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MONICA\Expte. 1110-2018 Planchuela de acero y otr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Hoja1!$A$2:$J$306</definedName>
    <definedName name="_xlnm.Print_Titles" localSheetId="0">Hoja1!$13:$13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I118" i="1" s="1"/>
  <c r="G119" i="1"/>
  <c r="I119" i="1" s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I134" i="1" s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I142" i="1" s="1"/>
  <c r="G143" i="1"/>
  <c r="I143" i="1" s="1"/>
  <c r="G144" i="1"/>
  <c r="I144" i="1" s="1"/>
  <c r="G145" i="1"/>
  <c r="I145" i="1" s="1"/>
  <c r="G146" i="1"/>
  <c r="I146" i="1" s="1"/>
  <c r="G147" i="1"/>
  <c r="I147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0" i="1"/>
  <c r="I180" i="1" s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I194" i="1" s="1"/>
  <c r="G195" i="1"/>
  <c r="I195" i="1" s="1"/>
  <c r="G196" i="1"/>
  <c r="I196" i="1" s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I210" i="1" s="1"/>
  <c r="G211" i="1"/>
  <c r="I211" i="1" s="1"/>
  <c r="G212" i="1"/>
  <c r="I212" i="1" s="1"/>
  <c r="G213" i="1"/>
  <c r="I213" i="1" s="1"/>
  <c r="G214" i="1"/>
  <c r="I214" i="1" s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I226" i="1" s="1"/>
  <c r="G227" i="1"/>
  <c r="I227" i="1" s="1"/>
  <c r="G228" i="1"/>
  <c r="I228" i="1" s="1"/>
  <c r="G229" i="1"/>
  <c r="I229" i="1" s="1"/>
  <c r="G230" i="1"/>
  <c r="I230" i="1" s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I242" i="1" s="1"/>
  <c r="G243" i="1"/>
  <c r="I243" i="1" s="1"/>
  <c r="G244" i="1"/>
  <c r="I244" i="1" s="1"/>
  <c r="G245" i="1"/>
  <c r="I245" i="1" s="1"/>
  <c r="G246" i="1"/>
  <c r="I246" i="1" s="1"/>
  <c r="G247" i="1"/>
  <c r="I247" i="1" s="1"/>
  <c r="G248" i="1"/>
  <c r="I248" i="1" s="1"/>
  <c r="G249" i="1"/>
  <c r="I249" i="1" s="1"/>
  <c r="G250" i="1"/>
  <c r="I250" i="1" s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I258" i="1" s="1"/>
  <c r="G259" i="1"/>
  <c r="I259" i="1" s="1"/>
  <c r="G260" i="1"/>
  <c r="I260" i="1" s="1"/>
  <c r="G261" i="1"/>
  <c r="I261" i="1" s="1"/>
  <c r="G262" i="1"/>
  <c r="I262" i="1" s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I274" i="1" s="1"/>
  <c r="G275" i="1"/>
  <c r="I275" i="1" s="1"/>
  <c r="G276" i="1"/>
  <c r="I276" i="1" s="1"/>
  <c r="G277" i="1"/>
  <c r="I277" i="1" s="1"/>
  <c r="G278" i="1"/>
  <c r="I278" i="1" s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I289" i="1" s="1"/>
  <c r="G290" i="1"/>
  <c r="I290" i="1" s="1"/>
  <c r="G291" i="1"/>
  <c r="I291" i="1" s="1"/>
  <c r="G14" i="1" l="1"/>
  <c r="I294" i="1" l="1"/>
  <c r="I293" i="1"/>
  <c r="I14" i="1"/>
  <c r="I296" i="1" l="1"/>
</calcChain>
</file>

<file path=xl/sharedStrings.xml><?xml version="1.0" encoding="utf-8"?>
<sst xmlns="http://schemas.openxmlformats.org/spreadsheetml/2006/main" count="1136" uniqueCount="860">
  <si>
    <t>ITEM / N° DE PARTE</t>
  </si>
  <si>
    <t xml:space="preserve">DESCRIPCIÓN </t>
  </si>
  <si>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</si>
  <si>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</si>
  <si>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</si>
  <si>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</si>
  <si>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</si>
  <si>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</si>
  <si>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</si>
  <si>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</si>
  <si>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</si>
  <si>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</si>
  <si>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</si>
  <si>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Moneda</t>
  </si>
  <si>
    <t>TOTAL IVA INCLUIDO</t>
  </si>
  <si>
    <t>Subtotal neto sin IVA</t>
  </si>
  <si>
    <t>IVA</t>
  </si>
  <si>
    <t>SUBTOTAL NETO SIN IVA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</si>
  <si>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</si>
  <si>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</si>
  <si>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</si>
  <si>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</si>
  <si>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</si>
  <si>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</si>
  <si>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</si>
  <si>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</si>
  <si>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</si>
  <si>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</si>
  <si>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</si>
  <si>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</si>
  <si>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</si>
  <si>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</si>
  <si>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</si>
  <si>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</si>
  <si>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</si>
  <si>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</si>
  <si>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</si>
  <si>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</si>
  <si>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</si>
  <si>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</si>
  <si>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</si>
  <si>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</si>
  <si>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</si>
  <si>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</si>
  <si>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</si>
  <si>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C/U</t>
  </si>
  <si>
    <t>KGS</t>
  </si>
  <si>
    <t>NUM85012510040N</t>
  </si>
  <si>
    <t>VARILLA DE PLATA PARA SOLDAR REVESTIDA CON FUNDENTE AG 56 % LIBRE DE CADMIO</t>
  </si>
  <si>
    <t>29</t>
  </si>
  <si>
    <t>NUM85020110030N</t>
  </si>
  <si>
    <t>ELECTRODO APTO PARA ACERO AL CARBONO CELULOSICO 3.25 MM E-6010</t>
  </si>
  <si>
    <t>30</t>
  </si>
  <si>
    <t>31</t>
  </si>
  <si>
    <t>32</t>
  </si>
  <si>
    <t>NUM85020120020N</t>
  </si>
  <si>
    <t>ELECTRODO APTO PARA ACERO AL CARBONO RUTILICO 2.5 MM E-6012 PUNTA DORADA</t>
  </si>
  <si>
    <t>33</t>
  </si>
  <si>
    <t>NUM85020120090N</t>
  </si>
  <si>
    <t>34</t>
  </si>
  <si>
    <t>35</t>
  </si>
  <si>
    <t>36</t>
  </si>
  <si>
    <t>NUM85020120120N</t>
  </si>
  <si>
    <t>ELECTRODO APTO PARA ACERO AL CARBONO RUTILICO 2.5 MM E-6013 PUNTA AZUL</t>
  </si>
  <si>
    <t>37</t>
  </si>
  <si>
    <t>38</t>
  </si>
  <si>
    <t>ELECTRODO APTO PARA ACERO AL CARBONO RUTILICO 3.25 MM E-6013 PUNTA AZUL</t>
  </si>
  <si>
    <t>39</t>
  </si>
  <si>
    <t>40</t>
  </si>
  <si>
    <t>41</t>
  </si>
  <si>
    <t>42</t>
  </si>
  <si>
    <t>43</t>
  </si>
  <si>
    <t>44</t>
  </si>
  <si>
    <t>NUM85020240250N</t>
  </si>
  <si>
    <t>ELECTRODO APTO PARA ACERO AL CARBONO BASICO 2.5 MM E-7018-1</t>
  </si>
  <si>
    <t>45</t>
  </si>
  <si>
    <t>NUM85020240320N</t>
  </si>
  <si>
    <t>ELECTRODO APTO PARA ACERO AL CARBONO BASICO 3.25 MM E-7018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</si>
  <si>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</si>
  <si>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</si>
  <si>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</si>
  <si>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</si>
  <si>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</si>
  <si>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</si>
  <si>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</si>
  <si>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</si>
  <si>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</si>
  <si>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</si>
  <si>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</si>
  <si>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</si>
  <si>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</si>
  <si>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</si>
  <si>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</si>
  <si>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</si>
  <si>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</si>
  <si>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</si>
  <si>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</si>
  <si>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</si>
  <si>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</si>
  <si>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</si>
  <si>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</si>
  <si>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</si>
  <si>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</si>
  <si>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</si>
  <si>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</si>
  <si>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</si>
  <si>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</si>
  <si>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</si>
  <si>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</si>
  <si>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</si>
  <si>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</si>
  <si>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57/2017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</si>
  <si>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</si>
  <si>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</si>
  <si>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</si>
  <si>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</si>
  <si>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</si>
  <si>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</si>
  <si>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</si>
  <si>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</si>
  <si>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</si>
  <si>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</si>
  <si>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</si>
  <si>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</si>
  <si>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</si>
  <si>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</si>
  <si>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</si>
  <si>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</si>
  <si>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</si>
  <si>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</si>
  <si>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</si>
  <si>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</si>
  <si>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</si>
  <si>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</si>
  <si>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</si>
  <si>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</si>
  <si>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</si>
  <si>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</si>
  <si>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</si>
  <si>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</si>
  <si>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</si>
  <si>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</si>
  <si>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</si>
  <si>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</si>
  <si>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</si>
  <si>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</si>
  <si>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</si>
  <si>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</si>
  <si>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</si>
  <si>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</si>
  <si>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</si>
  <si>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</si>
  <si>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</si>
  <si>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</si>
  <si>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</si>
  <si>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</si>
  <si>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</si>
  <si>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</si>
  <si>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</si>
  <si>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</si>
  <si>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</si>
  <si>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</si>
  <si>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</si>
  <si>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</si>
  <si>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</si>
  <si>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</si>
  <si>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</si>
  <si>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</si>
  <si>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</si>
  <si>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</si>
  <si>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</si>
  <si>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</si>
  <si>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</si>
  <si>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</si>
  <si>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</si>
  <si>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</si>
  <si>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</si>
  <si>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</si>
  <si>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</si>
  <si>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</si>
  <si>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</si>
  <si>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</si>
  <si>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</si>
  <si>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</si>
  <si>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</si>
  <si>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</si>
  <si>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</si>
  <si>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</si>
  <si>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</si>
  <si>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</si>
  <si>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</si>
  <si>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</si>
  <si>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</si>
  <si>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</si>
  <si>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</si>
  <si>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</si>
  <si>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</si>
  <si>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</si>
  <si>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</si>
  <si>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</si>
  <si>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</si>
  <si>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</si>
  <si>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</si>
  <si>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</si>
  <si>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</si>
  <si>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</si>
  <si>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</si>
  <si>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</si>
  <si>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</si>
  <si>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</si>
  <si>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</si>
  <si>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</si>
  <si>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</si>
  <si>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</si>
  <si>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</si>
  <si>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</si>
  <si>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</si>
  <si>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</si>
  <si>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</si>
  <si>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</si>
  <si>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</si>
  <si>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</si>
  <si>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</si>
  <si>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</si>
  <si>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</si>
  <si>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</si>
  <si>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</si>
  <si>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</si>
  <si>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</si>
  <si>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</si>
  <si>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</si>
  <si>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</si>
  <si>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</si>
  <si>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</si>
  <si>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</si>
  <si>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</si>
  <si>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</si>
  <si>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</si>
  <si>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</si>
  <si>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</si>
  <si>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</si>
  <si>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</si>
  <si>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</si>
  <si>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</si>
  <si>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</si>
  <si>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</si>
  <si>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</si>
  <si>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</si>
  <si>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</si>
  <si>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</si>
  <si>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</si>
  <si>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</si>
  <si>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</si>
  <si>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</si>
  <si>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</si>
  <si>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</si>
  <si>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</si>
  <si>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</si>
  <si>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</si>
  <si>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</si>
  <si>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</si>
  <si>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</si>
  <si>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</si>
  <si>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</si>
  <si>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</si>
  <si>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</si>
  <si>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</si>
  <si>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</si>
  <si>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</si>
  <si>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</si>
  <si>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</si>
  <si>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</si>
  <si>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</si>
  <si>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</si>
  <si>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</si>
  <si>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</si>
  <si>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</si>
  <si>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</si>
  <si>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</si>
  <si>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</si>
  <si>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</si>
  <si>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</si>
  <si>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</si>
  <si>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</si>
  <si>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</si>
  <si>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</si>
  <si>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</si>
  <si>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</si>
  <si>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</si>
  <si>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</si>
  <si>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</si>
  <si>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</si>
  <si>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</si>
  <si>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</si>
  <si>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</si>
  <si>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</si>
  <si>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</si>
  <si>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</si>
  <si>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</si>
  <si>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</si>
  <si>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</si>
  <si>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</si>
  <si>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</si>
  <si>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</si>
  <si>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</si>
  <si>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</si>
  <si>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</si>
  <si>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</si>
  <si>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</si>
  <si>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</si>
  <si>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</si>
  <si>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</si>
  <si>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NUM82906210250N</t>
  </si>
  <si>
    <t>NUM82906210880N</t>
  </si>
  <si>
    <t>NUM82906210150N</t>
  </si>
  <si>
    <t>NUM82906210200N</t>
  </si>
  <si>
    <t>NUM82906210350N</t>
  </si>
  <si>
    <t>NUM82906210450N</t>
  </si>
  <si>
    <t>NUM82906210500N</t>
  </si>
  <si>
    <t>NUM82906210580N</t>
  </si>
  <si>
    <t>NUM82906210600N</t>
  </si>
  <si>
    <t>NUM82906210850N</t>
  </si>
  <si>
    <t>NUM82906211850N</t>
  </si>
  <si>
    <t>NUM82904010980N</t>
  </si>
  <si>
    <t>NUM82904010990N</t>
  </si>
  <si>
    <t>NUM82904010960N</t>
  </si>
  <si>
    <t>NUM82904010970N</t>
  </si>
  <si>
    <t>NUM82313690100N</t>
  </si>
  <si>
    <t>NUM82332434080N</t>
  </si>
  <si>
    <t>NUM82331130110N</t>
  </si>
  <si>
    <t>NUM82331540100N</t>
  </si>
  <si>
    <t>NUM82331330200N</t>
  </si>
  <si>
    <t>NUM82330530050N</t>
  </si>
  <si>
    <t>ACT504-000030N</t>
  </si>
  <si>
    <t>NUM85000540200N</t>
  </si>
  <si>
    <t>NUM85025220040N</t>
  </si>
  <si>
    <t>NUM80710111160N</t>
  </si>
  <si>
    <t>NUM80710321160N</t>
  </si>
  <si>
    <t>NUM80710321150N</t>
  </si>
  <si>
    <t>NUM82600331160N</t>
  </si>
  <si>
    <t>ACT504-000066N</t>
  </si>
  <si>
    <t>NUM89112710100N</t>
  </si>
  <si>
    <t>NUM85820551000N</t>
  </si>
  <si>
    <t>NUM85981350050N</t>
  </si>
  <si>
    <t>NUM82452010020N</t>
  </si>
  <si>
    <t>NUM85411070100N</t>
  </si>
  <si>
    <t>NUM86795010020N</t>
  </si>
  <si>
    <t>NUM89123322070N</t>
  </si>
  <si>
    <t>NUM85307432500N</t>
  </si>
  <si>
    <t>NUM85302010200N</t>
  </si>
  <si>
    <t>NUM85304811540N</t>
  </si>
  <si>
    <t>NUM85302222300N</t>
  </si>
  <si>
    <t>NUM85302223350N</t>
  </si>
  <si>
    <t>NUM85302223400N</t>
  </si>
  <si>
    <t>NUM85302224400N</t>
  </si>
  <si>
    <t>NUM86005410760N</t>
  </si>
  <si>
    <t>NUM86005416350N</t>
  </si>
  <si>
    <t>NUM86005417150N</t>
  </si>
  <si>
    <t>NUM89260521500N</t>
  </si>
  <si>
    <t>NUM85811420380N</t>
  </si>
  <si>
    <t>NUM89130110300N</t>
  </si>
  <si>
    <t>NUM89270510850N</t>
  </si>
  <si>
    <t>NUM89270510950N</t>
  </si>
  <si>
    <t>NUM80011611020N</t>
  </si>
  <si>
    <t>NUM86890511010N</t>
  </si>
  <si>
    <t>NUM82331130200N</t>
  </si>
  <si>
    <t>NUM82500310190N</t>
  </si>
  <si>
    <t>NUM82500100530N</t>
  </si>
  <si>
    <t>NUM82500110050N</t>
  </si>
  <si>
    <t>NUM85615321110N</t>
  </si>
  <si>
    <t>NUM85933520800N</t>
  </si>
  <si>
    <t>NUM82763910030N</t>
  </si>
  <si>
    <t>NUM85752021330N</t>
  </si>
  <si>
    <t>NUM84751020500N</t>
  </si>
  <si>
    <t>NUM84751220250N</t>
  </si>
  <si>
    <t>NUM84751020300N</t>
  </si>
  <si>
    <t>NUM83100140200N</t>
  </si>
  <si>
    <t>NUM85970110200N</t>
  </si>
  <si>
    <t>NUM82455680120N</t>
  </si>
  <si>
    <t>NUM86002700150N</t>
  </si>
  <si>
    <t>NUM86002820100N</t>
  </si>
  <si>
    <t>NUM86003010750N</t>
  </si>
  <si>
    <t>NUM86002820700N</t>
  </si>
  <si>
    <t>NUM85862510090N</t>
  </si>
  <si>
    <t>NUM86002810580N</t>
  </si>
  <si>
    <t>NUM83491510180N</t>
  </si>
  <si>
    <t>NUM82296413550N</t>
  </si>
  <si>
    <t>NUM82309141820N</t>
  </si>
  <si>
    <t>NUM82300134180N</t>
  </si>
  <si>
    <t>NUM82296315700N</t>
  </si>
  <si>
    <t>NUM82296315750N</t>
  </si>
  <si>
    <t>NUM82296314020N</t>
  </si>
  <si>
    <t>NUM82309131850N</t>
  </si>
  <si>
    <t>NUM82296313520N</t>
  </si>
  <si>
    <t>NUM82296315600N</t>
  </si>
  <si>
    <t>NUM82296351500N</t>
  </si>
  <si>
    <t>NUM82309110180N</t>
  </si>
  <si>
    <t>NUM82309143600N</t>
  </si>
  <si>
    <t>NUM82300131310N</t>
  </si>
  <si>
    <t>NUM82296510450N</t>
  </si>
  <si>
    <t>NUM82296510120N</t>
  </si>
  <si>
    <t>NUM82296510100N</t>
  </si>
  <si>
    <t>NUM82296510110N</t>
  </si>
  <si>
    <t>NUM87284520040N</t>
  </si>
  <si>
    <t>NUM82296110100N</t>
  </si>
  <si>
    <t>ACT402-000046N</t>
  </si>
  <si>
    <t>NUM83430510050N</t>
  </si>
  <si>
    <t>NUM85935010110N</t>
  </si>
  <si>
    <t>NUM85000523000N</t>
  </si>
  <si>
    <t>NUM85000523020N</t>
  </si>
  <si>
    <t>NUM85000523250N</t>
  </si>
  <si>
    <t>NUM85000523700N</t>
  </si>
  <si>
    <t>NUM84470120100N</t>
  </si>
  <si>
    <t>NUM85290720800N</t>
  </si>
  <si>
    <t>NUM85290720900N</t>
  </si>
  <si>
    <t>ACT100-000037N</t>
  </si>
  <si>
    <t>NUM86531710020N</t>
  </si>
  <si>
    <t>NUM86536520010N</t>
  </si>
  <si>
    <t>NUM86536030010N</t>
  </si>
  <si>
    <t>NUM86457551030N</t>
  </si>
  <si>
    <t>NUM86457551040N</t>
  </si>
  <si>
    <t>NUM86457027050N</t>
  </si>
  <si>
    <t>NUM86434210930N</t>
  </si>
  <si>
    <t>NUM86009310050N</t>
  </si>
  <si>
    <t>NUM86005820740N</t>
  </si>
  <si>
    <t>NUM82313010100N</t>
  </si>
  <si>
    <t>NUM85335930120N</t>
  </si>
  <si>
    <t>NUM83384230100N</t>
  </si>
  <si>
    <t>NUM83910110020N</t>
  </si>
  <si>
    <t>NUM86455212540N</t>
  </si>
  <si>
    <t>NUM86455213050N</t>
  </si>
  <si>
    <t>NUM86007671200N</t>
  </si>
  <si>
    <t>NUM83974010010N</t>
  </si>
  <si>
    <t>NUM83974010150N</t>
  </si>
  <si>
    <t>NUM86430122100N</t>
  </si>
  <si>
    <t>NUM86432110010N</t>
  </si>
  <si>
    <t>NUM86432110030N</t>
  </si>
  <si>
    <t>NUM86432110020N</t>
  </si>
  <si>
    <t>NUM86432110250N</t>
  </si>
  <si>
    <t>NUM86434123240N</t>
  </si>
  <si>
    <t>NUM86434123250N</t>
  </si>
  <si>
    <t>NUM82902340500N</t>
  </si>
  <si>
    <t>NUM82901726100N</t>
  </si>
  <si>
    <t>NUM83224740100N</t>
  </si>
  <si>
    <t>NUM86393040640N</t>
  </si>
  <si>
    <t>NUM86392750800N</t>
  </si>
  <si>
    <t>NUM83691811100N</t>
  </si>
  <si>
    <t>NUM83691811120N</t>
  </si>
  <si>
    <t>NUM83691811060N</t>
  </si>
  <si>
    <t>NUM83691811080N</t>
  </si>
  <si>
    <t>NUM86392410100N</t>
  </si>
  <si>
    <t>NUM86392414610N</t>
  </si>
  <si>
    <t>NUM86392410110N</t>
  </si>
  <si>
    <t>NUM86392414620N</t>
  </si>
  <si>
    <t>NUM86392410130N</t>
  </si>
  <si>
    <t>NUM86392410140N</t>
  </si>
  <si>
    <t>NUM86392414630N</t>
  </si>
  <si>
    <t>NUM86392411220N</t>
  </si>
  <si>
    <t>NUM86392414640N</t>
  </si>
  <si>
    <t>NUM86392810940N</t>
  </si>
  <si>
    <t>NUM86392410040N</t>
  </si>
  <si>
    <t>NUM86392410070N</t>
  </si>
  <si>
    <t>NUM86392410080N</t>
  </si>
  <si>
    <t>NUM86392410090N</t>
  </si>
  <si>
    <t>NUM86390220180N</t>
  </si>
  <si>
    <t>NUM86390220230N</t>
  </si>
  <si>
    <t>NUM86390220280N</t>
  </si>
  <si>
    <t>NUM86390220330N</t>
  </si>
  <si>
    <t>NUM86390221940N</t>
  </si>
  <si>
    <t>NUM86390222140N</t>
  </si>
  <si>
    <t>NUM86390222400N</t>
  </si>
  <si>
    <t>NUM86390222550N</t>
  </si>
  <si>
    <t>NUM86390222600N</t>
  </si>
  <si>
    <t>NUM86390222640N</t>
  </si>
  <si>
    <t>NUM86390220380N</t>
  </si>
  <si>
    <t>NUM86390220440N</t>
  </si>
  <si>
    <t>NUM86390220480N</t>
  </si>
  <si>
    <t>NUM86390220530N</t>
  </si>
  <si>
    <t>NUM86390222870N</t>
  </si>
  <si>
    <t>NUM86390222880N</t>
  </si>
  <si>
    <t>NUM86390222890N</t>
  </si>
  <si>
    <t>NUM86390222900N</t>
  </si>
  <si>
    <t>NUM86390222910N</t>
  </si>
  <si>
    <t>NUM86390222920N</t>
  </si>
  <si>
    <t>NUM86390222930N</t>
  </si>
  <si>
    <t>NUM86390220580N</t>
  </si>
  <si>
    <t>NUM86390220680N</t>
  </si>
  <si>
    <t>NUM86390220780N</t>
  </si>
  <si>
    <t>NUM86390220900N</t>
  </si>
  <si>
    <t>NUM86390221000N</t>
  </si>
  <si>
    <t>NUM86390221100N</t>
  </si>
  <si>
    <t>NUM86390221160N</t>
  </si>
  <si>
    <t>NUM86390221400N</t>
  </si>
  <si>
    <t>NUM86390221620N</t>
  </si>
  <si>
    <t>NUM89316625300N</t>
  </si>
  <si>
    <t>NUM86009911630N</t>
  </si>
  <si>
    <t>NUM86437060560N</t>
  </si>
  <si>
    <t>NUM84751620080N</t>
  </si>
  <si>
    <t>NUM82295440020N</t>
  </si>
  <si>
    <t>NUM82295440030N</t>
  </si>
  <si>
    <t>NUM82295440050N</t>
  </si>
  <si>
    <t>NUM82295440060N</t>
  </si>
  <si>
    <t>NUM82295440070N</t>
  </si>
  <si>
    <t>NUM82295440090N</t>
  </si>
  <si>
    <t>NUM82295440360N</t>
  </si>
  <si>
    <t>NUM82295440100N</t>
  </si>
  <si>
    <t>NUM82295440000N</t>
  </si>
  <si>
    <t>NUM82295440180N</t>
  </si>
  <si>
    <t>NUM82295440010N</t>
  </si>
  <si>
    <t>NUM82294613200N</t>
  </si>
  <si>
    <t>NUM82294613100N</t>
  </si>
  <si>
    <t>NUM82294613150N</t>
  </si>
  <si>
    <t>NUM89155551900N</t>
  </si>
  <si>
    <t>NUM89155552350N</t>
  </si>
  <si>
    <t>NUM89155553500N</t>
  </si>
  <si>
    <t>NUM89155553550N</t>
  </si>
  <si>
    <t>NUM89155553450N</t>
  </si>
  <si>
    <t>NUM89155553850N</t>
  </si>
  <si>
    <t>NUM89155554850N</t>
  </si>
  <si>
    <t>NUM84750820150N</t>
  </si>
  <si>
    <t>NUM82290941020N</t>
  </si>
  <si>
    <t>NUM82290911570N</t>
  </si>
  <si>
    <t>NUM82290911020N</t>
  </si>
  <si>
    <t>NUM85410110140N</t>
  </si>
  <si>
    <t>NUM85410110280N</t>
  </si>
  <si>
    <t>NUM83500544120N</t>
  </si>
  <si>
    <t>NUM83500910010N</t>
  </si>
  <si>
    <t>NUM83500910080N</t>
  </si>
  <si>
    <t>NUM83500544100N</t>
  </si>
  <si>
    <t>NUM86009210050N</t>
  </si>
  <si>
    <t>NUM80014220140N</t>
  </si>
  <si>
    <t>NUM84421610210N</t>
  </si>
  <si>
    <t>NUM84421610400N</t>
  </si>
  <si>
    <t>NUM84421610450N</t>
  </si>
  <si>
    <t>NUM84421610530N</t>
  </si>
  <si>
    <t>NUM85338010700N</t>
  </si>
  <si>
    <t>NUM89173011120N</t>
  </si>
  <si>
    <t>NUM89173011490N</t>
  </si>
  <si>
    <t>NUM89173011550N</t>
  </si>
  <si>
    <t>NUM89173011570N</t>
  </si>
  <si>
    <t>NUM83506014010N</t>
  </si>
  <si>
    <t>NUM83506021100N</t>
  </si>
  <si>
    <t>NUM83506020300N</t>
  </si>
  <si>
    <t>NUM83506020500N</t>
  </si>
  <si>
    <t>NUM82337730540N</t>
  </si>
  <si>
    <t>NUM82337320350N</t>
  </si>
  <si>
    <t>NUM82332140160N</t>
  </si>
  <si>
    <t>NUM82332830060N</t>
  </si>
  <si>
    <t>NUM82332140020N</t>
  </si>
  <si>
    <t>NUM89292610200N</t>
  </si>
  <si>
    <t>NUM86003810120N</t>
  </si>
  <si>
    <t>NUM82762552990N</t>
  </si>
  <si>
    <t>NUM82294711200N</t>
  </si>
  <si>
    <t>NUM82294710360N</t>
  </si>
  <si>
    <t>NUM82294715000N</t>
  </si>
  <si>
    <t>NUM82294710600N</t>
  </si>
  <si>
    <t>NUM82294710000N</t>
  </si>
  <si>
    <t>NUM85317421200N</t>
  </si>
  <si>
    <t>NUM85317423270N</t>
  </si>
  <si>
    <t>NUM85317420100N</t>
  </si>
  <si>
    <t>NUM85317420120N</t>
  </si>
  <si>
    <t>NUM85317420160N</t>
  </si>
  <si>
    <t>NUM85317420040N</t>
  </si>
  <si>
    <t>NUM85317420060N</t>
  </si>
  <si>
    <t>NUM85317421500N</t>
  </si>
  <si>
    <t>NUM85317420950N</t>
  </si>
  <si>
    <t>NUM86435574700N</t>
  </si>
  <si>
    <t>NUM83226710010N</t>
  </si>
  <si>
    <t>NUM85983941350N</t>
  </si>
  <si>
    <t>NUM85031310300N</t>
  </si>
  <si>
    <t>NUM82477410100N</t>
  </si>
  <si>
    <t>NUM85338610000N</t>
  </si>
  <si>
    <t>NUM85616614100N</t>
  </si>
  <si>
    <t>NUM85616613560N</t>
  </si>
  <si>
    <t>NUM85616613800N</t>
  </si>
  <si>
    <t>NUM80683511400N</t>
  </si>
  <si>
    <t>NUM80681111260N</t>
  </si>
  <si>
    <t>NUM87657521000N</t>
  </si>
  <si>
    <t>NUM85000112600N</t>
  </si>
  <si>
    <t>NUM85325410320N</t>
  </si>
  <si>
    <t>NUM85810705020N</t>
  </si>
  <si>
    <t>NUM82454810100N</t>
  </si>
  <si>
    <t>NUM82454810150N</t>
  </si>
  <si>
    <t>ABRAZADERA DE ACERO A CREMALLERA INOXIDABLE  25 A 38 MM</t>
  </si>
  <si>
    <t>ABRAZADERA DE ACERO A CREMALLERA INOXIDABLE 88 A 100 MM</t>
  </si>
  <si>
    <t>ABRAZADERA DE ACERO INOXIDABLE A CREMALLERA 16 A 22 MM</t>
  </si>
  <si>
    <t>ABRAZADERA DE ACERO INOXIDABLE A CREMALLERA 20 A 35 MM</t>
  </si>
  <si>
    <t>ABRAZADERA DE ACERO INOXIDABLE A CREMALLERA 35 A 45 MM</t>
  </si>
  <si>
    <t>ABRAZADERA DE ACERO INOXIDABLE A CREMALLERA 45 A 60 MM</t>
  </si>
  <si>
    <t>ABRAZADERA DE ACERO INOXIDABLE A CREMALLERA 50 A 65 MM</t>
  </si>
  <si>
    <t>ABRAZADERA DE ACERO INOXIDABLE A CREMALLERA 58 A 70 MM</t>
  </si>
  <si>
    <t>ABRAZADERA DE ACERO INOXIDABLE A CREMALLERA 60 A 75 MM</t>
  </si>
  <si>
    <t>ABRAZADERA DE ACERO INOXIDABLE A CREMALLERA 70 A 85 MM</t>
  </si>
  <si>
    <t>ABRAZADERA DE ACERO INOXIDABLE A CREMALLERA 9 MM RANGO 140-160 MM AISI 430 S/DIN 3017</t>
  </si>
  <si>
    <t>ABRAZADERA DE ACERO INOXIDABLE BANDA ESTAMPADA 9 MM RANGO 100-120 MM AISI 430 S/DIN 3017</t>
  </si>
  <si>
    <t>ABRAZADERA DE ACERO INOXIDABLE BANDA ESTAMPADA 9 MM RANGO 120-140 MM AISI 430 S/DIN 3017</t>
  </si>
  <si>
    <t>ABRAZADERA DE ACERO INOXIDABLE BANDA ESTAMPADA 9 MM RANGO 60-80 MM AISI 430 S/DIN 3017</t>
  </si>
  <si>
    <t>ABRAZADERA DE ACERO INOXIDABLE BANDA ESTAMPADA 9 MM RANGO 80-100 MM AISI 430 S/DIN 3017</t>
  </si>
  <si>
    <t>ABSORBENTE INDUSTRIAL DE COMBUSTIBLE - GRASA - ACEITES - PARA PISOS.-</t>
  </si>
  <si>
    <t>ADHESIVO ANAEROBICO TIPO TRABASIL AM3, ENVASE: 250G</t>
  </si>
  <si>
    <t>ADHESIVO EPOXI DOS COMPOMENTES TIPO DE SOLDADURA PLASTICA 10 MINUTOS 108 G / 70 ML</t>
  </si>
  <si>
    <t>ADHESIVO INSTANTANEO CIANOACRILATO LIQUIDO PARA PEGAR HULES, PLASTICO Y METAL POR 20 GR</t>
  </si>
  <si>
    <t>ADHESIVO SILOC PU 52, POMO NEGRO X 310 CC</t>
  </si>
  <si>
    <t>ADHESIVO SINTETICO DE CONTACTO EN LATA</t>
  </si>
  <si>
    <t>AGUJEREADORA ELECTRICO  DE 13MM</t>
  </si>
  <si>
    <t>ALAMBRE DE ESTAÑO CON CORAZON DE RESINA PARA SOLDAR 63/37 1.2 MM2 X 500 GRS</t>
  </si>
  <si>
    <t>ALAMBRE PARA SOLDAR MACIZO COBREADO 0,9 MM ER 70 S6 PARA SOLDADORA MIG MAG</t>
  </si>
  <si>
    <t>ALAMBRE REDONDO DE ACERO GALVANIZADO Nº 16 DIAMETRO 1.63 MM</t>
  </si>
  <si>
    <t>ALAMBRE REDONDO RECOCIDO (FARDO) DE ACERO NEGRO 1,63 MM</t>
  </si>
  <si>
    <t>ALAMBRE REDONDO RECOCIDO (FARDO) DE ACERO NEGRO 3.25 MM</t>
  </si>
  <si>
    <t>ALCOHOL ISOPROPILICO EN AEROSOL 440 CM3</t>
  </si>
  <si>
    <t>AMOLADORA A BATERIA DE 4 1/2"</t>
  </si>
  <si>
    <t>ARANDELA DE PRESION GROWER DE ACERO 1 1/2" IRAM 5106</t>
  </si>
  <si>
    <t>AZUELA CON MANGO MADERA DE 90 CM DE LARGO</t>
  </si>
  <si>
    <t>AZUELA P/EMPATILLAR</t>
  </si>
  <si>
    <t>BARRE HOJAS REFORZADO METALICO</t>
  </si>
  <si>
    <t>BATERIA 9V</t>
  </si>
  <si>
    <t>BUJIAS DE IGNICION PARA MOTORES A EXPLOSION CALIENTE - MWM 70998052 - 12 V</t>
  </si>
  <si>
    <t>BULON CABEZA HEXAGONAL ROSCA UNC DE ACERO 1/2" X 63,5 MM 13 HILOS ROSCA 38,1 DIN 931</t>
  </si>
  <si>
    <t>CABLE DE COBRE AISLADO EN PVC UNIPOLAR 25 MM2 NEGRO</t>
  </si>
  <si>
    <t>CABLE DE COBRE FLEXIBLE AISLADO EN PVC UNIPOLAR 2,5 MM2 - 0,6/1 KV MARRON</t>
  </si>
  <si>
    <t>CABLE DE COBRE FLEXIBLE AISLADO EN PVC UNIPOLAR 6 MM2 - 0.6 KV</t>
  </si>
  <si>
    <t>CABLE DE COBRE TIPO TALLER 2 X 1.5 MM2 - IRAM NM 247-5</t>
  </si>
  <si>
    <t>CABLE DE COBRE TIPO TALLER 3 X 1.5 MM2 - IRAM NM 247-5</t>
  </si>
  <si>
    <t>CABLE DE COBRE TIPO TALLER 3 X 2.5 MM2 - IRAM NM 247-5</t>
  </si>
  <si>
    <t>CABLE DE COBRE TIPO TALLER 4 X 2,5 MM2 - IRAM NM 247-5</t>
  </si>
  <si>
    <t>CABO DE MADERA PARA MARTILLO DE VIA</t>
  </si>
  <si>
    <t>CABO DE MADERA PARA MAZA DE VIA</t>
  </si>
  <si>
    <t>CABO DE MADERA PARA PALA 1200 MM</t>
  </si>
  <si>
    <t>CADENA ESLABON SIMPLE N°30</t>
  </si>
  <si>
    <t>CANASTO PLASTICO PARA BALASTO</t>
  </si>
  <si>
    <t>CANCAMO ABIERTO DE ACERO COMUN 8 MM</t>
  </si>
  <si>
    <t>CANDADO DE BRONCE MACIZO DOS LLAVES 40 MM</t>
  </si>
  <si>
    <t>CANDADO DE BRONCE MACIZO DOS LLAVES 60 MM</t>
  </si>
  <si>
    <t>CAÑO DE ACERO ESTRUCTURAL REDONDO 101.6 X 4 MM TIRA DE 6 MTS</t>
  </si>
  <si>
    <t>CARRETILLA METALICA 100 LTS RUEDA NEUMATICA</t>
  </si>
  <si>
    <t>CEMENTO DE CONTACTO X LITRO</t>
  </si>
  <si>
    <t>CEPILLO CIRCULAR ACERO 200 MM X 5/8"</t>
  </si>
  <si>
    <t>CEPILLO CIRCULAR DE ALAMBRE DE BRONCE 200 X 25 MM, DIAMETRO = 19 MM PARA AMOLADORA DE BANCO</t>
  </si>
  <si>
    <t>CEPILLO DE MANO RECTANGULAR CON MANGO DE ALAMBRE DE ACERO 170 X 30 MM</t>
  </si>
  <si>
    <t>CINTA AISLADORA PVC 19 MM X 20 MTS COLOR NEGRA</t>
  </si>
  <si>
    <t>CINTA DE ENMASCARAR PAPEL ADHESIVA 24 MM X 50 MTS</t>
  </si>
  <si>
    <t>CINTA DE SEGURIDAD DE PVC CON BANDAS ROJAS Y BLANCAS Y LA LEYENDA "PELIGRO" 4" X 200 MTS</t>
  </si>
  <si>
    <t>CINTA DE TEFLON 3/4" X 12 MTS</t>
  </si>
  <si>
    <t>CINTA METRICA 5M X 19MM METALICA RETRACTIL</t>
  </si>
  <si>
    <t>CINTA METRICA METALICA ENRROLLABLE 25 MTS</t>
  </si>
  <si>
    <t>CINTA METRICA RETRACTIL 3 MTS SEMI-RIGIDA</t>
  </si>
  <si>
    <t>COBERTOR DE POLIETILENO 2MX100 MICRONES X MTS</t>
  </si>
  <si>
    <t>CORTA VIDRIO DE DIAMANTE PROFESIONAL AL ACEITE</t>
  </si>
  <si>
    <t>CREMA LIMPIA MANOS POTE DE 1 KG</t>
  </si>
  <si>
    <t>DESTORNILLADOR CON MANGO AISLADO PLANO 6.5 X 150 MM AISLAMIENTO 1000 V</t>
  </si>
  <si>
    <t>DESTORNILLADOR PHILIPS P-3301-125 - PH 1</t>
  </si>
  <si>
    <t>DESTORNILLADOR PHILLIPS 6,5 X 141 MM GRANDE</t>
  </si>
  <si>
    <t>DESTORNILLADOR PHILLIPS P3302-100 PH2</t>
  </si>
  <si>
    <t>DESTORNILLADOR PLANO P3155-125  125X5MM</t>
  </si>
  <si>
    <t>DESTORNILLADOR PLANO P3165-125</t>
  </si>
  <si>
    <t>DILUYENTE THINNER UNIVERSAL - 18 LTS</t>
  </si>
  <si>
    <t>DISCO DE CORTE CENTRO DEPRIMIDO DE OXIDO DE ALUMINIO 114 X 3.2 X 22 MM</t>
  </si>
  <si>
    <t>DISCO DE CORTE CENTRO DEPRIMIDO DE OXIDO DE ALUMINIO 178 X 2 X 22 MM</t>
  </si>
  <si>
    <t>DISCO DE CORTE CENTRO DEPRIMIDO DE OXIDO DE ALUMINIO 178 X 3,0 X 22,2 MM; A30-BF</t>
  </si>
  <si>
    <t>DISCO DE CORTE RECTO DE OXIDO DE ALUMINIO 114 X 1.6 X 22.2 MM RPM 13400</t>
  </si>
  <si>
    <t>DISCO DE CORTE RECTO DE OXIDO DE ALUMINIO 114 X 3,2 X 22,2 MM 10A36R4BF47</t>
  </si>
  <si>
    <t>DISCO DE CORTE RECTO DE OXIDO DE ALUMINIO 178 X 1,6 X 22,2 MM A46Q-BFXA FINO</t>
  </si>
  <si>
    <t>DISCO DE CORTE RECTO DE OXIDO DE ALUMINIO 178 X 3.2 X 22.2 MM</t>
  </si>
  <si>
    <t>DISCO DE CORTE RECTO DE OXIDO DE ALUMINIO 355 X 3,2 X 25,4 MM PARA MAQUINA SENSITIVA</t>
  </si>
  <si>
    <t>DISCO DE CORTE RECTO DE OXIDO DE ALUMINIO 406 X 3.2 X 25.4 MM RPM 5000</t>
  </si>
  <si>
    <t>DISCO DE CORTE RECTO DIAMANTADO 114 X 22.2 X 1,6 MM</t>
  </si>
  <si>
    <t>DISCO DE CORTE RECTO DIAMANTADO 178 X 22.2 MM CONTINUO</t>
  </si>
  <si>
    <t>DISCO DE CORTE RIEL 400 X 4,5 X 25,4 MM 5500 RPM PARA EQUIPO TROZADOR DE RIELES</t>
  </si>
  <si>
    <t>DISCO DE DESBASTE CENTRO DEPRIMIDO DE OXIDO DE ALUMINIO 115 X 6 X 22 MM</t>
  </si>
  <si>
    <t>DISCO DE DESBASTE CENTRO DEPRIMIDO DE OXIDO DE ALUMINIO 115 X 7 X 22 MM</t>
  </si>
  <si>
    <t>DISCO DE DESBASTE CENTRO DEPRIMIDO DE OXIDO DE ALUMINIO 180 X 6,6 X 22 MM GRANO 120</t>
  </si>
  <si>
    <t>DISCO DE DESBASTE CENTRO DEPRIMIDO DE OXIDO DE ALUMINIO 180 X 6,6 X 22 MM GRANO 24</t>
  </si>
  <si>
    <t>DISCO DE DESBASTE CENTRO DEPRIMIDO DE OXIDO DE ALUMINIO 180 X 6,6 X 22 MM GRANO 80</t>
  </si>
  <si>
    <t>DISCO FLAP PLANO 115 MM GR 60</t>
  </si>
  <si>
    <t>DISCO FLAPS GRANO 80 - FORMA PLANO - AMOLADO - TERMINACION Y LIMPIEZA DE SUPERFICIES</t>
  </si>
  <si>
    <t>Escalera de Aluminio - Extensible</t>
  </si>
  <si>
    <t>ESMALTE SINTETICO BRILLANTE RAL 3001 BERMELLON - 20 LITROS</t>
  </si>
  <si>
    <t>ESPATULA PARA ENDUIR CON CABO DE MADERA ANCHO 80MM</t>
  </si>
  <si>
    <t>ESTANO 60/40 DIAMETRO 0.5 MM ALAMBRE</t>
  </si>
  <si>
    <t>ESTANO 60/40 DIAMETRO 0.7MM ALAMBRE</t>
  </si>
  <si>
    <t>ESTANO 60/40 DIAMETRO 1,5MM ALAM C/5 ALM</t>
  </si>
  <si>
    <t>ESTANO 60/40 DIAMETRO 7MM ALAMBRE</t>
  </si>
  <si>
    <t>EXTRACTOR DE AIRE DE EMBUTIR PARA 220 V CUERPO Y FRENTE PLASTICO PARA BAÑO</t>
  </si>
  <si>
    <t>FICHA TRIPOLAR HEMBRA 20 A</t>
  </si>
  <si>
    <t>FICHA TRIPOLAR MACHO 20 A</t>
  </si>
  <si>
    <t>GRUPO ELECTROGENO - HASTA 4 KVA</t>
  </si>
  <si>
    <t>HOJA DE SIERRA CIRCULAR PARA MADERA DIENTES FINOS  9 1/4'' (235 MM) 40 DIENTES EJE 25.4 MM</t>
  </si>
  <si>
    <t>HOJA SIERRA P/CALAR MADERA</t>
  </si>
  <si>
    <t>HOJA SIERRA P/CALAR METALES.91-023/5 L.2</t>
  </si>
  <si>
    <t>JUEGO DE LLAVE TUBO DE IMPACTO 17 - 36 MM CON ENCASTRE 1/2"</t>
  </si>
  <si>
    <t>JUEGO DE LLAVE TUBO DE IMPACTO 22 - 46 MM CON ENCASTRE 3/4"</t>
  </si>
  <si>
    <t>JUEGO DE LLAVES ALLEN EN PULGADAS 12 PIEZAS MEDIDAS: 1/16, 5/64, 3/32, 7/64, 1/8, 9/64, 5/32, 3/16,</t>
  </si>
  <si>
    <t>JUEGO DE MACHOS DE ACERO RAPIDO W 5/16" 18 HILOS - 3 UNIDADES</t>
  </si>
  <si>
    <t>JUEGO DE SACABOCADOS PROFESIONAL DE 3 A 50 MM REFORZADO</t>
  </si>
  <si>
    <t>KIT DE CINCELES, CODIGO SDS-PLUS DE 5 PIEZAS. NUMERO DE ARTICULO: 6.30484</t>
  </si>
  <si>
    <t>LIMPIACONTACTOS AEROSOL ELECTRONICA 450 G</t>
  </si>
  <si>
    <t>LINTERNA 4 ELEMENTOS DE MANO T/REFLECTOR</t>
  </si>
  <si>
    <t>LIQUIDO DESOXIDANTE FOSFATIZANTE USO GENERAL ENVASE 20 LTS</t>
  </si>
  <si>
    <t>LIQUIDO REFRIGERANTE, ANTICORROSIVO Y ANTICONGELANTE</t>
  </si>
  <si>
    <t>LLAVE AJUSTABLE A TORNILLO SIN FIN DE UNA BOCA TIPO FRANCESA 10"</t>
  </si>
  <si>
    <t>LLAVE AJUSTABLE A TORNILLO SIN FIN DE UNA BOCA TIPO FRANCESA 12"</t>
  </si>
  <si>
    <t>LLAVE CRIQUE PESADA CROMO VANADIO LARGO 280 MM ENCASTRE 1/2" CON EXPULSOR</t>
  </si>
  <si>
    <t>LUBRICANTE ANTICORROSIVO EN AEROSOL 311 GRS</t>
  </si>
  <si>
    <t>LUBRICANTE ANTICORROSIVO EN AEROSOL W80 226 GR</t>
  </si>
  <si>
    <t>MACHO PARA ROSCAR DE ACERO RAPIDO M14 PASO 2 MM</t>
  </si>
  <si>
    <t>MACHO PARA ROSCAR DE ACERO RAPIDO W 1/8" 40 HILOS</t>
  </si>
  <si>
    <t>MACHO PARA ROSCAR DE ACERO RAPIDO W 3/16" 24 HILOS</t>
  </si>
  <si>
    <t>MACHO PARA ROSCAR DE ACERO RAPIDO W 5/32" 32 HILOS</t>
  </si>
  <si>
    <t>MACHO PARA ROSCAR DE ACERO RAPIDO W 7/16" 14 HILOS</t>
  </si>
  <si>
    <t>MACHO PARA ROSCAS DE ACERO RAPIDO M6 PASO 1 MM</t>
  </si>
  <si>
    <t>MACHO PARA ROSCAS DE ACERO RAPIDO M8 PASO 1,25 MM</t>
  </si>
  <si>
    <t>MANGUERA 6 - 8 MM BITUBO - EQUIPOS DE SOLDADURA Y OXICORTE - OXIGENO Y ACETILENO.-</t>
  </si>
  <si>
    <t>MANGUERA PRESION AIRE-AGUA 3/4" 16 BAR</t>
  </si>
  <si>
    <t>MARCADOR DE PINTURA COLOR BLANCO</t>
  </si>
  <si>
    <t>MECHA COPA DE WIDIA 65 MM + EJE 320 MM SDS PLUS</t>
  </si>
  <si>
    <t>MECHA DE CENTRO DE COPA DE WIDIA  8 X 110 MM</t>
  </si>
  <si>
    <t>MECHA DE WIDIA CILINDRICA DE CARBURO DE WOLFRAMIO 10 MM SERIE LARGA 8039L</t>
  </si>
  <si>
    <t>MECHA DE WIDIA CILINDRICA DE CARBURO DE WOLFRAMIO 12 MM SERIE LARGA 8039L</t>
  </si>
  <si>
    <t>MECHA DE WIDIA CILINDRICA DE CARBURO DE WOLFRAMIO 6 MM SERIE LARGA 8039L</t>
  </si>
  <si>
    <t>MECHA DE WIDIA CILINDRICA DE CARBURO DE WOLFRAMIO 8 MM SERIE LARGA 8039L</t>
  </si>
  <si>
    <t>MECHA DE WIDIA ENCASTRE SDS PLUS 10 MM LARGO 160 MM</t>
  </si>
  <si>
    <t>MECHA DE WIDIA ENCASTRE SDS PLUS 10 MM LARGO 460 MM</t>
  </si>
  <si>
    <t>MECHA DE WIDIA ENCASTRE SDS PLUS 12 MM LARGO 160 MM</t>
  </si>
  <si>
    <t>MECHA DE WIDIA ENCASTRE SDS PLUS 12 MM LARGO 460 MM</t>
  </si>
  <si>
    <t>MECHA DE WIDIA ENCASTRE SDS PLUS 13 MM LARGO 410 MM</t>
  </si>
  <si>
    <t>MECHA DE WIDIA ENCASTRE SDS PLUS 14 MM LARGO 410 MM</t>
  </si>
  <si>
    <t>MECHA DE WIDIA ENCASTRE SDS PLUS 16 MM LARGO 460 MM</t>
  </si>
  <si>
    <t>MECHA DE WIDIA ENCASTRE SDS PLUS 22 MM LARGO 410 MM</t>
  </si>
  <si>
    <t>MECHA DE WIDIA ENCASTRE SDS PLUS 22 MM LARGO 460 MM</t>
  </si>
  <si>
    <t>MECHA DE WIDIA ENCASTRE SDS PLUS 22 MM LARGO 600 MM</t>
  </si>
  <si>
    <t>MECHA DE WIDIA ENCASTRE SDS PLUS 5 MM LARGO 110 MM</t>
  </si>
  <si>
    <t>MECHA DE WIDIA ENCASTRE SDS PLUS 6 MM LARGO 110 MM</t>
  </si>
  <si>
    <t>MECHA DE WIDIA ENCASTRE SDS PLUS 8 MM LARGO 110 MM</t>
  </si>
  <si>
    <t>MECHA DE WIDIA ENCASTRE SDS PLUS 8 MM LARGO 160 MM</t>
  </si>
  <si>
    <t>MECHA HELICOIDAL CILINDRICA DE ACERO RAPIDO 1 MM</t>
  </si>
  <si>
    <t>MECHA HELICOIDAL CILINDRICA DE ACERO RAPIDO 1.25 MM</t>
  </si>
  <si>
    <t>MECHA HELICOIDAL CILINDRICA DE ACERO RAPIDO 1.5 MM</t>
  </si>
  <si>
    <t>MECHA HELICOIDAL CILINDRICA DE ACERO RAPIDO 1.75 MM</t>
  </si>
  <si>
    <t>MECHA HELICOIDAL CILINDRICA DE ACERO RAPIDO 10 MM</t>
  </si>
  <si>
    <t>MECHA HELICOIDAL CILINDRICA DE ACERO RAPIDO 11 MM</t>
  </si>
  <si>
    <t>MECHA HELICOIDAL CILINDRICA DE ACERO RAPIDO 12 MM</t>
  </si>
  <si>
    <t>MECHA HELICOIDAL CILINDRICA DE ACERO RAPIDO 14 MM</t>
  </si>
  <si>
    <t>MECHA HELICOIDAL CILINDRICA DE ACERO RAPIDO 15 MM</t>
  </si>
  <si>
    <t>MECHA HELICOIDAL CILINDRICA DE ACERO RAPIDO 16 MM</t>
  </si>
  <si>
    <t>MECHA HELICOIDAL CILINDRICA DE ACERO RAPIDO 2 MM</t>
  </si>
  <si>
    <t>MECHA HELICOIDAL CILINDRICA DE ACERO RAPIDO 2.25 MM</t>
  </si>
  <si>
    <t>MECHA HELICOIDAL CILINDRICA DE ACERO RAPIDO 2.5 MM</t>
  </si>
  <si>
    <t>MECHA HELICOIDAL CILINDRICA DE ACERO RAPIDO 2.75 MM</t>
  </si>
  <si>
    <t>MECHA HELICOIDAL CILINDRICA DE ACERO RAPIDO 20 MM</t>
  </si>
  <si>
    <t>MECHA HELICOIDAL CILINDRICA DE ACERO RAPIDO 20,25 MM</t>
  </si>
  <si>
    <t>MECHA HELICOIDAL CILINDRICA DE ACERO RAPIDO 20,5 MM</t>
  </si>
  <si>
    <t>MECHA HELICOIDAL CILINDRICA DE ACERO RAPIDO 20,75 MM</t>
  </si>
  <si>
    <t>MECHA HELICOIDAL CILINDRICA DE ACERO RAPIDO 21 MM</t>
  </si>
  <si>
    <t>MECHA HELICOIDAL CILINDRICA DE ACERO RAPIDO 21,25 MM</t>
  </si>
  <si>
    <t>MECHA HELICOIDAL CILINDRICA DE ACERO RAPIDO 21,5 MM</t>
  </si>
  <si>
    <t>MECHA HELICOIDAL CILINDRICA DE ACERO RAPIDO 3 MM</t>
  </si>
  <si>
    <t>MECHA HELICOIDAL CILINDRICA DE ACERO RAPIDO 3.5 MM</t>
  </si>
  <si>
    <t>MECHA HELICOIDAL CILINDRICA DE ACERO RAPIDO 4 MM</t>
  </si>
  <si>
    <t>MECHA HELICOIDAL CILINDRICA DE ACERO RAPIDO 4.5 MM</t>
  </si>
  <si>
    <t>MECHA HELICOIDAL CILINDRICA DE ACERO RAPIDO 5 MM</t>
  </si>
  <si>
    <t>MECHA HELICOIDAL CILINDRICA DE ACERO RAPIDO 5.5 MM</t>
  </si>
  <si>
    <t>MECHA HELICOIDAL CILINDRICA DE ACERO RAPIDO 6 MM</t>
  </si>
  <si>
    <t>MECHA HELICOIDAL CILINDRICA DE ACERO RAPIDO 7 MM</t>
  </si>
  <si>
    <t>MECHA HELICOIDAL CILINDRICA DE ACERO RAPIDO 8 MM</t>
  </si>
  <si>
    <t>MEDIA SOMBRA REFORZADA COLOR NEGRO - ANCHO 3 MTS</t>
  </si>
  <si>
    <t>MORSA PARA BANCO NUMERO 3</t>
  </si>
  <si>
    <t>MORSA PARA CAÑOS PLOMERO - GASISTA</t>
  </si>
  <si>
    <t>NIVEL DE MANO 60 CM DE ALUMINO CON 3 BURBUJAS DE NIVEL</t>
  </si>
  <si>
    <t>PAPEL DE LIJA AL AGUA DE CARBURO DE SILICIO Nº 100</t>
  </si>
  <si>
    <t>PAPEL DE LIJA AL AGUA DE CARBURO DE SILICIO Nº 120</t>
  </si>
  <si>
    <t>PAPEL DE LIJA AL AGUA DE CARBURO DE SILICIO Nº 180</t>
  </si>
  <si>
    <t>PAPEL DE LIJA AL AGUA DE CARBURO DE SILICIO Nº 220</t>
  </si>
  <si>
    <t>PAPEL DE LIJA AL AGUA DE CARBURO DE SILICIO Nº 240</t>
  </si>
  <si>
    <t>PAPEL DE LIJA AL AGUA DE CARBURO DE SILICIO Nº 320</t>
  </si>
  <si>
    <t>PAPEL DE LIJA AL AGUA DE CARBURO DE SILICIO Nº 360</t>
  </si>
  <si>
    <t>PAPEL DE LIJA AL AGUA DE CARBURO DE SILICIO Nº 400</t>
  </si>
  <si>
    <t>PAPEL DE LIJA AL AGUA DE CARBURO DE SILICIO Nº 60</t>
  </si>
  <si>
    <t>PAPEL DE LIJA AL AGUA DE CARBURO DE SILICIO Nº 600</t>
  </si>
  <si>
    <t>PAPEL DE LIJA AL AGUA DE CARBURO DE SILICIO Nº 80</t>
  </si>
  <si>
    <t>PAPEL DE LIJA DE BANDA DE OXIDO DE ALUMINIO DE 150 MM ROLLO 25 MTS GRANO 120</t>
  </si>
  <si>
    <t>PAPEL DE LIJA DE BANDA DE OXIDO DE ALUMINIO DE 150 MM ROLLO 25 MTS GRANO 36</t>
  </si>
  <si>
    <t>PAPEL DE LIJA DE BANDA DE OXIDO DE ALUMINIO DE 150 MM ROLLO 25 MTS GRANO 60</t>
  </si>
  <si>
    <t>PASADOR DE ALETAS TIPO D CINCADO 1,8 X 25 MM</t>
  </si>
  <si>
    <t>PASADOR DE ALETAS TIPO D CINCADO 2.7 X 25 MM</t>
  </si>
  <si>
    <t>PASADOR DE ALETAS TIPO D CINCADO 4,7 X 32</t>
  </si>
  <si>
    <t>PASADOR DE ALETAS TIPO D CINCADO 4,7 X 38 MM</t>
  </si>
  <si>
    <t>PASADOR DE ALETAS TIPO D CINCADO 4.7 X 28 MM</t>
  </si>
  <si>
    <t>PASADOR DE ALETAS TIPO D CINCADO 4.7 X 76 MM</t>
  </si>
  <si>
    <t>PASADOR DE ALETAS TIPO D CINCADO 7.7 X 70 MM</t>
  </si>
  <si>
    <t>PIE METALICO DE ACERO INOXIDABLE 0-30 MM</t>
  </si>
  <si>
    <t>PIEDRA ESMERIL RECTA DE CARBURO DE SILICIO 200 X 25 X 19 MM GRANO 80</t>
  </si>
  <si>
    <t>PIEDRA ESMERIL RECTA DE OXIDO DE ALUMINIO 10A24R5V217 450X38 X50   PARA AMOLADORA DE BANCO (</t>
  </si>
  <si>
    <t>PIEDRA ESMERIL RECTA DE OXIDO DE ALUMINIO 200 X 25 X 19 MM GRANO 36</t>
  </si>
  <si>
    <t>PILA 1.5V ALCALINA AA CHICA ALTO CONSUMO</t>
  </si>
  <si>
    <t>PILA 1.5V ALCALINA AAA ALTO CONSUMO</t>
  </si>
  <si>
    <t>PINCEL CHATO NRO 15</t>
  </si>
  <si>
    <t>PINCEL CHATO NRO 25</t>
  </si>
  <si>
    <t>PINCEL Nº 7</t>
  </si>
  <si>
    <t>PINCEL Nº10</t>
  </si>
  <si>
    <t>PISTOLA APLICADORA ADHESIVO.-</t>
  </si>
  <si>
    <t>PLANCHUELA DE ACERO LAMINADA 50.8 X 3.2 MM (2" X 1/8") TIRA 6 MTS</t>
  </si>
  <si>
    <t>PRECINTO SUJETACABLE DE PLASTICO 100 X 2.5 MM</t>
  </si>
  <si>
    <t>PRECINTO SUJETACABLE DE PLASTICO 150 X 4,8 MM</t>
  </si>
  <si>
    <t>PRECINTO SUJETACABLE DE PLASTICO 200 X 4,8 MM</t>
  </si>
  <si>
    <t>PRECINTO SUJETACABLE DE PLASTICO 300 X 4.8 MM</t>
  </si>
  <si>
    <t>REFLECTOR LED 200 W IP65 LUZ BLANCA FRIO</t>
  </si>
  <si>
    <t>REMACHE DE CABEZA ABIERTA TIPO POP DE ALUMINIO 3.5 X 19 MM</t>
  </si>
  <si>
    <t>REMACHE DE CABEZA ABIERTA TIPO POP DE ALUMINIO 5 X 12 MM</t>
  </si>
  <si>
    <t>REMACHE DE CABEZA ABIERTA TIPO POP DE ALUMINIO 5 X 20 MM</t>
  </si>
  <si>
    <t>REMACHE DE CABEZA ABIERTA TIPO POP DE ALUMINIO 5 X 25 MM</t>
  </si>
  <si>
    <t>RODILLO DE FIBRA SINTETICA PARA EPOXI 15 CM</t>
  </si>
  <si>
    <t>RODILLO DE GOMA ESPUMA 10 CM</t>
  </si>
  <si>
    <t>RODILLO DE GOMA ESPUMA 3 CM</t>
  </si>
  <si>
    <t>RODILLO DE GOMA ESPUMA 5 CM</t>
  </si>
  <si>
    <t>SELLADOR ADHESIVO POLIURETANICO MONOCOMPONENTE CARTUCHO 300ML</t>
  </si>
  <si>
    <t>SELLADOR ADHESIVO POLIURETANO - APLICACION RAPIDA - ADHESION DE PARABRISAS</t>
  </si>
  <si>
    <t>SELLADOR DE ROSCAS LIQUIDO BASE METACRILATO RESISTENCIA MEDIA</t>
  </si>
  <si>
    <t>SELLADOR DE SILICONA NEUTRO INCOLORO 300 CM3</t>
  </si>
  <si>
    <t>SELLADOR EN PASTA PARA ROSCAS METALICAS</t>
  </si>
  <si>
    <t>SOGA TRENZADA DE POLIPROPILENO 20 MM CON ALMA</t>
  </si>
  <si>
    <t>TABLON DE CHAPA ANTIDESLIZANTE PARA ANDAMIO 0.30 X 2.50 M</t>
  </si>
  <si>
    <t>TALCO PARA GUANTE DIELECTRICO</t>
  </si>
  <si>
    <t>TELA ESMERIL DE OXIDO DE ALUMINIO Nº 121</t>
  </si>
  <si>
    <t>TELA ESMERIL DE OXIDO DE ALUMINIO Nº 36</t>
  </si>
  <si>
    <t>TELA ESMERIL DE OXIDO DE ALUMINIO Nº 500</t>
  </si>
  <si>
    <t>TELA ESMERIL DE OXIDO DE ALUMINIO Nº 60 NO 3/0 210 X 270 MM</t>
  </si>
  <si>
    <t>TELA ESMERIL DE OXIDO DE ALUMINIO Nº 80</t>
  </si>
  <si>
    <t>TERMINAL DE COBRE ESTAÑADO PARA INDENTAR 120 MM2 TORNILLO 1/2''</t>
  </si>
  <si>
    <t>TERMINAL DE COBRE ESTAÑADO PARA INDENTAR 120 MM2 TORNILLO 5/8'</t>
  </si>
  <si>
    <t>TERMINAL PARA INDENTAR DE COBRE ESTAÑADO 10 MM2 TORNILLO 1/4''</t>
  </si>
  <si>
    <t>TERMINAL PARA INDENTAR DE COBRE ESTAÑADO 10 MM2 TORNILLO 5/16''</t>
  </si>
  <si>
    <t>TERMINAL PARA INDENTAR DE COBRE ESTAÑADO 16 MM2 TORNILLO 5/16"</t>
  </si>
  <si>
    <t>TERMINAL PARA INDENTAR DE COBRE ESTAÑADO 4 MM2 TORNILLO 3/16''</t>
  </si>
  <si>
    <t>TERMINAL PARA INDENTAR DE COBRE ESTAÑADO 6 MM2 TORNILLO 1/4''</t>
  </si>
  <si>
    <t>TERMINAL PARA INDENTAR DE COBRE ESTAÑADO SECCION 150 MM2 TORNILLO 1/2"</t>
  </si>
  <si>
    <t>TERMINAL PARA INDENTAR DE COBRE ESTAÑADO SECCION 95 MM2 TORNILLO 1/2''</t>
  </si>
  <si>
    <t>TERRAJA ROSCA W REGULABLE DE 1/2" A 2" 6 HILOS CAÑO GALVANIZADO CON CRIQUET</t>
  </si>
  <si>
    <t>TIZA BASTON BLANCA</t>
  </si>
  <si>
    <t>TRANCHA P/CORTAR RIELES EN FRIO</t>
  </si>
  <si>
    <t>TRANCHA PARA CORTE EN CALIENTE CON CABO</t>
  </si>
  <si>
    <t>TRAPO CAMISETA ALGODON COLOR 500 X 500 MM</t>
  </si>
  <si>
    <t>TRIPODE TELESCOPICO METALICO PARA DOS LUCES</t>
  </si>
  <si>
    <t>TUBO TERMOCONTRAIBLE 1/2" (12,7 MM ) NEGRO</t>
  </si>
  <si>
    <t>TUBO TERMOCONTRAIBLE 3/16" (4,8 MM ) NEGRO</t>
  </si>
  <si>
    <t>TUBO TERMOCONTRAIBLE 5/16" (8,0 MM ) NEGRO</t>
  </si>
  <si>
    <t>TUERCA HEXAGONAL ROSCA MA DE ACERO M14 PASO 2 MM DIN 934 GRADO 10</t>
  </si>
  <si>
    <t>TUERCA HEXAGONAL ROSCA W DE ACERO 1/2" 12 HILOS</t>
  </si>
  <si>
    <t>VALVULA DE SEGURIDAD PARA EQUIPO DE OXIACETILENO.-</t>
  </si>
  <si>
    <t>VARILLA ALEACION DE ESTAÑO Y PLOMO PARA SOLDAR 62/38 DIAMETRO 2 MM</t>
  </si>
  <si>
    <t>VELA PARA REFLECTOR 500 W</t>
  </si>
  <si>
    <t>VENTOSA PARA VIDRIO - TRIPLE</t>
  </si>
  <si>
    <t>VIRUTA ACERO UNIFORME FINA X 350GR</t>
  </si>
  <si>
    <t>VIRUTA ACERO UNIFORME MEDIANA X 350GR</t>
  </si>
  <si>
    <t>MTS</t>
  </si>
  <si>
    <t>LTS</t>
  </si>
  <si>
    <t>Nº DE REGISTRO</t>
  </si>
  <si>
    <t>1110/2018</t>
  </si>
  <si>
    <t>Oferente:</t>
  </si>
  <si>
    <t>Pesos ARG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</si>
</sst>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  <numFmt numFmtId="168" formatCode="[$-1012C0A]#0.00"/>
  </numFmts>
  <fonts count="15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.95"/>
      <color indexed="8"/>
      <name val="Tahoma"/>
      <charset val="1"/>
    </font>
    <font>
      <sz val="6.95"/>
      <color indexed="8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vertical="center"/>
      <protection hidden="1"/>
    </xf>
    <xf numFmtId="164" fontId="3" fillId="0" borderId="1" xfId="0" applyNumberFormat="1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3" xfId="0" applyFont="1" applyFill="1" applyBorder="1" applyAlignment="1" applyProtection="1">
      <alignment horizontal="center" vertical="center"/>
      <protection hidden="1"/>
    </xf>
    <xf numFmtId="0" fontId="3" fillId="0" borderId="3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5" xfId="0" applyFont="1" applyFill="1" applyBorder="1" applyAlignment="1" applyProtection="1">
      <alignment horizontal="center"/>
      <protection hidden="1"/>
    </xf>
    <xf numFmtId="164" fontId="3" fillId="0" borderId="5" xfId="0" applyNumberFormat="1" applyFont="1" applyFill="1" applyBorder="1" applyAlignment="1" applyProtection="1">
      <protection hidden="1"/>
    </xf>
    <xf numFmtId="0" fontId="3" fillId="0" borderId="6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166" fontId="9" fillId="7" borderId="4" xfId="0" applyNumberFormat="1" applyFont="1" applyFill="1" applyBorder="1" applyAlignment="1" applyProtection="1">
      <alignment horizontal="center" vertical="center"/>
      <protection hidden="1"/>
    </xf>
    <xf numFmtId="166" fontId="8" fillId="8" borderId="4" xfId="0" applyNumberFormat="1" applyFont="1" applyFill="1" applyBorder="1" applyAlignment="1" applyProtection="1">
      <alignment horizontal="center" vertical="center"/>
      <protection hidden="1"/>
    </xf>
    <xf numFmtId="0" fontId="11" fillId="10" borderId="4" xfId="0" applyFont="1" applyFill="1" applyBorder="1" applyAlignment="1" applyProtection="1">
      <alignment horizontal="center" vertical="center"/>
      <protection hidden="1"/>
    </xf>
    <xf numFmtId="164" fontId="11" fillId="10" borderId="8" xfId="0" applyNumberFormat="1" applyFont="1" applyFill="1" applyBorder="1" applyAlignment="1" applyProtection="1">
      <alignment horizontal="center" vertical="center" wrapText="1"/>
      <protection hidden="1"/>
    </xf>
    <xf numFmtId="164" fontId="11" fillId="10" borderId="11" xfId="0" applyNumberFormat="1" applyFont="1" applyFill="1" applyBorder="1" applyAlignment="1" applyProtection="1">
      <alignment horizontal="center" vertical="center" wrapText="1"/>
      <protection hidden="1"/>
    </xf>
    <xf numFmtId="166" fontId="7" fillId="4" borderId="12" xfId="1" applyNumberFormat="1" applyFont="1" applyFill="1" applyBorder="1" applyAlignment="1" applyProtection="1">
      <alignment vertical="center" wrapText="1"/>
      <protection hidden="1"/>
    </xf>
    <xf numFmtId="166" fontId="7" fillId="9" borderId="12" xfId="1" applyNumberFormat="1" applyFont="1" applyFill="1" applyBorder="1" applyAlignment="1" applyProtection="1">
      <alignment horizontal="center" vertical="center" wrapText="1"/>
      <protection hidden="1"/>
    </xf>
    <xf numFmtId="167" fontId="7" fillId="3" borderId="4" xfId="2" applyNumberFormat="1" applyFont="1" applyFill="1" applyBorder="1" applyAlignment="1" applyProtection="1">
      <alignment horizontal="center" vertical="center"/>
      <protection hidden="1"/>
    </xf>
    <xf numFmtId="0" fontId="11" fillId="10" borderId="4" xfId="0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9" fillId="7" borderId="9" xfId="0" applyNumberFormat="1" applyFont="1" applyFill="1" applyBorder="1" applyAlignment="1" applyProtection="1">
      <alignment horizontal="center" vertical="center"/>
      <protection hidden="1"/>
    </xf>
    <xf numFmtId="0" fontId="9" fillId="7" borderId="13" xfId="0" applyNumberFormat="1" applyFont="1" applyFill="1" applyBorder="1" applyAlignment="1" applyProtection="1">
      <alignment horizontal="center" vertical="center"/>
      <protection hidden="1"/>
    </xf>
    <xf numFmtId="0" fontId="9" fillId="7" borderId="10" xfId="0" applyNumberFormat="1" applyFont="1" applyFill="1" applyBorder="1" applyAlignment="1" applyProtection="1">
      <alignment horizontal="center" vertical="center"/>
      <protection hidden="1"/>
    </xf>
    <xf numFmtId="0" fontId="3" fillId="0" borderId="2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0" fillId="0" borderId="23" xfId="0" applyNumberFormat="1" applyFont="1" applyFill="1" applyBorder="1" applyAlignment="1" applyProtection="1">
      <alignment horizontal="center"/>
      <protection hidden="1"/>
    </xf>
    <xf numFmtId="0" fontId="10" fillId="0" borderId="24" xfId="0" applyNumberFormat="1" applyFont="1" applyFill="1" applyBorder="1" applyAlignment="1" applyProtection="1">
      <alignment horizontal="center"/>
      <protection hidden="1"/>
    </xf>
    <xf numFmtId="0" fontId="10" fillId="0" borderId="25" xfId="0" applyNumberFormat="1" applyFont="1" applyFill="1" applyBorder="1" applyAlignment="1" applyProtection="1">
      <alignment horizontal="center"/>
      <protection hidden="1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14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15" xfId="0" applyNumberFormat="1" applyFont="1" applyFill="1" applyBorder="1" applyAlignment="1" applyProtection="1">
      <alignment horizontal="center"/>
      <protection locked="0"/>
    </xf>
    <xf numFmtId="0" fontId="3" fillId="2" borderId="17" xfId="0" applyNumberFormat="1" applyFont="1" applyFill="1" applyBorder="1" applyAlignment="1" applyProtection="1">
      <alignment horizontal="center"/>
      <protection locked="0"/>
    </xf>
    <xf numFmtId="0" fontId="3" fillId="2" borderId="18" xfId="0" applyNumberFormat="1" applyFont="1" applyFill="1" applyBorder="1" applyAlignment="1" applyProtection="1">
      <alignment horizontal="center"/>
      <protection locked="0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3" borderId="16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1" fillId="10" borderId="4" xfId="0" applyFont="1" applyFill="1" applyBorder="1" applyAlignment="1" applyProtection="1">
      <alignment horizontal="left" vertical="center"/>
      <protection hidden="1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164" fontId="11" fillId="10" borderId="4" xfId="0" applyNumberFormat="1" applyFont="1" applyFill="1" applyBorder="1" applyAlignment="1" applyProtection="1">
      <alignment horizontal="left" vertical="center"/>
      <protection hidden="1"/>
    </xf>
    <xf numFmtId="49" fontId="6" fillId="9" borderId="7" xfId="0" applyNumberFormat="1" applyFont="1" applyFill="1" applyBorder="1" applyAlignment="1" applyProtection="1">
      <alignment horizontal="center" vertical="center"/>
      <protection locked="0"/>
    </xf>
    <xf numFmtId="168" fontId="13" fillId="8" borderId="27" xfId="0" applyNumberFormat="1" applyFont="1" applyFill="1" applyBorder="1" applyAlignment="1">
      <alignment horizontal="right" vertical="center" wrapText="1"/>
    </xf>
    <xf numFmtId="0" fontId="13" fillId="8" borderId="27" xfId="0" applyFont="1" applyFill="1" applyBorder="1" applyAlignment="1">
      <alignment horizontal="left" vertical="center" wrapText="1"/>
    </xf>
    <xf numFmtId="0" fontId="13" fillId="8" borderId="28" xfId="0" applyFont="1" applyFill="1" applyBorder="1" applyAlignment="1">
      <alignment horizontal="center" vertical="center" wrapText="1"/>
    </xf>
    <xf numFmtId="4" fontId="14" fillId="8" borderId="28" xfId="0" applyNumberFormat="1" applyFont="1" applyFill="1" applyBorder="1" applyAlignment="1">
      <alignment horizontal="right" vertical="center" wrapText="1"/>
    </xf>
    <xf numFmtId="0" fontId="13" fillId="8" borderId="28" xfId="0" applyFont="1" applyFill="1" applyBorder="1" applyAlignment="1">
      <alignment horizontal="left" vertical="center" wrapText="1"/>
    </xf>
    <xf numFmtId="4" fontId="14" fillId="8" borderId="27" xfId="0" applyNumberFormat="1" applyFont="1" applyFill="1" applyBorder="1" applyAlignment="1">
      <alignment horizontal="right" vertical="center" wrapText="1"/>
    </xf>
    <xf numFmtId="168" fontId="13" fillId="8" borderId="28" xfId="0" applyNumberFormat="1" applyFont="1" applyFill="1" applyBorder="1" applyAlignment="1">
      <alignment horizontal="right" vertical="center" wrapText="1"/>
    </xf>
    <xf numFmtId="164" fontId="6" fillId="12" borderId="4" xfId="0" applyNumberFormat="1" applyFont="1" applyFill="1" applyBorder="1" applyAlignment="1" applyProtection="1">
      <alignment horizontal="center" vertical="center"/>
      <protection locked="0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0</xdr:col>
      <xdr:colOff>19050</xdr:colOff>
      <xdr:row>2</xdr:row>
      <xdr:rowOff>9525</xdr:rowOff>
    </xdr:from>
    <xdr:to>
      <xdr:col>2</xdr:col>
      <xdr:colOff>604879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7"/>
  <sheetViews>
    <sheetView showGridLines="0" tabSelected="1" topLeftCell="A4" zoomScale="115" zoomScaleNormal="115" workbookViewId="0">
      <selection activeCell="L16" sqref="L16"/>
    </sheetView>
  </sheetViews>
  <sheetFormatPr baseColWidth="10" defaultColWidth="11" defaultRowHeight="15"/>
  <cols>
    <col min="1" max="1" width="10.42578125" style="1" customWidth="1"/>
    <col min="2" max="2" width="13" style="1" bestFit="1" customWidth="1"/>
    <col min="3" max="3" width="41.28515625" style="1" customWidth="1"/>
    <col min="4" max="4" width="6.28515625" style="1" customWidth="1"/>
    <col min="5" max="5" width="7.42578125" style="1" bestFit="1" customWidth="1"/>
    <col min="6" max="6" width="9.85546875" style="1" customWidth="1"/>
    <col min="7" max="7" width="12.85546875" style="1" bestFit="1" customWidth="1"/>
    <col min="8" max="8" width="8.140625" style="1" customWidth="1"/>
    <col min="9" max="9" width="16.42578125" style="1" bestFit="1" customWidth="1"/>
    <col min="10" max="10" width="2.7109375" style="1" customWidth="1"/>
    <col min="11" max="16384" width="11" style="1"/>
  </cols>
  <sheetData>
    <row r="1" spans="1:10" ht="21.75" customHeight="1" thickBot="1"/>
    <row r="2" spans="1:10" ht="7.5" customHeight="1" thickTop="1">
      <c r="A2" s="2"/>
      <c r="B2" s="2"/>
      <c r="C2" s="2"/>
      <c r="D2" s="2"/>
      <c r="E2" s="3"/>
      <c r="F2" s="4"/>
      <c r="G2" s="4"/>
      <c r="H2" s="4"/>
      <c r="I2" s="4"/>
      <c r="J2" s="5"/>
    </row>
    <row r="3" spans="1:10">
      <c r="A3" s="6"/>
      <c r="B3" s="6"/>
      <c r="C3" s="6"/>
      <c r="D3" s="6"/>
      <c r="E3" s="7"/>
      <c r="F3" s="8"/>
      <c r="G3" s="8"/>
      <c r="H3" s="8"/>
      <c r="I3" s="9"/>
      <c r="J3" s="10"/>
    </row>
    <row r="4" spans="1:10">
      <c r="A4" s="6"/>
      <c r="B4" s="6"/>
      <c r="C4" s="6"/>
      <c r="D4" s="6"/>
      <c r="E4" s="7"/>
      <c r="F4" s="8"/>
      <c r="J4" s="10"/>
    </row>
    <row r="5" spans="1:10" ht="8.25" customHeight="1">
      <c r="A5" s="6"/>
      <c r="B5" s="6"/>
      <c r="C5" s="6"/>
      <c r="D5" s="6"/>
      <c r="E5" s="7"/>
      <c r="F5" s="8"/>
      <c r="G5" s="8"/>
      <c r="H5" s="8"/>
      <c r="I5" s="8"/>
      <c r="J5" s="10"/>
    </row>
    <row r="6" spans="1:10">
      <c r="A6" s="61" t="s">
        <v>9</v>
      </c>
      <c r="B6" s="61"/>
      <c r="C6" s="61"/>
      <c r="D6" s="61"/>
      <c r="E6" s="61"/>
      <c r="F6" s="61"/>
      <c r="G6" s="61"/>
      <c r="H6" s="61"/>
      <c r="I6" s="61"/>
      <c r="J6" s="10"/>
    </row>
    <row r="7" spans="1:10" ht="5.25" customHeight="1">
      <c r="A7" s="61"/>
      <c r="B7" s="61"/>
      <c r="C7" s="61"/>
      <c r="D7" s="61"/>
      <c r="E7" s="61"/>
      <c r="F7" s="61"/>
      <c r="G7" s="61"/>
      <c r="H7" s="61"/>
      <c r="I7" s="61"/>
      <c r="J7" s="10"/>
    </row>
    <row r="8" spans="1:10" ht="8.25" customHeight="1">
      <c r="A8" s="61" t="s">
        <v>5</v>
      </c>
      <c r="B8" s="61"/>
      <c r="C8" s="61"/>
      <c r="D8" s="61"/>
      <c r="E8" s="61"/>
      <c r="F8" s="61"/>
      <c r="G8" s="61"/>
      <c r="H8" s="61"/>
      <c r="I8" s="61"/>
      <c r="J8" s="10"/>
    </row>
    <row r="9" spans="1:10">
      <c r="A9" s="61"/>
      <c r="B9" s="61"/>
      <c r="C9" s="61"/>
      <c r="D9" s="61"/>
      <c r="E9" s="61"/>
      <c r="F9" s="61"/>
      <c r="G9" s="61"/>
      <c r="H9" s="61"/>
      <c r="I9" s="61"/>
      <c r="J9" s="10"/>
    </row>
    <row r="10" spans="1:10" ht="20.25" customHeight="1">
      <c r="A10" s="62" t="s">
        <v>6</v>
      </c>
      <c r="B10" s="62"/>
      <c r="C10" s="62"/>
      <c r="D10" s="63" t="s">
        <v>857</v>
      </c>
      <c r="E10" s="64"/>
      <c r="F10" s="62" t="s">
        <v>858</v>
      </c>
      <c r="G10" s="62"/>
      <c r="H10" s="60"/>
      <c r="I10" s="60"/>
      <c r="J10" s="10"/>
    </row>
    <row r="11" spans="1:10" ht="19.5" customHeight="1">
      <c r="A11" s="62" t="s">
        <v>8</v>
      </c>
      <c r="B11" s="62"/>
      <c r="C11" s="62"/>
      <c r="D11" s="63" t="s">
        <v>111</v>
      </c>
      <c r="E11" s="64"/>
      <c r="F11" s="65" t="s">
        <v>13</v>
      </c>
      <c r="G11" s="65"/>
      <c r="H11" s="74" t="s">
        <v>859</v>
      </c>
      <c r="I11" s="74"/>
      <c r="J11" s="10"/>
    </row>
    <row r="12" spans="1:10">
      <c r="A12" s="11"/>
      <c r="B12" s="11"/>
      <c r="C12" s="11"/>
      <c r="D12" s="11"/>
      <c r="E12" s="12"/>
      <c r="F12" s="13"/>
      <c r="G12" s="13"/>
      <c r="H12" s="13"/>
      <c r="I12" s="13"/>
      <c r="J12" s="10"/>
    </row>
    <row r="13" spans="1:10" ht="24.75" thickBot="1">
      <c r="A13" s="36" t="s">
        <v>0</v>
      </c>
      <c r="B13" s="36" t="s">
        <v>856</v>
      </c>
      <c r="C13" s="30" t="s">
        <v>1</v>
      </c>
      <c r="D13" s="36" t="s">
        <v>10</v>
      </c>
      <c r="E13" s="30" t="s">
        <v>11</v>
      </c>
      <c r="F13" s="31" t="s">
        <v>12</v>
      </c>
      <c r="G13" s="32" t="s">
        <v>15</v>
      </c>
      <c r="H13" s="32" t="s">
        <v>16</v>
      </c>
      <c r="I13" s="32" t="s">
        <v>15</v>
      </c>
      <c r="J13" s="14"/>
    </row>
    <row r="14" spans="1:10" ht="30" customHeight="1" thickBot="1">
      <c r="A14" s="66" t="s">
        <v>4</v>
      </c>
      <c r="B14" s="67" t="s">
        <v>312</v>
      </c>
      <c r="C14" s="68" t="s">
        <v>583</v>
      </c>
      <c r="D14" s="69" t="s">
        <v>45</v>
      </c>
      <c r="E14" s="70">
        <v>30</v>
      </c>
      <c r="F14" s="33"/>
      <c r="G14" s="34">
        <f>F14*E14</f>
        <v>0</v>
      </c>
      <c r="H14" s="35"/>
      <c r="I14" s="34">
        <f>G14*H14+G14</f>
        <v>0</v>
      </c>
      <c r="J14" s="15"/>
    </row>
    <row r="15" spans="1:10" ht="30" customHeight="1" thickBot="1">
      <c r="A15" s="66" t="s">
        <v>18</v>
      </c>
      <c r="B15" s="67" t="s">
        <v>313</v>
      </c>
      <c r="C15" s="71" t="s">
        <v>584</v>
      </c>
      <c r="D15" s="69" t="s">
        <v>45</v>
      </c>
      <c r="E15" s="72">
        <v>146</v>
      </c>
      <c r="F15" s="33"/>
      <c r="G15" s="34">
        <f t="shared" ref="G15:G78" si="0">F15*E15</f>
        <v>0</v>
      </c>
      <c r="H15" s="35"/>
      <c r="I15" s="34">
        <f t="shared" ref="I15:I78" si="1">G15*H15+G15</f>
        <v>0</v>
      </c>
      <c r="J15" s="15"/>
    </row>
    <row r="16" spans="1:10" ht="30" customHeight="1" thickBot="1">
      <c r="A16" s="66" t="s">
        <v>19</v>
      </c>
      <c r="B16" s="67" t="s">
        <v>314</v>
      </c>
      <c r="C16" s="71" t="s">
        <v>585</v>
      </c>
      <c r="D16" s="69" t="s">
        <v>45</v>
      </c>
      <c r="E16" s="70">
        <v>196</v>
      </c>
      <c r="F16" s="33"/>
      <c r="G16" s="34">
        <f t="shared" si="0"/>
        <v>0</v>
      </c>
      <c r="H16" s="35"/>
      <c r="I16" s="34">
        <f t="shared" si="1"/>
        <v>0</v>
      </c>
      <c r="J16" s="15"/>
    </row>
    <row r="17" spans="1:10" ht="30" customHeight="1" thickBot="1">
      <c r="A17" s="66" t="s">
        <v>20</v>
      </c>
      <c r="B17" s="73" t="s">
        <v>315</v>
      </c>
      <c r="C17" s="71" t="s">
        <v>586</v>
      </c>
      <c r="D17" s="69" t="s">
        <v>45</v>
      </c>
      <c r="E17" s="70">
        <v>146</v>
      </c>
      <c r="F17" s="33"/>
      <c r="G17" s="34">
        <f t="shared" si="0"/>
        <v>0</v>
      </c>
      <c r="H17" s="35"/>
      <c r="I17" s="34">
        <f t="shared" si="1"/>
        <v>0</v>
      </c>
      <c r="J17" s="15"/>
    </row>
    <row r="18" spans="1:10" ht="30" customHeight="1" thickBot="1">
      <c r="A18" s="66" t="s">
        <v>21</v>
      </c>
      <c r="B18" s="73" t="s">
        <v>316</v>
      </c>
      <c r="C18" s="71" t="s">
        <v>587</v>
      </c>
      <c r="D18" s="69" t="s">
        <v>45</v>
      </c>
      <c r="E18" s="70">
        <v>146</v>
      </c>
      <c r="F18" s="33"/>
      <c r="G18" s="34">
        <f t="shared" si="0"/>
        <v>0</v>
      </c>
      <c r="H18" s="35"/>
      <c r="I18" s="34">
        <f t="shared" si="1"/>
        <v>0</v>
      </c>
      <c r="J18" s="15"/>
    </row>
    <row r="19" spans="1:10" ht="30" customHeight="1" thickBot="1">
      <c r="A19" s="66" t="s">
        <v>22</v>
      </c>
      <c r="B19" s="73" t="s">
        <v>317</v>
      </c>
      <c r="C19" s="71" t="s">
        <v>588</v>
      </c>
      <c r="D19" s="69" t="s">
        <v>45</v>
      </c>
      <c r="E19" s="70">
        <v>146</v>
      </c>
      <c r="F19" s="33"/>
      <c r="G19" s="34">
        <f t="shared" si="0"/>
        <v>0</v>
      </c>
      <c r="H19" s="35"/>
      <c r="I19" s="34">
        <f t="shared" si="1"/>
        <v>0</v>
      </c>
      <c r="J19" s="15"/>
    </row>
    <row r="20" spans="1:10" ht="30" customHeight="1" thickBot="1">
      <c r="A20" s="66" t="s">
        <v>23</v>
      </c>
      <c r="B20" s="73" t="s">
        <v>318</v>
      </c>
      <c r="C20" s="71" t="s">
        <v>589</v>
      </c>
      <c r="D20" s="69" t="s">
        <v>45</v>
      </c>
      <c r="E20" s="70">
        <v>146</v>
      </c>
      <c r="F20" s="33"/>
      <c r="G20" s="34">
        <f t="shared" si="0"/>
        <v>0</v>
      </c>
      <c r="H20" s="35"/>
      <c r="I20" s="34">
        <f t="shared" si="1"/>
        <v>0</v>
      </c>
      <c r="J20" s="15"/>
    </row>
    <row r="21" spans="1:10" ht="30" customHeight="1" thickBot="1">
      <c r="A21" s="66" t="s">
        <v>24</v>
      </c>
      <c r="B21" s="73" t="s">
        <v>319</v>
      </c>
      <c r="C21" s="71" t="s">
        <v>590</v>
      </c>
      <c r="D21" s="69" t="s">
        <v>45</v>
      </c>
      <c r="E21" s="70">
        <v>146</v>
      </c>
      <c r="F21" s="33"/>
      <c r="G21" s="34">
        <f t="shared" si="0"/>
        <v>0</v>
      </c>
      <c r="H21" s="35"/>
      <c r="I21" s="34">
        <f t="shared" si="1"/>
        <v>0</v>
      </c>
      <c r="J21" s="15"/>
    </row>
    <row r="22" spans="1:10" ht="30" customHeight="1" thickBot="1">
      <c r="A22" s="66" t="s">
        <v>25</v>
      </c>
      <c r="B22" s="73" t="s">
        <v>320</v>
      </c>
      <c r="C22" s="71" t="s">
        <v>591</v>
      </c>
      <c r="D22" s="69" t="s">
        <v>45</v>
      </c>
      <c r="E22" s="70">
        <v>166</v>
      </c>
      <c r="F22" s="33"/>
      <c r="G22" s="34">
        <f t="shared" si="0"/>
        <v>0</v>
      </c>
      <c r="H22" s="35"/>
      <c r="I22" s="34">
        <f t="shared" si="1"/>
        <v>0</v>
      </c>
      <c r="J22" s="15"/>
    </row>
    <row r="23" spans="1:10" ht="30" customHeight="1" thickBot="1">
      <c r="A23" s="66" t="s">
        <v>26</v>
      </c>
      <c r="B23" s="73" t="s">
        <v>321</v>
      </c>
      <c r="C23" s="71" t="s">
        <v>592</v>
      </c>
      <c r="D23" s="69" t="s">
        <v>45</v>
      </c>
      <c r="E23" s="70">
        <v>146</v>
      </c>
      <c r="F23" s="33"/>
      <c r="G23" s="34">
        <f t="shared" si="0"/>
        <v>0</v>
      </c>
      <c r="H23" s="35"/>
      <c r="I23" s="34">
        <f t="shared" si="1"/>
        <v>0</v>
      </c>
      <c r="J23" s="15"/>
    </row>
    <row r="24" spans="1:10" ht="30" customHeight="1" thickBot="1">
      <c r="A24" s="66" t="s">
        <v>27</v>
      </c>
      <c r="B24" s="73" t="s">
        <v>322</v>
      </c>
      <c r="C24" s="71" t="s">
        <v>593</v>
      </c>
      <c r="D24" s="69" t="s">
        <v>45</v>
      </c>
      <c r="E24" s="70">
        <v>146</v>
      </c>
      <c r="F24" s="33"/>
      <c r="G24" s="34">
        <f t="shared" si="0"/>
        <v>0</v>
      </c>
      <c r="H24" s="35"/>
      <c r="I24" s="34">
        <f t="shared" si="1"/>
        <v>0</v>
      </c>
      <c r="J24" s="15"/>
    </row>
    <row r="25" spans="1:10" ht="30" customHeight="1" thickBot="1">
      <c r="A25" s="66" t="s">
        <v>28</v>
      </c>
      <c r="B25" s="73" t="s">
        <v>323</v>
      </c>
      <c r="C25" s="71" t="s">
        <v>594</v>
      </c>
      <c r="D25" s="69" t="s">
        <v>45</v>
      </c>
      <c r="E25" s="70">
        <v>146</v>
      </c>
      <c r="F25" s="33"/>
      <c r="G25" s="34">
        <f t="shared" si="0"/>
        <v>0</v>
      </c>
      <c r="H25" s="35"/>
      <c r="I25" s="34">
        <f t="shared" si="1"/>
        <v>0</v>
      </c>
      <c r="J25" s="15"/>
    </row>
    <row r="26" spans="1:10" ht="30" customHeight="1" thickBot="1">
      <c r="A26" s="66" t="s">
        <v>29</v>
      </c>
      <c r="B26" s="73" t="s">
        <v>324</v>
      </c>
      <c r="C26" s="71" t="s">
        <v>595</v>
      </c>
      <c r="D26" s="69" t="s">
        <v>45</v>
      </c>
      <c r="E26" s="70">
        <v>146</v>
      </c>
      <c r="F26" s="33"/>
      <c r="G26" s="34">
        <f t="shared" si="0"/>
        <v>0</v>
      </c>
      <c r="H26" s="35"/>
      <c r="I26" s="34">
        <f t="shared" si="1"/>
        <v>0</v>
      </c>
      <c r="J26" s="15"/>
    </row>
    <row r="27" spans="1:10" ht="30" customHeight="1" thickBot="1">
      <c r="A27" s="66" t="s">
        <v>30</v>
      </c>
      <c r="B27" s="73" t="s">
        <v>325</v>
      </c>
      <c r="C27" s="71" t="s">
        <v>596</v>
      </c>
      <c r="D27" s="69" t="s">
        <v>45</v>
      </c>
      <c r="E27" s="70">
        <v>146</v>
      </c>
      <c r="F27" s="33"/>
      <c r="G27" s="34">
        <f t="shared" si="0"/>
        <v>0</v>
      </c>
      <c r="H27" s="35"/>
      <c r="I27" s="34">
        <f t="shared" si="1"/>
        <v>0</v>
      </c>
      <c r="J27" s="15"/>
    </row>
    <row r="28" spans="1:10" ht="30" customHeight="1" thickBot="1">
      <c r="A28" s="66" t="s">
        <v>31</v>
      </c>
      <c r="B28" s="73" t="s">
        <v>326</v>
      </c>
      <c r="C28" s="71" t="s">
        <v>597</v>
      </c>
      <c r="D28" s="69" t="s">
        <v>45</v>
      </c>
      <c r="E28" s="70">
        <v>146</v>
      </c>
      <c r="F28" s="33"/>
      <c r="G28" s="34">
        <f t="shared" si="0"/>
        <v>0</v>
      </c>
      <c r="H28" s="35"/>
      <c r="I28" s="34">
        <f t="shared" si="1"/>
        <v>0</v>
      </c>
      <c r="J28" s="15"/>
    </row>
    <row r="29" spans="1:10" ht="30" customHeight="1" thickBot="1">
      <c r="A29" s="66" t="s">
        <v>32</v>
      </c>
      <c r="B29" s="73" t="s">
        <v>327</v>
      </c>
      <c r="C29" s="71" t="s">
        <v>598</v>
      </c>
      <c r="D29" s="69" t="s">
        <v>46</v>
      </c>
      <c r="E29" s="70">
        <v>680</v>
      </c>
      <c r="F29" s="33"/>
      <c r="G29" s="34">
        <f t="shared" si="0"/>
        <v>0</v>
      </c>
      <c r="H29" s="35"/>
      <c r="I29" s="34">
        <f t="shared" si="1"/>
        <v>0</v>
      </c>
      <c r="J29" s="15"/>
    </row>
    <row r="30" spans="1:10" ht="30" customHeight="1" thickBot="1">
      <c r="A30" s="66" t="s">
        <v>33</v>
      </c>
      <c r="B30" s="73" t="s">
        <v>328</v>
      </c>
      <c r="C30" s="71" t="s">
        <v>599</v>
      </c>
      <c r="D30" s="69" t="s">
        <v>45</v>
      </c>
      <c r="E30" s="70">
        <v>8</v>
      </c>
      <c r="F30" s="33"/>
      <c r="G30" s="34">
        <f t="shared" si="0"/>
        <v>0</v>
      </c>
      <c r="H30" s="35"/>
      <c r="I30" s="34">
        <f t="shared" si="1"/>
        <v>0</v>
      </c>
      <c r="J30" s="15"/>
    </row>
    <row r="31" spans="1:10" ht="30" customHeight="1" thickBot="1">
      <c r="A31" s="66" t="s">
        <v>34</v>
      </c>
      <c r="B31" s="73" t="s">
        <v>329</v>
      </c>
      <c r="C31" s="71" t="s">
        <v>600</v>
      </c>
      <c r="D31" s="69" t="s">
        <v>45</v>
      </c>
      <c r="E31" s="70">
        <v>6</v>
      </c>
      <c r="F31" s="33"/>
      <c r="G31" s="34">
        <f t="shared" si="0"/>
        <v>0</v>
      </c>
      <c r="H31" s="35"/>
      <c r="I31" s="34">
        <f t="shared" si="1"/>
        <v>0</v>
      </c>
      <c r="J31" s="15"/>
    </row>
    <row r="32" spans="1:10" ht="30" customHeight="1" thickBot="1">
      <c r="A32" s="66" t="s">
        <v>35</v>
      </c>
      <c r="B32" s="73" t="s">
        <v>330</v>
      </c>
      <c r="C32" s="71" t="s">
        <v>601</v>
      </c>
      <c r="D32" s="69" t="s">
        <v>45</v>
      </c>
      <c r="E32" s="70">
        <v>30</v>
      </c>
      <c r="F32" s="33"/>
      <c r="G32" s="34">
        <f t="shared" si="0"/>
        <v>0</v>
      </c>
      <c r="H32" s="35"/>
      <c r="I32" s="34">
        <f t="shared" si="1"/>
        <v>0</v>
      </c>
      <c r="J32" s="15"/>
    </row>
    <row r="33" spans="1:10" ht="30" customHeight="1" thickBot="1">
      <c r="A33" s="66" t="s">
        <v>36</v>
      </c>
      <c r="B33" s="73" t="s">
        <v>331</v>
      </c>
      <c r="C33" s="71" t="s">
        <v>602</v>
      </c>
      <c r="D33" s="69" t="s">
        <v>45</v>
      </c>
      <c r="E33" s="70">
        <v>30</v>
      </c>
      <c r="F33" s="33"/>
      <c r="G33" s="34">
        <f t="shared" si="0"/>
        <v>0</v>
      </c>
      <c r="H33" s="35"/>
      <c r="I33" s="34">
        <f t="shared" si="1"/>
        <v>0</v>
      </c>
      <c r="J33" s="15"/>
    </row>
    <row r="34" spans="1:10" ht="30" customHeight="1" thickBot="1">
      <c r="A34" s="66" t="s">
        <v>37</v>
      </c>
      <c r="B34" s="73" t="s">
        <v>332</v>
      </c>
      <c r="C34" s="71" t="s">
        <v>603</v>
      </c>
      <c r="D34" s="69" t="s">
        <v>46</v>
      </c>
      <c r="E34" s="70">
        <v>120</v>
      </c>
      <c r="F34" s="33"/>
      <c r="G34" s="34">
        <f t="shared" si="0"/>
        <v>0</v>
      </c>
      <c r="H34" s="35"/>
      <c r="I34" s="34">
        <f t="shared" si="1"/>
        <v>0</v>
      </c>
      <c r="J34" s="15"/>
    </row>
    <row r="35" spans="1:10" ht="30" customHeight="1" thickBot="1">
      <c r="A35" s="66" t="s">
        <v>38</v>
      </c>
      <c r="B35" s="73" t="s">
        <v>333</v>
      </c>
      <c r="C35" s="71" t="s">
        <v>604</v>
      </c>
      <c r="D35" s="69" t="s">
        <v>45</v>
      </c>
      <c r="E35" s="70">
        <v>12</v>
      </c>
      <c r="F35" s="33"/>
      <c r="G35" s="34">
        <f t="shared" si="0"/>
        <v>0</v>
      </c>
      <c r="H35" s="35"/>
      <c r="I35" s="34">
        <f t="shared" si="1"/>
        <v>0</v>
      </c>
      <c r="J35" s="15"/>
    </row>
    <row r="36" spans="1:10" ht="30" customHeight="1" thickBot="1">
      <c r="A36" s="66" t="s">
        <v>39</v>
      </c>
      <c r="B36" s="73" t="s">
        <v>334</v>
      </c>
      <c r="C36" s="71" t="s">
        <v>605</v>
      </c>
      <c r="D36" s="69" t="s">
        <v>45</v>
      </c>
      <c r="E36" s="70">
        <v>10</v>
      </c>
      <c r="F36" s="33"/>
      <c r="G36" s="34">
        <f t="shared" si="0"/>
        <v>0</v>
      </c>
      <c r="H36" s="35"/>
      <c r="I36" s="34">
        <f t="shared" si="1"/>
        <v>0</v>
      </c>
      <c r="J36" s="15"/>
    </row>
    <row r="37" spans="1:10" ht="30" customHeight="1" thickBot="1">
      <c r="A37" s="66" t="s">
        <v>40</v>
      </c>
      <c r="B37" s="73" t="s">
        <v>335</v>
      </c>
      <c r="C37" s="71" t="s">
        <v>606</v>
      </c>
      <c r="D37" s="69" t="s">
        <v>46</v>
      </c>
      <c r="E37" s="70">
        <v>3</v>
      </c>
      <c r="F37" s="33"/>
      <c r="G37" s="34">
        <f t="shared" si="0"/>
        <v>0</v>
      </c>
      <c r="H37" s="35"/>
      <c r="I37" s="34">
        <f t="shared" si="1"/>
        <v>0</v>
      </c>
      <c r="J37" s="15"/>
    </row>
    <row r="38" spans="1:10" ht="30" customHeight="1" thickBot="1">
      <c r="A38" s="66" t="s">
        <v>41</v>
      </c>
      <c r="B38" s="73" t="s">
        <v>336</v>
      </c>
      <c r="C38" s="71" t="s">
        <v>607</v>
      </c>
      <c r="D38" s="69" t="s">
        <v>46</v>
      </c>
      <c r="E38" s="70">
        <v>35</v>
      </c>
      <c r="F38" s="33"/>
      <c r="G38" s="34">
        <f t="shared" si="0"/>
        <v>0</v>
      </c>
      <c r="H38" s="35"/>
      <c r="I38" s="34">
        <f t="shared" si="1"/>
        <v>0</v>
      </c>
      <c r="J38" s="15"/>
    </row>
    <row r="39" spans="1:10" ht="30" customHeight="1" thickBot="1">
      <c r="A39" s="66" t="s">
        <v>42</v>
      </c>
      <c r="B39" s="73" t="s">
        <v>337</v>
      </c>
      <c r="C39" s="71" t="s">
        <v>608</v>
      </c>
      <c r="D39" s="69" t="s">
        <v>46</v>
      </c>
      <c r="E39" s="70">
        <v>261</v>
      </c>
      <c r="F39" s="33"/>
      <c r="G39" s="34">
        <f t="shared" si="0"/>
        <v>0</v>
      </c>
      <c r="H39" s="35"/>
      <c r="I39" s="34">
        <f t="shared" si="1"/>
        <v>0</v>
      </c>
      <c r="J39" s="15"/>
    </row>
    <row r="40" spans="1:10" ht="30" customHeight="1" thickBot="1">
      <c r="A40" s="66" t="s">
        <v>43</v>
      </c>
      <c r="B40" s="73" t="s">
        <v>338</v>
      </c>
      <c r="C40" s="71" t="s">
        <v>609</v>
      </c>
      <c r="D40" s="69" t="s">
        <v>46</v>
      </c>
      <c r="E40" s="70">
        <v>20</v>
      </c>
      <c r="F40" s="33"/>
      <c r="G40" s="34">
        <f t="shared" si="0"/>
        <v>0</v>
      </c>
      <c r="H40" s="35"/>
      <c r="I40" s="34">
        <f t="shared" si="1"/>
        <v>0</v>
      </c>
      <c r="J40" s="15"/>
    </row>
    <row r="41" spans="1:10" ht="30" customHeight="1" thickBot="1">
      <c r="A41" s="66" t="s">
        <v>44</v>
      </c>
      <c r="B41" s="73" t="s">
        <v>339</v>
      </c>
      <c r="C41" s="71" t="s">
        <v>610</v>
      </c>
      <c r="D41" s="69" t="s">
        <v>45</v>
      </c>
      <c r="E41" s="70">
        <v>75</v>
      </c>
      <c r="F41" s="33"/>
      <c r="G41" s="34">
        <f t="shared" si="0"/>
        <v>0</v>
      </c>
      <c r="H41" s="35"/>
      <c r="I41" s="34">
        <f t="shared" si="1"/>
        <v>0</v>
      </c>
      <c r="J41" s="15"/>
    </row>
    <row r="42" spans="1:10" ht="30" customHeight="1" thickBot="1">
      <c r="A42" s="66" t="s">
        <v>49</v>
      </c>
      <c r="B42" s="73" t="s">
        <v>340</v>
      </c>
      <c r="C42" s="71" t="s">
        <v>611</v>
      </c>
      <c r="D42" s="69" t="s">
        <v>45</v>
      </c>
      <c r="E42" s="70">
        <v>6</v>
      </c>
      <c r="F42" s="33"/>
      <c r="G42" s="34">
        <f t="shared" si="0"/>
        <v>0</v>
      </c>
      <c r="H42" s="35"/>
      <c r="I42" s="34">
        <f t="shared" si="1"/>
        <v>0</v>
      </c>
      <c r="J42" s="15"/>
    </row>
    <row r="43" spans="1:10" ht="30" customHeight="1" thickBot="1">
      <c r="A43" s="66" t="s">
        <v>52</v>
      </c>
      <c r="B43" s="73" t="s">
        <v>341</v>
      </c>
      <c r="C43" s="71" t="s">
        <v>612</v>
      </c>
      <c r="D43" s="69" t="s">
        <v>45</v>
      </c>
      <c r="E43" s="70">
        <v>180</v>
      </c>
      <c r="F43" s="33"/>
      <c r="G43" s="34">
        <f t="shared" si="0"/>
        <v>0</v>
      </c>
      <c r="H43" s="35"/>
      <c r="I43" s="34">
        <f t="shared" si="1"/>
        <v>0</v>
      </c>
      <c r="J43" s="15"/>
    </row>
    <row r="44" spans="1:10" ht="30" customHeight="1" thickBot="1">
      <c r="A44" s="66" t="s">
        <v>53</v>
      </c>
      <c r="B44" s="73" t="s">
        <v>342</v>
      </c>
      <c r="C44" s="71" t="s">
        <v>613</v>
      </c>
      <c r="D44" s="69" t="s">
        <v>45</v>
      </c>
      <c r="E44" s="70">
        <v>50</v>
      </c>
      <c r="F44" s="33"/>
      <c r="G44" s="34">
        <f t="shared" si="0"/>
        <v>0</v>
      </c>
      <c r="H44" s="35"/>
      <c r="I44" s="34">
        <f t="shared" si="1"/>
        <v>0</v>
      </c>
      <c r="J44" s="15"/>
    </row>
    <row r="45" spans="1:10" ht="30" customHeight="1" thickBot="1">
      <c r="A45" s="66" t="s">
        <v>54</v>
      </c>
      <c r="B45" s="73" t="s">
        <v>343</v>
      </c>
      <c r="C45" s="71" t="s">
        <v>614</v>
      </c>
      <c r="D45" s="69" t="s">
        <v>45</v>
      </c>
      <c r="E45" s="70">
        <v>50</v>
      </c>
      <c r="F45" s="33"/>
      <c r="G45" s="34">
        <f t="shared" si="0"/>
        <v>0</v>
      </c>
      <c r="H45" s="35"/>
      <c r="I45" s="34">
        <f t="shared" si="1"/>
        <v>0</v>
      </c>
      <c r="J45" s="15"/>
    </row>
    <row r="46" spans="1:10" ht="30" customHeight="1" thickBot="1">
      <c r="A46" s="66" t="s">
        <v>57</v>
      </c>
      <c r="B46" s="73" t="s">
        <v>344</v>
      </c>
      <c r="C46" s="71" t="s">
        <v>615</v>
      </c>
      <c r="D46" s="69" t="s">
        <v>45</v>
      </c>
      <c r="E46" s="70">
        <v>100</v>
      </c>
      <c r="F46" s="33"/>
      <c r="G46" s="34">
        <f t="shared" si="0"/>
        <v>0</v>
      </c>
      <c r="H46" s="35"/>
      <c r="I46" s="34">
        <f t="shared" si="1"/>
        <v>0</v>
      </c>
      <c r="J46" s="15"/>
    </row>
    <row r="47" spans="1:10" ht="30" customHeight="1" thickBot="1">
      <c r="A47" s="66" t="s">
        <v>59</v>
      </c>
      <c r="B47" s="73" t="s">
        <v>345</v>
      </c>
      <c r="C47" s="71" t="s">
        <v>616</v>
      </c>
      <c r="D47" s="69" t="s">
        <v>45</v>
      </c>
      <c r="E47" s="70">
        <v>20</v>
      </c>
      <c r="F47" s="33"/>
      <c r="G47" s="34">
        <f t="shared" si="0"/>
        <v>0</v>
      </c>
      <c r="H47" s="35"/>
      <c r="I47" s="34">
        <f t="shared" si="1"/>
        <v>0</v>
      </c>
      <c r="J47" s="15"/>
    </row>
    <row r="48" spans="1:10" ht="30" customHeight="1" thickBot="1">
      <c r="A48" s="66" t="s">
        <v>60</v>
      </c>
      <c r="B48" s="73" t="s">
        <v>346</v>
      </c>
      <c r="C48" s="71" t="s">
        <v>617</v>
      </c>
      <c r="D48" s="69" t="s">
        <v>45</v>
      </c>
      <c r="E48" s="70">
        <v>100</v>
      </c>
      <c r="F48" s="33"/>
      <c r="G48" s="34">
        <f t="shared" si="0"/>
        <v>0</v>
      </c>
      <c r="H48" s="35"/>
      <c r="I48" s="34">
        <f t="shared" si="1"/>
        <v>0</v>
      </c>
      <c r="J48" s="15"/>
    </row>
    <row r="49" spans="1:10" ht="30" customHeight="1" thickBot="1">
      <c r="A49" s="66" t="s">
        <v>61</v>
      </c>
      <c r="B49" s="73" t="s">
        <v>347</v>
      </c>
      <c r="C49" s="71" t="s">
        <v>618</v>
      </c>
      <c r="D49" s="69" t="s">
        <v>45</v>
      </c>
      <c r="E49" s="70">
        <v>850</v>
      </c>
      <c r="F49" s="33"/>
      <c r="G49" s="34">
        <f t="shared" si="0"/>
        <v>0</v>
      </c>
      <c r="H49" s="35"/>
      <c r="I49" s="34">
        <f t="shared" si="1"/>
        <v>0</v>
      </c>
      <c r="J49" s="15"/>
    </row>
    <row r="50" spans="1:10" ht="30" customHeight="1" thickBot="1">
      <c r="A50" s="66" t="s">
        <v>64</v>
      </c>
      <c r="B50" s="73" t="s">
        <v>348</v>
      </c>
      <c r="C50" s="71" t="s">
        <v>619</v>
      </c>
      <c r="D50" s="69" t="s">
        <v>854</v>
      </c>
      <c r="E50" s="70">
        <v>150</v>
      </c>
      <c r="F50" s="33"/>
      <c r="G50" s="34">
        <f t="shared" si="0"/>
        <v>0</v>
      </c>
      <c r="H50" s="35"/>
      <c r="I50" s="34">
        <f t="shared" si="1"/>
        <v>0</v>
      </c>
      <c r="J50" s="15"/>
    </row>
    <row r="51" spans="1:10" ht="30" customHeight="1" thickBot="1">
      <c r="A51" s="66" t="s">
        <v>65</v>
      </c>
      <c r="B51" s="73" t="s">
        <v>349</v>
      </c>
      <c r="C51" s="71" t="s">
        <v>620</v>
      </c>
      <c r="D51" s="69" t="s">
        <v>854</v>
      </c>
      <c r="E51" s="70">
        <v>200</v>
      </c>
      <c r="F51" s="33"/>
      <c r="G51" s="34">
        <f t="shared" si="0"/>
        <v>0</v>
      </c>
      <c r="H51" s="35"/>
      <c r="I51" s="34">
        <f t="shared" si="1"/>
        <v>0</v>
      </c>
      <c r="J51" s="15"/>
    </row>
    <row r="52" spans="1:10" ht="30" customHeight="1" thickBot="1">
      <c r="A52" s="66" t="s">
        <v>67</v>
      </c>
      <c r="B52" s="73" t="s">
        <v>350</v>
      </c>
      <c r="C52" s="71" t="s">
        <v>621</v>
      </c>
      <c r="D52" s="69" t="s">
        <v>854</v>
      </c>
      <c r="E52" s="70">
        <v>300</v>
      </c>
      <c r="F52" s="33"/>
      <c r="G52" s="34">
        <f t="shared" si="0"/>
        <v>0</v>
      </c>
      <c r="H52" s="35"/>
      <c r="I52" s="34">
        <f t="shared" si="1"/>
        <v>0</v>
      </c>
      <c r="J52" s="15"/>
    </row>
    <row r="53" spans="1:10" ht="30" customHeight="1" thickBot="1">
      <c r="A53" s="66" t="s">
        <v>68</v>
      </c>
      <c r="B53" s="73" t="s">
        <v>351</v>
      </c>
      <c r="C53" s="71" t="s">
        <v>622</v>
      </c>
      <c r="D53" s="69" t="s">
        <v>854</v>
      </c>
      <c r="E53" s="70">
        <v>100</v>
      </c>
      <c r="F53" s="33"/>
      <c r="G53" s="34">
        <f t="shared" si="0"/>
        <v>0</v>
      </c>
      <c r="H53" s="35"/>
      <c r="I53" s="34">
        <f t="shared" si="1"/>
        <v>0</v>
      </c>
      <c r="J53" s="15"/>
    </row>
    <row r="54" spans="1:10" ht="30" customHeight="1" thickBot="1">
      <c r="A54" s="66" t="s">
        <v>69</v>
      </c>
      <c r="B54" s="73" t="s">
        <v>352</v>
      </c>
      <c r="C54" s="71" t="s">
        <v>623</v>
      </c>
      <c r="D54" s="69" t="s">
        <v>854</v>
      </c>
      <c r="E54" s="70">
        <v>100</v>
      </c>
      <c r="F54" s="33"/>
      <c r="G54" s="34">
        <f t="shared" si="0"/>
        <v>0</v>
      </c>
      <c r="H54" s="35"/>
      <c r="I54" s="34">
        <f t="shared" si="1"/>
        <v>0</v>
      </c>
      <c r="J54" s="15"/>
    </row>
    <row r="55" spans="1:10" ht="30" customHeight="1" thickBot="1">
      <c r="A55" s="66" t="s">
        <v>70</v>
      </c>
      <c r="B55" s="73" t="s">
        <v>353</v>
      </c>
      <c r="C55" s="71" t="s">
        <v>624</v>
      </c>
      <c r="D55" s="69" t="s">
        <v>854</v>
      </c>
      <c r="E55" s="70">
        <v>100</v>
      </c>
      <c r="F55" s="33"/>
      <c r="G55" s="34">
        <f t="shared" si="0"/>
        <v>0</v>
      </c>
      <c r="H55" s="35"/>
      <c r="I55" s="34">
        <f t="shared" si="1"/>
        <v>0</v>
      </c>
      <c r="J55" s="15"/>
    </row>
    <row r="56" spans="1:10" ht="30" customHeight="1" thickBot="1">
      <c r="A56" s="66" t="s">
        <v>71</v>
      </c>
      <c r="B56" s="73" t="s">
        <v>354</v>
      </c>
      <c r="C56" s="71" t="s">
        <v>625</v>
      </c>
      <c r="D56" s="69" t="s">
        <v>854</v>
      </c>
      <c r="E56" s="70">
        <v>100</v>
      </c>
      <c r="F56" s="33"/>
      <c r="G56" s="34">
        <f t="shared" si="0"/>
        <v>0</v>
      </c>
      <c r="H56" s="35"/>
      <c r="I56" s="34">
        <f t="shared" si="1"/>
        <v>0</v>
      </c>
      <c r="J56" s="15"/>
    </row>
    <row r="57" spans="1:10" ht="30" customHeight="1" thickBot="1">
      <c r="A57" s="66" t="s">
        <v>72</v>
      </c>
      <c r="B57" s="73" t="s">
        <v>355</v>
      </c>
      <c r="C57" s="71" t="s">
        <v>626</v>
      </c>
      <c r="D57" s="69" t="s">
        <v>45</v>
      </c>
      <c r="E57" s="70">
        <v>200</v>
      </c>
      <c r="F57" s="33"/>
      <c r="G57" s="34">
        <f t="shared" si="0"/>
        <v>0</v>
      </c>
      <c r="H57" s="35"/>
      <c r="I57" s="34">
        <f t="shared" si="1"/>
        <v>0</v>
      </c>
      <c r="J57" s="15"/>
    </row>
    <row r="58" spans="1:10" ht="30" customHeight="1" thickBot="1">
      <c r="A58" s="66" t="s">
        <v>75</v>
      </c>
      <c r="B58" s="73" t="s">
        <v>356</v>
      </c>
      <c r="C58" s="71" t="s">
        <v>627</v>
      </c>
      <c r="D58" s="69" t="s">
        <v>45</v>
      </c>
      <c r="E58" s="70">
        <v>100</v>
      </c>
      <c r="F58" s="33"/>
      <c r="G58" s="34">
        <f t="shared" si="0"/>
        <v>0</v>
      </c>
      <c r="H58" s="35"/>
      <c r="I58" s="34">
        <f t="shared" si="1"/>
        <v>0</v>
      </c>
      <c r="J58" s="15"/>
    </row>
    <row r="59" spans="1:10" ht="30" customHeight="1" thickBot="1">
      <c r="A59" s="66" t="s">
        <v>78</v>
      </c>
      <c r="B59" s="73" t="s">
        <v>357</v>
      </c>
      <c r="C59" s="71" t="s">
        <v>628</v>
      </c>
      <c r="D59" s="69" t="s">
        <v>45</v>
      </c>
      <c r="E59" s="70">
        <v>200</v>
      </c>
      <c r="F59" s="33"/>
      <c r="G59" s="34">
        <f t="shared" si="0"/>
        <v>0</v>
      </c>
      <c r="H59" s="35"/>
      <c r="I59" s="34">
        <f t="shared" si="1"/>
        <v>0</v>
      </c>
      <c r="J59" s="15"/>
    </row>
    <row r="60" spans="1:10" ht="30" customHeight="1" thickBot="1">
      <c r="A60" s="66" t="s">
        <v>79</v>
      </c>
      <c r="B60" s="73" t="s">
        <v>358</v>
      </c>
      <c r="C60" s="71" t="s">
        <v>629</v>
      </c>
      <c r="D60" s="69" t="s">
        <v>854</v>
      </c>
      <c r="E60" s="70">
        <v>220</v>
      </c>
      <c r="F60" s="33"/>
      <c r="G60" s="34">
        <f t="shared" si="0"/>
        <v>0</v>
      </c>
      <c r="H60" s="35"/>
      <c r="I60" s="34">
        <f t="shared" si="1"/>
        <v>0</v>
      </c>
      <c r="J60" s="15"/>
    </row>
    <row r="61" spans="1:10" ht="30" customHeight="1" thickBot="1">
      <c r="A61" s="66" t="s">
        <v>80</v>
      </c>
      <c r="B61" s="73" t="s">
        <v>359</v>
      </c>
      <c r="C61" s="71" t="s">
        <v>630</v>
      </c>
      <c r="D61" s="69" t="s">
        <v>45</v>
      </c>
      <c r="E61" s="70">
        <v>100</v>
      </c>
      <c r="F61" s="33"/>
      <c r="G61" s="34">
        <f t="shared" si="0"/>
        <v>0</v>
      </c>
      <c r="H61" s="35"/>
      <c r="I61" s="34">
        <f t="shared" si="1"/>
        <v>0</v>
      </c>
      <c r="J61" s="15"/>
    </row>
    <row r="62" spans="1:10" ht="30" customHeight="1" thickBot="1">
      <c r="A62" s="66" t="s">
        <v>81</v>
      </c>
      <c r="B62" s="73" t="s">
        <v>360</v>
      </c>
      <c r="C62" s="71" t="s">
        <v>631</v>
      </c>
      <c r="D62" s="69" t="s">
        <v>45</v>
      </c>
      <c r="E62" s="70">
        <v>2200</v>
      </c>
      <c r="F62" s="33"/>
      <c r="G62" s="34">
        <f t="shared" si="0"/>
        <v>0</v>
      </c>
      <c r="H62" s="35"/>
      <c r="I62" s="34">
        <f t="shared" si="1"/>
        <v>0</v>
      </c>
      <c r="J62" s="15"/>
    </row>
    <row r="63" spans="1:10" ht="30" customHeight="1" thickBot="1">
      <c r="A63" s="66" t="s">
        <v>82</v>
      </c>
      <c r="B63" s="73" t="s">
        <v>361</v>
      </c>
      <c r="C63" s="71" t="s">
        <v>632</v>
      </c>
      <c r="D63" s="69" t="s">
        <v>45</v>
      </c>
      <c r="E63" s="70">
        <v>4</v>
      </c>
      <c r="F63" s="33"/>
      <c r="G63" s="34">
        <f t="shared" si="0"/>
        <v>0</v>
      </c>
      <c r="H63" s="35"/>
      <c r="I63" s="34">
        <f t="shared" si="1"/>
        <v>0</v>
      </c>
      <c r="J63" s="15"/>
    </row>
    <row r="64" spans="1:10" ht="30" customHeight="1" thickBot="1">
      <c r="A64" s="66" t="s">
        <v>83</v>
      </c>
      <c r="B64" s="73" t="s">
        <v>362</v>
      </c>
      <c r="C64" s="71" t="s">
        <v>633</v>
      </c>
      <c r="D64" s="69" t="s">
        <v>45</v>
      </c>
      <c r="E64" s="70">
        <v>4</v>
      </c>
      <c r="F64" s="33"/>
      <c r="G64" s="34">
        <f t="shared" si="0"/>
        <v>0</v>
      </c>
      <c r="H64" s="35"/>
      <c r="I64" s="34">
        <f t="shared" si="1"/>
        <v>0</v>
      </c>
      <c r="J64" s="15"/>
    </row>
    <row r="65" spans="1:10" ht="30" customHeight="1" thickBot="1">
      <c r="A65" s="66" t="s">
        <v>84</v>
      </c>
      <c r="B65" s="73" t="s">
        <v>363</v>
      </c>
      <c r="C65" s="71" t="s">
        <v>634</v>
      </c>
      <c r="D65" s="69" t="s">
        <v>45</v>
      </c>
      <c r="E65" s="70">
        <v>180</v>
      </c>
      <c r="F65" s="33"/>
      <c r="G65" s="34">
        <f t="shared" si="0"/>
        <v>0</v>
      </c>
      <c r="H65" s="35"/>
      <c r="I65" s="34">
        <f t="shared" si="1"/>
        <v>0</v>
      </c>
      <c r="J65" s="15"/>
    </row>
    <row r="66" spans="1:10" ht="30" customHeight="1" thickBot="1">
      <c r="A66" s="66" t="s">
        <v>85</v>
      </c>
      <c r="B66" s="73" t="s">
        <v>364</v>
      </c>
      <c r="C66" s="71" t="s">
        <v>635</v>
      </c>
      <c r="D66" s="69" t="s">
        <v>45</v>
      </c>
      <c r="E66" s="70">
        <v>10</v>
      </c>
      <c r="F66" s="33"/>
      <c r="G66" s="34">
        <f t="shared" si="0"/>
        <v>0</v>
      </c>
      <c r="H66" s="35"/>
      <c r="I66" s="34">
        <f t="shared" si="1"/>
        <v>0</v>
      </c>
      <c r="J66" s="15"/>
    </row>
    <row r="67" spans="1:10" ht="30" customHeight="1" thickBot="1">
      <c r="A67" s="66" t="s">
        <v>86</v>
      </c>
      <c r="B67" s="73" t="s">
        <v>365</v>
      </c>
      <c r="C67" s="71" t="s">
        <v>636</v>
      </c>
      <c r="D67" s="69" t="s">
        <v>855</v>
      </c>
      <c r="E67" s="70">
        <v>77</v>
      </c>
      <c r="F67" s="33"/>
      <c r="G67" s="34">
        <f t="shared" si="0"/>
        <v>0</v>
      </c>
      <c r="H67" s="35"/>
      <c r="I67" s="34">
        <f t="shared" si="1"/>
        <v>0</v>
      </c>
      <c r="J67" s="15"/>
    </row>
    <row r="68" spans="1:10" ht="30" customHeight="1" thickBot="1">
      <c r="A68" s="66" t="s">
        <v>87</v>
      </c>
      <c r="B68" s="73" t="s">
        <v>366</v>
      </c>
      <c r="C68" s="71" t="s">
        <v>637</v>
      </c>
      <c r="D68" s="69" t="s">
        <v>45</v>
      </c>
      <c r="E68" s="70">
        <v>27</v>
      </c>
      <c r="F68" s="33"/>
      <c r="G68" s="34">
        <f t="shared" si="0"/>
        <v>0</v>
      </c>
      <c r="H68" s="35"/>
      <c r="I68" s="34">
        <f t="shared" si="1"/>
        <v>0</v>
      </c>
      <c r="J68" s="15"/>
    </row>
    <row r="69" spans="1:10" ht="30" customHeight="1" thickBot="1">
      <c r="A69" s="66" t="s">
        <v>88</v>
      </c>
      <c r="B69" s="73" t="s">
        <v>367</v>
      </c>
      <c r="C69" s="71" t="s">
        <v>638</v>
      </c>
      <c r="D69" s="69" t="s">
        <v>45</v>
      </c>
      <c r="E69" s="70">
        <v>10</v>
      </c>
      <c r="F69" s="33"/>
      <c r="G69" s="34">
        <f t="shared" si="0"/>
        <v>0</v>
      </c>
      <c r="H69" s="35"/>
      <c r="I69" s="34">
        <f t="shared" si="1"/>
        <v>0</v>
      </c>
      <c r="J69" s="15"/>
    </row>
    <row r="70" spans="1:10" ht="30" customHeight="1" thickBot="1">
      <c r="A70" s="66" t="s">
        <v>89</v>
      </c>
      <c r="B70" s="73" t="s">
        <v>368</v>
      </c>
      <c r="C70" s="71" t="s">
        <v>639</v>
      </c>
      <c r="D70" s="69" t="s">
        <v>45</v>
      </c>
      <c r="E70" s="70">
        <v>144</v>
      </c>
      <c r="F70" s="33"/>
      <c r="G70" s="34">
        <f t="shared" si="0"/>
        <v>0</v>
      </c>
      <c r="H70" s="35"/>
      <c r="I70" s="34">
        <f t="shared" si="1"/>
        <v>0</v>
      </c>
      <c r="J70" s="15"/>
    </row>
    <row r="71" spans="1:10" ht="30" customHeight="1" thickBot="1">
      <c r="A71" s="66" t="s">
        <v>90</v>
      </c>
      <c r="B71" s="73" t="s">
        <v>369</v>
      </c>
      <c r="C71" s="71" t="s">
        <v>640</v>
      </c>
      <c r="D71" s="69" t="s">
        <v>45</v>
      </c>
      <c r="E71" s="70">
        <v>260</v>
      </c>
      <c r="F71" s="33"/>
      <c r="G71" s="34">
        <f t="shared" si="0"/>
        <v>0</v>
      </c>
      <c r="H71" s="35"/>
      <c r="I71" s="34">
        <f t="shared" si="1"/>
        <v>0</v>
      </c>
      <c r="J71" s="15"/>
    </row>
    <row r="72" spans="1:10" ht="30" customHeight="1" thickBot="1">
      <c r="A72" s="66" t="s">
        <v>91</v>
      </c>
      <c r="B72" s="73" t="s">
        <v>370</v>
      </c>
      <c r="C72" s="71" t="s">
        <v>641</v>
      </c>
      <c r="D72" s="69" t="s">
        <v>45</v>
      </c>
      <c r="E72" s="70">
        <v>375</v>
      </c>
      <c r="F72" s="33"/>
      <c r="G72" s="34">
        <f t="shared" si="0"/>
        <v>0</v>
      </c>
      <c r="H72" s="35"/>
      <c r="I72" s="34">
        <f t="shared" si="1"/>
        <v>0</v>
      </c>
      <c r="J72" s="15"/>
    </row>
    <row r="73" spans="1:10" ht="30" customHeight="1" thickBot="1">
      <c r="A73" s="66" t="s">
        <v>92</v>
      </c>
      <c r="B73" s="73" t="s">
        <v>371</v>
      </c>
      <c r="C73" s="71" t="s">
        <v>642</v>
      </c>
      <c r="D73" s="69" t="s">
        <v>45</v>
      </c>
      <c r="E73" s="70">
        <v>21</v>
      </c>
      <c r="F73" s="33"/>
      <c r="G73" s="34">
        <f t="shared" si="0"/>
        <v>0</v>
      </c>
      <c r="H73" s="35"/>
      <c r="I73" s="34">
        <f t="shared" si="1"/>
        <v>0</v>
      </c>
      <c r="J73" s="15"/>
    </row>
    <row r="74" spans="1:10" ht="30" customHeight="1" thickBot="1">
      <c r="A74" s="66" t="s">
        <v>93</v>
      </c>
      <c r="B74" s="73" t="s">
        <v>372</v>
      </c>
      <c r="C74" s="71" t="s">
        <v>643</v>
      </c>
      <c r="D74" s="69" t="s">
        <v>45</v>
      </c>
      <c r="E74" s="70">
        <v>10</v>
      </c>
      <c r="F74" s="33"/>
      <c r="G74" s="34">
        <f t="shared" si="0"/>
        <v>0</v>
      </c>
      <c r="H74" s="35"/>
      <c r="I74" s="34">
        <f t="shared" si="1"/>
        <v>0</v>
      </c>
      <c r="J74" s="15"/>
    </row>
    <row r="75" spans="1:10" ht="30" customHeight="1" thickBot="1">
      <c r="A75" s="66" t="s">
        <v>94</v>
      </c>
      <c r="B75" s="73" t="s">
        <v>373</v>
      </c>
      <c r="C75" s="71" t="s">
        <v>644</v>
      </c>
      <c r="D75" s="69" t="s">
        <v>45</v>
      </c>
      <c r="E75" s="70">
        <v>29</v>
      </c>
      <c r="F75" s="33"/>
      <c r="G75" s="34">
        <f t="shared" si="0"/>
        <v>0</v>
      </c>
      <c r="H75" s="35"/>
      <c r="I75" s="34">
        <f t="shared" si="1"/>
        <v>0</v>
      </c>
      <c r="J75" s="15"/>
    </row>
    <row r="76" spans="1:10" ht="30" customHeight="1" thickBot="1">
      <c r="A76" s="66" t="s">
        <v>95</v>
      </c>
      <c r="B76" s="73" t="s">
        <v>374</v>
      </c>
      <c r="C76" s="71" t="s">
        <v>645</v>
      </c>
      <c r="D76" s="69" t="s">
        <v>45</v>
      </c>
      <c r="E76" s="70">
        <v>20</v>
      </c>
      <c r="F76" s="33"/>
      <c r="G76" s="34">
        <f t="shared" si="0"/>
        <v>0</v>
      </c>
      <c r="H76" s="35"/>
      <c r="I76" s="34">
        <f t="shared" si="1"/>
        <v>0</v>
      </c>
      <c r="J76" s="15"/>
    </row>
    <row r="77" spans="1:10" ht="30" customHeight="1" thickBot="1">
      <c r="A77" s="66" t="s">
        <v>96</v>
      </c>
      <c r="B77" s="73" t="s">
        <v>375</v>
      </c>
      <c r="C77" s="71" t="s">
        <v>646</v>
      </c>
      <c r="D77" s="69" t="s">
        <v>45</v>
      </c>
      <c r="E77" s="70">
        <v>40</v>
      </c>
      <c r="F77" s="33"/>
      <c r="G77" s="34">
        <f t="shared" si="0"/>
        <v>0</v>
      </c>
      <c r="H77" s="35"/>
      <c r="I77" s="34">
        <f t="shared" si="1"/>
        <v>0</v>
      </c>
      <c r="J77" s="15"/>
    </row>
    <row r="78" spans="1:10" ht="30" customHeight="1" thickBot="1">
      <c r="A78" s="66" t="s">
        <v>97</v>
      </c>
      <c r="B78" s="73" t="s">
        <v>376</v>
      </c>
      <c r="C78" s="71" t="s">
        <v>647</v>
      </c>
      <c r="D78" s="69" t="s">
        <v>854</v>
      </c>
      <c r="E78" s="70">
        <v>50</v>
      </c>
      <c r="F78" s="33"/>
      <c r="G78" s="34">
        <f t="shared" si="0"/>
        <v>0</v>
      </c>
      <c r="H78" s="35"/>
      <c r="I78" s="34">
        <f t="shared" si="1"/>
        <v>0</v>
      </c>
      <c r="J78" s="15"/>
    </row>
    <row r="79" spans="1:10" ht="30" customHeight="1" thickBot="1">
      <c r="A79" s="66" t="s">
        <v>98</v>
      </c>
      <c r="B79" s="73" t="s">
        <v>377</v>
      </c>
      <c r="C79" s="71" t="s">
        <v>648</v>
      </c>
      <c r="D79" s="69" t="s">
        <v>45</v>
      </c>
      <c r="E79" s="70">
        <v>80</v>
      </c>
      <c r="F79" s="33"/>
      <c r="G79" s="34">
        <f t="shared" ref="G79:G142" si="2">F79*E79</f>
        <v>0</v>
      </c>
      <c r="H79" s="35"/>
      <c r="I79" s="34">
        <f t="shared" ref="I79:I142" si="3">G79*H79+G79</f>
        <v>0</v>
      </c>
      <c r="J79" s="15"/>
    </row>
    <row r="80" spans="1:10" ht="30" customHeight="1" thickBot="1">
      <c r="A80" s="66" t="s">
        <v>99</v>
      </c>
      <c r="B80" s="73" t="s">
        <v>378</v>
      </c>
      <c r="C80" s="71" t="s">
        <v>649</v>
      </c>
      <c r="D80" s="69" t="s">
        <v>45</v>
      </c>
      <c r="E80" s="70">
        <v>67</v>
      </c>
      <c r="F80" s="33"/>
      <c r="G80" s="34">
        <f t="shared" si="2"/>
        <v>0</v>
      </c>
      <c r="H80" s="35"/>
      <c r="I80" s="34">
        <f t="shared" si="3"/>
        <v>0</v>
      </c>
      <c r="J80" s="15"/>
    </row>
    <row r="81" spans="1:10" ht="30" customHeight="1" thickBot="1">
      <c r="A81" s="66" t="s">
        <v>100</v>
      </c>
      <c r="B81" s="73" t="s">
        <v>379</v>
      </c>
      <c r="C81" s="71" t="s">
        <v>650</v>
      </c>
      <c r="D81" s="69" t="s">
        <v>45</v>
      </c>
      <c r="E81" s="70">
        <v>30</v>
      </c>
      <c r="F81" s="33"/>
      <c r="G81" s="34">
        <f t="shared" si="2"/>
        <v>0</v>
      </c>
      <c r="H81" s="35"/>
      <c r="I81" s="34">
        <f t="shared" si="3"/>
        <v>0</v>
      </c>
      <c r="J81" s="15"/>
    </row>
    <row r="82" spans="1:10" ht="30" customHeight="1" thickBot="1">
      <c r="A82" s="66" t="s">
        <v>101</v>
      </c>
      <c r="B82" s="73" t="s">
        <v>380</v>
      </c>
      <c r="C82" s="71" t="s">
        <v>651</v>
      </c>
      <c r="D82" s="69" t="s">
        <v>45</v>
      </c>
      <c r="E82" s="70">
        <v>22</v>
      </c>
      <c r="F82" s="33"/>
      <c r="G82" s="34">
        <f t="shared" si="2"/>
        <v>0</v>
      </c>
      <c r="H82" s="35"/>
      <c r="I82" s="34">
        <f t="shared" si="3"/>
        <v>0</v>
      </c>
      <c r="J82" s="15"/>
    </row>
    <row r="83" spans="1:10" ht="30" customHeight="1" thickBot="1">
      <c r="A83" s="66" t="s">
        <v>102</v>
      </c>
      <c r="B83" s="73" t="s">
        <v>381</v>
      </c>
      <c r="C83" s="71" t="s">
        <v>652</v>
      </c>
      <c r="D83" s="69" t="s">
        <v>45</v>
      </c>
      <c r="E83" s="70">
        <v>30</v>
      </c>
      <c r="F83" s="33"/>
      <c r="G83" s="34">
        <f t="shared" si="2"/>
        <v>0</v>
      </c>
      <c r="H83" s="35"/>
      <c r="I83" s="34">
        <f t="shared" si="3"/>
        <v>0</v>
      </c>
      <c r="J83" s="15"/>
    </row>
    <row r="84" spans="1:10" ht="30" customHeight="1" thickBot="1">
      <c r="A84" s="66" t="s">
        <v>103</v>
      </c>
      <c r="B84" s="73" t="s">
        <v>382</v>
      </c>
      <c r="C84" s="71" t="s">
        <v>653</v>
      </c>
      <c r="D84" s="69" t="s">
        <v>45</v>
      </c>
      <c r="E84" s="70">
        <v>22</v>
      </c>
      <c r="F84" s="33"/>
      <c r="G84" s="34">
        <f t="shared" si="2"/>
        <v>0</v>
      </c>
      <c r="H84" s="35"/>
      <c r="I84" s="34">
        <f t="shared" si="3"/>
        <v>0</v>
      </c>
      <c r="J84" s="15"/>
    </row>
    <row r="85" spans="1:10" ht="30" customHeight="1" thickBot="1">
      <c r="A85" s="66" t="s">
        <v>104</v>
      </c>
      <c r="B85" s="73" t="s">
        <v>383</v>
      </c>
      <c r="C85" s="71" t="s">
        <v>654</v>
      </c>
      <c r="D85" s="69" t="s">
        <v>45</v>
      </c>
      <c r="E85" s="70">
        <v>12</v>
      </c>
      <c r="F85" s="33"/>
      <c r="G85" s="34">
        <f t="shared" si="2"/>
        <v>0</v>
      </c>
      <c r="H85" s="35"/>
      <c r="I85" s="34">
        <f t="shared" si="3"/>
        <v>0</v>
      </c>
      <c r="J85" s="15"/>
    </row>
    <row r="86" spans="1:10" ht="30" customHeight="1" thickBot="1">
      <c r="A86" s="66" t="s">
        <v>105</v>
      </c>
      <c r="B86" s="73" t="s">
        <v>384</v>
      </c>
      <c r="C86" s="71" t="s">
        <v>655</v>
      </c>
      <c r="D86" s="69" t="s">
        <v>45</v>
      </c>
      <c r="E86" s="70">
        <v>22</v>
      </c>
      <c r="F86" s="33"/>
      <c r="G86" s="34">
        <f t="shared" si="2"/>
        <v>0</v>
      </c>
      <c r="H86" s="35"/>
      <c r="I86" s="34">
        <f t="shared" si="3"/>
        <v>0</v>
      </c>
      <c r="J86" s="15"/>
    </row>
    <row r="87" spans="1:10" ht="30" customHeight="1" thickBot="1">
      <c r="A87" s="66" t="s">
        <v>106</v>
      </c>
      <c r="B87" s="73" t="s">
        <v>385</v>
      </c>
      <c r="C87" s="71" t="s">
        <v>656</v>
      </c>
      <c r="D87" s="69" t="s">
        <v>45</v>
      </c>
      <c r="E87" s="70">
        <v>40</v>
      </c>
      <c r="F87" s="33"/>
      <c r="G87" s="34">
        <f t="shared" si="2"/>
        <v>0</v>
      </c>
      <c r="H87" s="35"/>
      <c r="I87" s="34">
        <f t="shared" si="3"/>
        <v>0</v>
      </c>
      <c r="J87" s="15"/>
    </row>
    <row r="88" spans="1:10" ht="30" customHeight="1" thickBot="1">
      <c r="A88" s="66" t="s">
        <v>107</v>
      </c>
      <c r="B88" s="73" t="s">
        <v>386</v>
      </c>
      <c r="C88" s="71" t="s">
        <v>657</v>
      </c>
      <c r="D88" s="69" t="s">
        <v>45</v>
      </c>
      <c r="E88" s="70">
        <v>3000</v>
      </c>
      <c r="F88" s="33"/>
      <c r="G88" s="34">
        <f t="shared" si="2"/>
        <v>0</v>
      </c>
      <c r="H88" s="35"/>
      <c r="I88" s="34">
        <f t="shared" si="3"/>
        <v>0</v>
      </c>
      <c r="J88" s="15"/>
    </row>
    <row r="89" spans="1:10" ht="30" customHeight="1" thickBot="1">
      <c r="A89" s="66" t="s">
        <v>108</v>
      </c>
      <c r="B89" s="73" t="s">
        <v>387</v>
      </c>
      <c r="C89" s="71" t="s">
        <v>658</v>
      </c>
      <c r="D89" s="69" t="s">
        <v>45</v>
      </c>
      <c r="E89" s="70">
        <v>300</v>
      </c>
      <c r="F89" s="33"/>
      <c r="G89" s="34">
        <f t="shared" si="2"/>
        <v>0</v>
      </c>
      <c r="H89" s="35"/>
      <c r="I89" s="34">
        <f t="shared" si="3"/>
        <v>0</v>
      </c>
      <c r="J89" s="15"/>
    </row>
    <row r="90" spans="1:10" ht="30" customHeight="1" thickBot="1">
      <c r="A90" s="66" t="s">
        <v>109</v>
      </c>
      <c r="B90" s="73" t="s">
        <v>388</v>
      </c>
      <c r="C90" s="71" t="s">
        <v>659</v>
      </c>
      <c r="D90" s="69" t="s">
        <v>45</v>
      </c>
      <c r="E90" s="70">
        <v>1650</v>
      </c>
      <c r="F90" s="33"/>
      <c r="G90" s="34">
        <f t="shared" si="2"/>
        <v>0</v>
      </c>
      <c r="H90" s="35"/>
      <c r="I90" s="34">
        <f t="shared" si="3"/>
        <v>0</v>
      </c>
      <c r="J90" s="15"/>
    </row>
    <row r="91" spans="1:10" ht="30" customHeight="1" thickBot="1">
      <c r="A91" s="66" t="s">
        <v>110</v>
      </c>
      <c r="B91" s="73" t="s">
        <v>389</v>
      </c>
      <c r="C91" s="71" t="s">
        <v>660</v>
      </c>
      <c r="D91" s="69" t="s">
        <v>45</v>
      </c>
      <c r="E91" s="70">
        <v>848</v>
      </c>
      <c r="F91" s="33"/>
      <c r="G91" s="34">
        <f t="shared" si="2"/>
        <v>0</v>
      </c>
      <c r="H91" s="35"/>
      <c r="I91" s="34">
        <f t="shared" si="3"/>
        <v>0</v>
      </c>
      <c r="J91" s="15"/>
    </row>
    <row r="92" spans="1:10" ht="30" customHeight="1" thickBot="1">
      <c r="A92" s="66" t="s">
        <v>112</v>
      </c>
      <c r="B92" s="73" t="s">
        <v>390</v>
      </c>
      <c r="C92" s="71" t="s">
        <v>661</v>
      </c>
      <c r="D92" s="69" t="s">
        <v>45</v>
      </c>
      <c r="E92" s="70">
        <v>75</v>
      </c>
      <c r="F92" s="33"/>
      <c r="G92" s="34">
        <f t="shared" si="2"/>
        <v>0</v>
      </c>
      <c r="H92" s="35"/>
      <c r="I92" s="34">
        <f t="shared" si="3"/>
        <v>0</v>
      </c>
      <c r="J92" s="15"/>
    </row>
    <row r="93" spans="1:10" ht="30" customHeight="1" thickBot="1">
      <c r="A93" s="66" t="s">
        <v>113</v>
      </c>
      <c r="B93" s="73" t="s">
        <v>391</v>
      </c>
      <c r="C93" s="71" t="s">
        <v>662</v>
      </c>
      <c r="D93" s="69" t="s">
        <v>45</v>
      </c>
      <c r="E93" s="70">
        <v>324</v>
      </c>
      <c r="F93" s="33"/>
      <c r="G93" s="34">
        <f t="shared" si="2"/>
        <v>0</v>
      </c>
      <c r="H93" s="35"/>
      <c r="I93" s="34">
        <f t="shared" si="3"/>
        <v>0</v>
      </c>
      <c r="J93" s="15"/>
    </row>
    <row r="94" spans="1:10" ht="30" customHeight="1" thickBot="1">
      <c r="A94" s="66" t="s">
        <v>114</v>
      </c>
      <c r="B94" s="73" t="s">
        <v>392</v>
      </c>
      <c r="C94" s="71" t="s">
        <v>663</v>
      </c>
      <c r="D94" s="69" t="s">
        <v>45</v>
      </c>
      <c r="E94" s="70">
        <v>100</v>
      </c>
      <c r="F94" s="33"/>
      <c r="G94" s="34">
        <f t="shared" si="2"/>
        <v>0</v>
      </c>
      <c r="H94" s="35"/>
      <c r="I94" s="34">
        <f t="shared" si="3"/>
        <v>0</v>
      </c>
      <c r="J94" s="15"/>
    </row>
    <row r="95" spans="1:10" ht="30" customHeight="1" thickBot="1">
      <c r="A95" s="66" t="s">
        <v>115</v>
      </c>
      <c r="B95" s="73" t="s">
        <v>393</v>
      </c>
      <c r="C95" s="71" t="s">
        <v>664</v>
      </c>
      <c r="D95" s="69" t="s">
        <v>45</v>
      </c>
      <c r="E95" s="70">
        <v>568</v>
      </c>
      <c r="F95" s="33"/>
      <c r="G95" s="34">
        <f t="shared" si="2"/>
        <v>0</v>
      </c>
      <c r="H95" s="35"/>
      <c r="I95" s="34">
        <f t="shared" si="3"/>
        <v>0</v>
      </c>
      <c r="J95" s="15"/>
    </row>
    <row r="96" spans="1:10" ht="30" customHeight="1" thickBot="1">
      <c r="A96" s="66" t="s">
        <v>116</v>
      </c>
      <c r="B96" s="73" t="s">
        <v>394</v>
      </c>
      <c r="C96" s="71" t="s">
        <v>665</v>
      </c>
      <c r="D96" s="69" t="s">
        <v>45</v>
      </c>
      <c r="E96" s="70">
        <v>500</v>
      </c>
      <c r="F96" s="33"/>
      <c r="G96" s="34">
        <f t="shared" si="2"/>
        <v>0</v>
      </c>
      <c r="H96" s="35"/>
      <c r="I96" s="34">
        <f t="shared" si="3"/>
        <v>0</v>
      </c>
      <c r="J96" s="15"/>
    </row>
    <row r="97" spans="1:10" ht="30" customHeight="1" thickBot="1">
      <c r="A97" s="66" t="s">
        <v>117</v>
      </c>
      <c r="B97" s="73" t="s">
        <v>395</v>
      </c>
      <c r="C97" s="71" t="s">
        <v>666</v>
      </c>
      <c r="D97" s="69" t="s">
        <v>45</v>
      </c>
      <c r="E97" s="70">
        <v>150</v>
      </c>
      <c r="F97" s="33"/>
      <c r="G97" s="34">
        <f t="shared" si="2"/>
        <v>0</v>
      </c>
      <c r="H97" s="35"/>
      <c r="I97" s="34">
        <f t="shared" si="3"/>
        <v>0</v>
      </c>
      <c r="J97" s="15"/>
    </row>
    <row r="98" spans="1:10" ht="30" customHeight="1" thickBot="1">
      <c r="A98" s="66" t="s">
        <v>118</v>
      </c>
      <c r="B98" s="73" t="s">
        <v>396</v>
      </c>
      <c r="C98" s="71" t="s">
        <v>667</v>
      </c>
      <c r="D98" s="69" t="s">
        <v>45</v>
      </c>
      <c r="E98" s="70">
        <v>150</v>
      </c>
      <c r="F98" s="33"/>
      <c r="G98" s="34">
        <f t="shared" si="2"/>
        <v>0</v>
      </c>
      <c r="H98" s="35"/>
      <c r="I98" s="34">
        <f t="shared" si="3"/>
        <v>0</v>
      </c>
      <c r="J98" s="15"/>
    </row>
    <row r="99" spans="1:10" ht="30" customHeight="1" thickBot="1">
      <c r="A99" s="66" t="s">
        <v>119</v>
      </c>
      <c r="B99" s="73" t="s">
        <v>397</v>
      </c>
      <c r="C99" s="71" t="s">
        <v>668</v>
      </c>
      <c r="D99" s="69" t="s">
        <v>45</v>
      </c>
      <c r="E99" s="70">
        <v>120</v>
      </c>
      <c r="F99" s="33"/>
      <c r="G99" s="34">
        <f t="shared" si="2"/>
        <v>0</v>
      </c>
      <c r="H99" s="35"/>
      <c r="I99" s="34">
        <f t="shared" si="3"/>
        <v>0</v>
      </c>
      <c r="J99" s="15"/>
    </row>
    <row r="100" spans="1:10" ht="30" customHeight="1" thickBot="1">
      <c r="A100" s="66" t="s">
        <v>120</v>
      </c>
      <c r="B100" s="73" t="s">
        <v>398</v>
      </c>
      <c r="C100" s="71" t="s">
        <v>669</v>
      </c>
      <c r="D100" s="69" t="s">
        <v>45</v>
      </c>
      <c r="E100" s="70">
        <v>500</v>
      </c>
      <c r="F100" s="33"/>
      <c r="G100" s="34">
        <f t="shared" si="2"/>
        <v>0</v>
      </c>
      <c r="H100" s="35"/>
      <c r="I100" s="34">
        <f t="shared" si="3"/>
        <v>0</v>
      </c>
      <c r="J100" s="15"/>
    </row>
    <row r="101" spans="1:10" ht="30" customHeight="1" thickBot="1">
      <c r="A101" s="66" t="s">
        <v>121</v>
      </c>
      <c r="B101" s="73" t="s">
        <v>399</v>
      </c>
      <c r="C101" s="71" t="s">
        <v>670</v>
      </c>
      <c r="D101" s="69" t="s">
        <v>45</v>
      </c>
      <c r="E101" s="70">
        <v>96</v>
      </c>
      <c r="F101" s="33"/>
      <c r="G101" s="34">
        <f t="shared" si="2"/>
        <v>0</v>
      </c>
      <c r="H101" s="35"/>
      <c r="I101" s="34">
        <f t="shared" si="3"/>
        <v>0</v>
      </c>
      <c r="J101" s="15"/>
    </row>
    <row r="102" spans="1:10" ht="30" customHeight="1" thickBot="1">
      <c r="A102" s="66" t="s">
        <v>122</v>
      </c>
      <c r="B102" s="73" t="s">
        <v>400</v>
      </c>
      <c r="C102" s="71" t="s">
        <v>671</v>
      </c>
      <c r="D102" s="69" t="s">
        <v>45</v>
      </c>
      <c r="E102" s="70">
        <v>500</v>
      </c>
      <c r="F102" s="33"/>
      <c r="G102" s="34">
        <f t="shared" si="2"/>
        <v>0</v>
      </c>
      <c r="H102" s="35"/>
      <c r="I102" s="34">
        <f t="shared" si="3"/>
        <v>0</v>
      </c>
      <c r="J102" s="15"/>
    </row>
    <row r="103" spans="1:10" ht="30" customHeight="1" thickBot="1">
      <c r="A103" s="66" t="s">
        <v>123</v>
      </c>
      <c r="B103" s="73" t="s">
        <v>401</v>
      </c>
      <c r="C103" s="71" t="s">
        <v>672</v>
      </c>
      <c r="D103" s="69" t="s">
        <v>45</v>
      </c>
      <c r="E103" s="70">
        <v>92</v>
      </c>
      <c r="F103" s="33"/>
      <c r="G103" s="34">
        <f t="shared" si="2"/>
        <v>0</v>
      </c>
      <c r="H103" s="35"/>
      <c r="I103" s="34">
        <f t="shared" si="3"/>
        <v>0</v>
      </c>
      <c r="J103" s="15"/>
    </row>
    <row r="104" spans="1:10" ht="30" customHeight="1" thickBot="1">
      <c r="A104" s="66" t="s">
        <v>124</v>
      </c>
      <c r="B104" s="73" t="s">
        <v>402</v>
      </c>
      <c r="C104" s="71" t="s">
        <v>673</v>
      </c>
      <c r="D104" s="69" t="s">
        <v>45</v>
      </c>
      <c r="E104" s="70">
        <v>50</v>
      </c>
      <c r="F104" s="33"/>
      <c r="G104" s="34">
        <f t="shared" si="2"/>
        <v>0</v>
      </c>
      <c r="H104" s="35"/>
      <c r="I104" s="34">
        <f t="shared" si="3"/>
        <v>0</v>
      </c>
      <c r="J104" s="15"/>
    </row>
    <row r="105" spans="1:10" ht="30" customHeight="1" thickBot="1">
      <c r="A105" s="66" t="s">
        <v>125</v>
      </c>
      <c r="B105" s="73" t="s">
        <v>403</v>
      </c>
      <c r="C105" s="71" t="s">
        <v>674</v>
      </c>
      <c r="D105" s="69" t="s">
        <v>45</v>
      </c>
      <c r="E105" s="70">
        <v>87</v>
      </c>
      <c r="F105" s="33"/>
      <c r="G105" s="34">
        <f t="shared" si="2"/>
        <v>0</v>
      </c>
      <c r="H105" s="35"/>
      <c r="I105" s="34">
        <f t="shared" si="3"/>
        <v>0</v>
      </c>
      <c r="J105" s="15"/>
    </row>
    <row r="106" spans="1:10" ht="30" customHeight="1" thickBot="1">
      <c r="A106" s="66" t="s">
        <v>126</v>
      </c>
      <c r="B106" s="73" t="s">
        <v>404</v>
      </c>
      <c r="C106" s="71" t="s">
        <v>675</v>
      </c>
      <c r="D106" s="69" t="s">
        <v>45</v>
      </c>
      <c r="E106" s="70">
        <v>87</v>
      </c>
      <c r="F106" s="33"/>
      <c r="G106" s="34">
        <f t="shared" si="2"/>
        <v>0</v>
      </c>
      <c r="H106" s="35"/>
      <c r="I106" s="34">
        <f t="shared" si="3"/>
        <v>0</v>
      </c>
      <c r="J106" s="15"/>
    </row>
    <row r="107" spans="1:10" ht="30" customHeight="1" thickBot="1">
      <c r="A107" s="66" t="s">
        <v>127</v>
      </c>
      <c r="B107" s="73" t="s">
        <v>73</v>
      </c>
      <c r="C107" s="71" t="s">
        <v>74</v>
      </c>
      <c r="D107" s="69" t="s">
        <v>46</v>
      </c>
      <c r="E107" s="70">
        <v>95</v>
      </c>
      <c r="F107" s="33"/>
      <c r="G107" s="34">
        <f t="shared" si="2"/>
        <v>0</v>
      </c>
      <c r="H107" s="35"/>
      <c r="I107" s="34">
        <f t="shared" si="3"/>
        <v>0</v>
      </c>
      <c r="J107" s="15"/>
    </row>
    <row r="108" spans="1:10" ht="30" customHeight="1" thickBot="1">
      <c r="A108" s="66" t="s">
        <v>128</v>
      </c>
      <c r="B108" s="73" t="s">
        <v>76</v>
      </c>
      <c r="C108" s="71" t="s">
        <v>77</v>
      </c>
      <c r="D108" s="69" t="s">
        <v>46</v>
      </c>
      <c r="E108" s="70">
        <v>55</v>
      </c>
      <c r="F108" s="33"/>
      <c r="G108" s="34">
        <f t="shared" si="2"/>
        <v>0</v>
      </c>
      <c r="H108" s="35"/>
      <c r="I108" s="34">
        <f t="shared" si="3"/>
        <v>0</v>
      </c>
      <c r="J108" s="15"/>
    </row>
    <row r="109" spans="1:10" ht="30" customHeight="1" thickBot="1">
      <c r="A109" s="66" t="s">
        <v>129</v>
      </c>
      <c r="B109" s="73" t="s">
        <v>50</v>
      </c>
      <c r="C109" s="71" t="s">
        <v>51</v>
      </c>
      <c r="D109" s="69" t="s">
        <v>46</v>
      </c>
      <c r="E109" s="70">
        <v>6</v>
      </c>
      <c r="F109" s="33"/>
      <c r="G109" s="34">
        <f t="shared" si="2"/>
        <v>0</v>
      </c>
      <c r="H109" s="35"/>
      <c r="I109" s="34">
        <f t="shared" si="3"/>
        <v>0</v>
      </c>
      <c r="J109" s="15"/>
    </row>
    <row r="110" spans="1:10" ht="30" customHeight="1" thickBot="1">
      <c r="A110" s="66" t="s">
        <v>130</v>
      </c>
      <c r="B110" s="73" t="s">
        <v>55</v>
      </c>
      <c r="C110" s="71" t="s">
        <v>56</v>
      </c>
      <c r="D110" s="69" t="s">
        <v>46</v>
      </c>
      <c r="E110" s="70">
        <v>46</v>
      </c>
      <c r="F110" s="33"/>
      <c r="G110" s="34">
        <f t="shared" si="2"/>
        <v>0</v>
      </c>
      <c r="H110" s="35"/>
      <c r="I110" s="34">
        <f t="shared" si="3"/>
        <v>0</v>
      </c>
      <c r="J110" s="15"/>
    </row>
    <row r="111" spans="1:10" ht="30" customHeight="1" thickBot="1">
      <c r="A111" s="66" t="s">
        <v>131</v>
      </c>
      <c r="B111" s="73" t="s">
        <v>62</v>
      </c>
      <c r="C111" s="71" t="s">
        <v>63</v>
      </c>
      <c r="D111" s="69" t="s">
        <v>46</v>
      </c>
      <c r="E111" s="70">
        <v>605</v>
      </c>
      <c r="F111" s="33"/>
      <c r="G111" s="34">
        <f t="shared" si="2"/>
        <v>0</v>
      </c>
      <c r="H111" s="35"/>
      <c r="I111" s="34">
        <f t="shared" si="3"/>
        <v>0</v>
      </c>
      <c r="J111" s="15"/>
    </row>
    <row r="112" spans="1:10" ht="30" customHeight="1" thickBot="1">
      <c r="A112" s="66" t="s">
        <v>132</v>
      </c>
      <c r="B112" s="73" t="s">
        <v>58</v>
      </c>
      <c r="C112" s="71" t="s">
        <v>66</v>
      </c>
      <c r="D112" s="69" t="s">
        <v>46</v>
      </c>
      <c r="E112" s="70">
        <v>500</v>
      </c>
      <c r="F112" s="33"/>
      <c r="G112" s="34">
        <f t="shared" si="2"/>
        <v>0</v>
      </c>
      <c r="H112" s="35"/>
      <c r="I112" s="34">
        <f t="shared" si="3"/>
        <v>0</v>
      </c>
      <c r="J112" s="15"/>
    </row>
    <row r="113" spans="1:10" ht="30" customHeight="1" thickBot="1">
      <c r="A113" s="66" t="s">
        <v>133</v>
      </c>
      <c r="B113" s="73" t="s">
        <v>405</v>
      </c>
      <c r="C113" s="71" t="s">
        <v>676</v>
      </c>
      <c r="D113" s="69" t="s">
        <v>45</v>
      </c>
      <c r="E113" s="70">
        <v>3</v>
      </c>
      <c r="F113" s="33"/>
      <c r="G113" s="34">
        <f t="shared" si="2"/>
        <v>0</v>
      </c>
      <c r="H113" s="35"/>
      <c r="I113" s="34">
        <f t="shared" si="3"/>
        <v>0</v>
      </c>
      <c r="J113" s="15"/>
    </row>
    <row r="114" spans="1:10" ht="30" customHeight="1" thickBot="1">
      <c r="A114" s="66" t="s">
        <v>134</v>
      </c>
      <c r="B114" s="73" t="s">
        <v>406</v>
      </c>
      <c r="C114" s="71" t="s">
        <v>677</v>
      </c>
      <c r="D114" s="69" t="s">
        <v>45</v>
      </c>
      <c r="E114" s="70">
        <v>5</v>
      </c>
      <c r="F114" s="33"/>
      <c r="G114" s="34">
        <f t="shared" si="2"/>
        <v>0</v>
      </c>
      <c r="H114" s="35"/>
      <c r="I114" s="34">
        <f t="shared" si="3"/>
        <v>0</v>
      </c>
      <c r="J114" s="15"/>
    </row>
    <row r="115" spans="1:10" ht="30" customHeight="1" thickBot="1">
      <c r="A115" s="66" t="s">
        <v>135</v>
      </c>
      <c r="B115" s="73" t="s">
        <v>407</v>
      </c>
      <c r="C115" s="71" t="s">
        <v>678</v>
      </c>
      <c r="D115" s="69" t="s">
        <v>45</v>
      </c>
      <c r="E115" s="70">
        <v>28</v>
      </c>
      <c r="F115" s="33"/>
      <c r="G115" s="34">
        <f t="shared" si="2"/>
        <v>0</v>
      </c>
      <c r="H115" s="35"/>
      <c r="I115" s="34">
        <f t="shared" si="3"/>
        <v>0</v>
      </c>
      <c r="J115" s="15"/>
    </row>
    <row r="116" spans="1:10" ht="30" customHeight="1" thickBot="1">
      <c r="A116" s="66" t="s">
        <v>136</v>
      </c>
      <c r="B116" s="73" t="s">
        <v>408</v>
      </c>
      <c r="C116" s="71" t="s">
        <v>679</v>
      </c>
      <c r="D116" s="69" t="s">
        <v>46</v>
      </c>
      <c r="E116" s="70">
        <v>2</v>
      </c>
      <c r="F116" s="33"/>
      <c r="G116" s="34">
        <f t="shared" si="2"/>
        <v>0</v>
      </c>
      <c r="H116" s="35"/>
      <c r="I116" s="34">
        <f t="shared" si="3"/>
        <v>0</v>
      </c>
      <c r="J116" s="15"/>
    </row>
    <row r="117" spans="1:10" ht="30" customHeight="1" thickBot="1">
      <c r="A117" s="66" t="s">
        <v>137</v>
      </c>
      <c r="B117" s="73" t="s">
        <v>409</v>
      </c>
      <c r="C117" s="71" t="s">
        <v>680</v>
      </c>
      <c r="D117" s="69" t="s">
        <v>46</v>
      </c>
      <c r="E117" s="70">
        <v>2</v>
      </c>
      <c r="F117" s="33"/>
      <c r="G117" s="34">
        <f t="shared" si="2"/>
        <v>0</v>
      </c>
      <c r="H117" s="35"/>
      <c r="I117" s="34">
        <f t="shared" si="3"/>
        <v>0</v>
      </c>
      <c r="J117" s="15"/>
    </row>
    <row r="118" spans="1:10" ht="30" customHeight="1" thickBot="1">
      <c r="A118" s="66" t="s">
        <v>138</v>
      </c>
      <c r="B118" s="73" t="s">
        <v>410</v>
      </c>
      <c r="C118" s="71" t="s">
        <v>681</v>
      </c>
      <c r="D118" s="69" t="s">
        <v>46</v>
      </c>
      <c r="E118" s="70">
        <v>2</v>
      </c>
      <c r="F118" s="33"/>
      <c r="G118" s="34">
        <f t="shared" si="2"/>
        <v>0</v>
      </c>
      <c r="H118" s="35"/>
      <c r="I118" s="34">
        <f t="shared" si="3"/>
        <v>0</v>
      </c>
      <c r="J118" s="15"/>
    </row>
    <row r="119" spans="1:10" ht="30" customHeight="1" thickBot="1">
      <c r="A119" s="66" t="s">
        <v>139</v>
      </c>
      <c r="B119" s="73" t="s">
        <v>411</v>
      </c>
      <c r="C119" s="71" t="s">
        <v>682</v>
      </c>
      <c r="D119" s="69" t="s">
        <v>46</v>
      </c>
      <c r="E119" s="70">
        <v>2</v>
      </c>
      <c r="F119" s="33"/>
      <c r="G119" s="34">
        <f t="shared" si="2"/>
        <v>0</v>
      </c>
      <c r="H119" s="35"/>
      <c r="I119" s="34">
        <f t="shared" si="3"/>
        <v>0</v>
      </c>
      <c r="J119" s="15"/>
    </row>
    <row r="120" spans="1:10" ht="30" customHeight="1" thickBot="1">
      <c r="A120" s="66" t="s">
        <v>140</v>
      </c>
      <c r="B120" s="73" t="s">
        <v>412</v>
      </c>
      <c r="C120" s="71" t="s">
        <v>683</v>
      </c>
      <c r="D120" s="69" t="s">
        <v>45</v>
      </c>
      <c r="E120" s="70">
        <v>8</v>
      </c>
      <c r="F120" s="33"/>
      <c r="G120" s="34">
        <f t="shared" si="2"/>
        <v>0</v>
      </c>
      <c r="H120" s="35"/>
      <c r="I120" s="34">
        <f t="shared" si="3"/>
        <v>0</v>
      </c>
      <c r="J120" s="15"/>
    </row>
    <row r="121" spans="1:10" ht="30" customHeight="1" thickBot="1">
      <c r="A121" s="66" t="s">
        <v>141</v>
      </c>
      <c r="B121" s="73" t="s">
        <v>413</v>
      </c>
      <c r="C121" s="71" t="s">
        <v>684</v>
      </c>
      <c r="D121" s="69" t="s">
        <v>45</v>
      </c>
      <c r="E121" s="70">
        <v>50</v>
      </c>
      <c r="F121" s="33"/>
      <c r="G121" s="34">
        <f t="shared" si="2"/>
        <v>0</v>
      </c>
      <c r="H121" s="35"/>
      <c r="I121" s="34">
        <f t="shared" si="3"/>
        <v>0</v>
      </c>
      <c r="J121" s="15"/>
    </row>
    <row r="122" spans="1:10" ht="30" customHeight="1" thickBot="1">
      <c r="A122" s="66" t="s">
        <v>142</v>
      </c>
      <c r="B122" s="73" t="s">
        <v>414</v>
      </c>
      <c r="C122" s="71" t="s">
        <v>685</v>
      </c>
      <c r="D122" s="69" t="s">
        <v>45</v>
      </c>
      <c r="E122" s="70">
        <v>50</v>
      </c>
      <c r="F122" s="33"/>
      <c r="G122" s="34">
        <f t="shared" si="2"/>
        <v>0</v>
      </c>
      <c r="H122" s="35"/>
      <c r="I122" s="34">
        <f t="shared" si="3"/>
        <v>0</v>
      </c>
      <c r="J122" s="15"/>
    </row>
    <row r="123" spans="1:10" ht="30" customHeight="1" thickBot="1">
      <c r="A123" s="66" t="s">
        <v>143</v>
      </c>
      <c r="B123" s="73" t="s">
        <v>415</v>
      </c>
      <c r="C123" s="71" t="s">
        <v>686</v>
      </c>
      <c r="D123" s="69" t="s">
        <v>45</v>
      </c>
      <c r="E123" s="70">
        <v>3</v>
      </c>
      <c r="F123" s="33"/>
      <c r="G123" s="34">
        <f t="shared" si="2"/>
        <v>0</v>
      </c>
      <c r="H123" s="35"/>
      <c r="I123" s="34">
        <f t="shared" si="3"/>
        <v>0</v>
      </c>
      <c r="J123" s="15"/>
    </row>
    <row r="124" spans="1:10" ht="30" customHeight="1" thickBot="1">
      <c r="A124" s="66" t="s">
        <v>144</v>
      </c>
      <c r="B124" s="73" t="s">
        <v>416</v>
      </c>
      <c r="C124" s="71" t="s">
        <v>687</v>
      </c>
      <c r="D124" s="69" t="s">
        <v>45</v>
      </c>
      <c r="E124" s="70">
        <v>50</v>
      </c>
      <c r="F124" s="33"/>
      <c r="G124" s="34">
        <f t="shared" si="2"/>
        <v>0</v>
      </c>
      <c r="H124" s="35"/>
      <c r="I124" s="34">
        <f t="shared" si="3"/>
        <v>0</v>
      </c>
      <c r="J124" s="15"/>
    </row>
    <row r="125" spans="1:10" ht="30" customHeight="1" thickBot="1">
      <c r="A125" s="66" t="s">
        <v>145</v>
      </c>
      <c r="B125" s="73" t="s">
        <v>417</v>
      </c>
      <c r="C125" s="71" t="s">
        <v>688</v>
      </c>
      <c r="D125" s="69" t="s">
        <v>45</v>
      </c>
      <c r="E125" s="70">
        <v>80</v>
      </c>
      <c r="F125" s="33"/>
      <c r="G125" s="34">
        <f t="shared" si="2"/>
        <v>0</v>
      </c>
      <c r="H125" s="35"/>
      <c r="I125" s="34">
        <f t="shared" si="3"/>
        <v>0</v>
      </c>
      <c r="J125" s="15"/>
    </row>
    <row r="126" spans="1:10" ht="30" customHeight="1" thickBot="1">
      <c r="A126" s="66" t="s">
        <v>146</v>
      </c>
      <c r="B126" s="73" t="s">
        <v>418</v>
      </c>
      <c r="C126" s="71" t="s">
        <v>689</v>
      </c>
      <c r="D126" s="69" t="s">
        <v>45</v>
      </c>
      <c r="E126" s="70">
        <v>80</v>
      </c>
      <c r="F126" s="33"/>
      <c r="G126" s="34">
        <f t="shared" si="2"/>
        <v>0</v>
      </c>
      <c r="H126" s="35"/>
      <c r="I126" s="34">
        <f t="shared" si="3"/>
        <v>0</v>
      </c>
      <c r="J126" s="15"/>
    </row>
    <row r="127" spans="1:10" ht="30" customHeight="1" thickBot="1">
      <c r="A127" s="66" t="s">
        <v>147</v>
      </c>
      <c r="B127" s="73" t="s">
        <v>419</v>
      </c>
      <c r="C127" s="71" t="s">
        <v>690</v>
      </c>
      <c r="D127" s="69" t="s">
        <v>45</v>
      </c>
      <c r="E127" s="70">
        <v>4</v>
      </c>
      <c r="F127" s="33"/>
      <c r="G127" s="34">
        <f t="shared" si="2"/>
        <v>0</v>
      </c>
      <c r="H127" s="35"/>
      <c r="I127" s="34">
        <f t="shared" si="3"/>
        <v>0</v>
      </c>
      <c r="J127" s="15"/>
    </row>
    <row r="128" spans="1:10" ht="30" customHeight="1" thickBot="1">
      <c r="A128" s="66" t="s">
        <v>148</v>
      </c>
      <c r="B128" s="73" t="s">
        <v>420</v>
      </c>
      <c r="C128" s="71" t="s">
        <v>691</v>
      </c>
      <c r="D128" s="69" t="s">
        <v>45</v>
      </c>
      <c r="E128" s="70">
        <v>4</v>
      </c>
      <c r="F128" s="33"/>
      <c r="G128" s="34">
        <f t="shared" si="2"/>
        <v>0</v>
      </c>
      <c r="H128" s="35"/>
      <c r="I128" s="34">
        <f t="shared" si="3"/>
        <v>0</v>
      </c>
      <c r="J128" s="15"/>
    </row>
    <row r="129" spans="1:10" ht="30" customHeight="1" thickBot="1">
      <c r="A129" s="66" t="s">
        <v>149</v>
      </c>
      <c r="B129" s="73" t="s">
        <v>421</v>
      </c>
      <c r="C129" s="71" t="s">
        <v>692</v>
      </c>
      <c r="D129" s="69" t="s">
        <v>45</v>
      </c>
      <c r="E129" s="70">
        <v>15</v>
      </c>
      <c r="F129" s="33"/>
      <c r="G129" s="34">
        <f t="shared" si="2"/>
        <v>0</v>
      </c>
      <c r="H129" s="35"/>
      <c r="I129" s="34">
        <f t="shared" si="3"/>
        <v>0</v>
      </c>
      <c r="J129" s="15"/>
    </row>
    <row r="130" spans="1:10" ht="30" customHeight="1" thickBot="1">
      <c r="A130" s="66" t="s">
        <v>150</v>
      </c>
      <c r="B130" s="73" t="s">
        <v>422</v>
      </c>
      <c r="C130" s="71" t="s">
        <v>693</v>
      </c>
      <c r="D130" s="69" t="s">
        <v>45</v>
      </c>
      <c r="E130" s="70">
        <v>10</v>
      </c>
      <c r="F130" s="33"/>
      <c r="G130" s="34">
        <f t="shared" si="2"/>
        <v>0</v>
      </c>
      <c r="H130" s="35"/>
      <c r="I130" s="34">
        <f t="shared" si="3"/>
        <v>0</v>
      </c>
      <c r="J130" s="15"/>
    </row>
    <row r="131" spans="1:10" ht="30" customHeight="1" thickBot="1">
      <c r="A131" s="66" t="s">
        <v>151</v>
      </c>
      <c r="B131" s="73" t="s">
        <v>423</v>
      </c>
      <c r="C131" s="71" t="s">
        <v>694</v>
      </c>
      <c r="D131" s="69" t="s">
        <v>45</v>
      </c>
      <c r="E131" s="70">
        <v>13</v>
      </c>
      <c r="F131" s="33"/>
      <c r="G131" s="34">
        <f t="shared" si="2"/>
        <v>0</v>
      </c>
      <c r="H131" s="35"/>
      <c r="I131" s="34">
        <f t="shared" si="3"/>
        <v>0</v>
      </c>
      <c r="J131" s="15"/>
    </row>
    <row r="132" spans="1:10" ht="30" customHeight="1" thickBot="1">
      <c r="A132" s="66" t="s">
        <v>152</v>
      </c>
      <c r="B132" s="73" t="s">
        <v>424</v>
      </c>
      <c r="C132" s="71" t="s">
        <v>695</v>
      </c>
      <c r="D132" s="69" t="s">
        <v>45</v>
      </c>
      <c r="E132" s="70">
        <v>12</v>
      </c>
      <c r="F132" s="33"/>
      <c r="G132" s="34">
        <f t="shared" si="2"/>
        <v>0</v>
      </c>
      <c r="H132" s="35"/>
      <c r="I132" s="34">
        <f t="shared" si="3"/>
        <v>0</v>
      </c>
      <c r="J132" s="15"/>
    </row>
    <row r="133" spans="1:10" ht="30" customHeight="1" thickBot="1">
      <c r="A133" s="66" t="s">
        <v>153</v>
      </c>
      <c r="B133" s="73" t="s">
        <v>425</v>
      </c>
      <c r="C133" s="71" t="s">
        <v>696</v>
      </c>
      <c r="D133" s="69" t="s">
        <v>45</v>
      </c>
      <c r="E133" s="70">
        <v>20</v>
      </c>
      <c r="F133" s="33"/>
      <c r="G133" s="34">
        <f t="shared" si="2"/>
        <v>0</v>
      </c>
      <c r="H133" s="35"/>
      <c r="I133" s="34">
        <f t="shared" si="3"/>
        <v>0</v>
      </c>
      <c r="J133" s="15"/>
    </row>
    <row r="134" spans="1:10" ht="30" customHeight="1" thickBot="1">
      <c r="A134" s="66" t="s">
        <v>154</v>
      </c>
      <c r="B134" s="73" t="s">
        <v>426</v>
      </c>
      <c r="C134" s="71" t="s">
        <v>697</v>
      </c>
      <c r="D134" s="69" t="s">
        <v>45</v>
      </c>
      <c r="E134" s="70">
        <v>60</v>
      </c>
      <c r="F134" s="33"/>
      <c r="G134" s="34">
        <f t="shared" si="2"/>
        <v>0</v>
      </c>
      <c r="H134" s="35"/>
      <c r="I134" s="34">
        <f t="shared" si="3"/>
        <v>0</v>
      </c>
      <c r="J134" s="15"/>
    </row>
    <row r="135" spans="1:10" ht="30" customHeight="1" thickBot="1">
      <c r="A135" s="66" t="s">
        <v>155</v>
      </c>
      <c r="B135" s="73" t="s">
        <v>427</v>
      </c>
      <c r="C135" s="71" t="s">
        <v>698</v>
      </c>
      <c r="D135" s="69" t="s">
        <v>45</v>
      </c>
      <c r="E135" s="70">
        <v>5</v>
      </c>
      <c r="F135" s="33"/>
      <c r="G135" s="34">
        <f t="shared" si="2"/>
        <v>0</v>
      </c>
      <c r="H135" s="35"/>
      <c r="I135" s="34">
        <f t="shared" si="3"/>
        <v>0</v>
      </c>
      <c r="J135" s="15"/>
    </row>
    <row r="136" spans="1:10" ht="30" customHeight="1" thickBot="1">
      <c r="A136" s="66" t="s">
        <v>156</v>
      </c>
      <c r="B136" s="73" t="s">
        <v>428</v>
      </c>
      <c r="C136" s="71" t="s">
        <v>699</v>
      </c>
      <c r="D136" s="69" t="s">
        <v>855</v>
      </c>
      <c r="E136" s="70">
        <v>72</v>
      </c>
      <c r="F136" s="33"/>
      <c r="G136" s="34">
        <f t="shared" si="2"/>
        <v>0</v>
      </c>
      <c r="H136" s="35"/>
      <c r="I136" s="34">
        <f t="shared" si="3"/>
        <v>0</v>
      </c>
      <c r="J136" s="15"/>
    </row>
    <row r="137" spans="1:10" ht="30" customHeight="1" thickBot="1">
      <c r="A137" s="66" t="s">
        <v>157</v>
      </c>
      <c r="B137" s="73" t="s">
        <v>429</v>
      </c>
      <c r="C137" s="71" t="s">
        <v>700</v>
      </c>
      <c r="D137" s="69" t="s">
        <v>45</v>
      </c>
      <c r="E137" s="70">
        <v>20</v>
      </c>
      <c r="F137" s="33"/>
      <c r="G137" s="34">
        <f t="shared" si="2"/>
        <v>0</v>
      </c>
      <c r="H137" s="35"/>
      <c r="I137" s="34">
        <f t="shared" si="3"/>
        <v>0</v>
      </c>
      <c r="J137" s="15"/>
    </row>
    <row r="138" spans="1:10" ht="30" customHeight="1" thickBot="1">
      <c r="A138" s="66" t="s">
        <v>158</v>
      </c>
      <c r="B138" s="73" t="s">
        <v>430</v>
      </c>
      <c r="C138" s="71" t="s">
        <v>701</v>
      </c>
      <c r="D138" s="69" t="s">
        <v>45</v>
      </c>
      <c r="E138" s="70">
        <v>27</v>
      </c>
      <c r="F138" s="33"/>
      <c r="G138" s="34">
        <f t="shared" si="2"/>
        <v>0</v>
      </c>
      <c r="H138" s="35"/>
      <c r="I138" s="34">
        <f t="shared" si="3"/>
        <v>0</v>
      </c>
      <c r="J138" s="15"/>
    </row>
    <row r="139" spans="1:10" ht="30" customHeight="1" thickBot="1">
      <c r="A139" s="66" t="s">
        <v>159</v>
      </c>
      <c r="B139" s="73" t="s">
        <v>431</v>
      </c>
      <c r="C139" s="71" t="s">
        <v>702</v>
      </c>
      <c r="D139" s="69" t="s">
        <v>45</v>
      </c>
      <c r="E139" s="70">
        <v>30</v>
      </c>
      <c r="F139" s="33"/>
      <c r="G139" s="34">
        <f t="shared" si="2"/>
        <v>0</v>
      </c>
      <c r="H139" s="35"/>
      <c r="I139" s="34">
        <f t="shared" si="3"/>
        <v>0</v>
      </c>
      <c r="J139" s="15"/>
    </row>
    <row r="140" spans="1:10" ht="30" customHeight="1" thickBot="1">
      <c r="A140" s="66" t="s">
        <v>160</v>
      </c>
      <c r="B140" s="73" t="s">
        <v>432</v>
      </c>
      <c r="C140" s="71" t="s">
        <v>703</v>
      </c>
      <c r="D140" s="69" t="s">
        <v>45</v>
      </c>
      <c r="E140" s="70">
        <v>338</v>
      </c>
      <c r="F140" s="33"/>
      <c r="G140" s="34">
        <f t="shared" si="2"/>
        <v>0</v>
      </c>
      <c r="H140" s="35"/>
      <c r="I140" s="34">
        <f t="shared" si="3"/>
        <v>0</v>
      </c>
      <c r="J140" s="15"/>
    </row>
    <row r="141" spans="1:10" ht="30" customHeight="1" thickBot="1">
      <c r="A141" s="66" t="s">
        <v>161</v>
      </c>
      <c r="B141" s="73" t="s">
        <v>433</v>
      </c>
      <c r="C141" s="71" t="s">
        <v>704</v>
      </c>
      <c r="D141" s="69" t="s">
        <v>45</v>
      </c>
      <c r="E141" s="70">
        <v>50</v>
      </c>
      <c r="F141" s="33"/>
      <c r="G141" s="34">
        <f t="shared" si="2"/>
        <v>0</v>
      </c>
      <c r="H141" s="35"/>
      <c r="I141" s="34">
        <f t="shared" si="3"/>
        <v>0</v>
      </c>
      <c r="J141" s="15"/>
    </row>
    <row r="142" spans="1:10" ht="30" customHeight="1" thickBot="1">
      <c r="A142" s="66" t="s">
        <v>162</v>
      </c>
      <c r="B142" s="73" t="s">
        <v>434</v>
      </c>
      <c r="C142" s="71" t="s">
        <v>705</v>
      </c>
      <c r="D142" s="69" t="s">
        <v>45</v>
      </c>
      <c r="E142" s="70">
        <v>10</v>
      </c>
      <c r="F142" s="33"/>
      <c r="G142" s="34">
        <f t="shared" si="2"/>
        <v>0</v>
      </c>
      <c r="H142" s="35"/>
      <c r="I142" s="34">
        <f t="shared" si="3"/>
        <v>0</v>
      </c>
      <c r="J142" s="15"/>
    </row>
    <row r="143" spans="1:10" ht="30" customHeight="1" thickBot="1">
      <c r="A143" s="66" t="s">
        <v>163</v>
      </c>
      <c r="B143" s="73" t="s">
        <v>435</v>
      </c>
      <c r="C143" s="71" t="s">
        <v>706</v>
      </c>
      <c r="D143" s="69" t="s">
        <v>45</v>
      </c>
      <c r="E143" s="70">
        <v>12</v>
      </c>
      <c r="F143" s="33"/>
      <c r="G143" s="34">
        <f t="shared" ref="G143:G206" si="4">F143*E143</f>
        <v>0</v>
      </c>
      <c r="H143" s="35"/>
      <c r="I143" s="34">
        <f t="shared" ref="I143:I206" si="5">G143*H143+G143</f>
        <v>0</v>
      </c>
      <c r="J143" s="15"/>
    </row>
    <row r="144" spans="1:10" ht="30" customHeight="1" thickBot="1">
      <c r="A144" s="66" t="s">
        <v>164</v>
      </c>
      <c r="B144" s="73" t="s">
        <v>436</v>
      </c>
      <c r="C144" s="71" t="s">
        <v>707</v>
      </c>
      <c r="D144" s="69" t="s">
        <v>45</v>
      </c>
      <c r="E144" s="70">
        <v>10</v>
      </c>
      <c r="F144" s="33"/>
      <c r="G144" s="34">
        <f t="shared" si="4"/>
        <v>0</v>
      </c>
      <c r="H144" s="35"/>
      <c r="I144" s="34">
        <f t="shared" si="5"/>
        <v>0</v>
      </c>
      <c r="J144" s="15"/>
    </row>
    <row r="145" spans="1:10" ht="30" customHeight="1" thickBot="1">
      <c r="A145" s="66" t="s">
        <v>165</v>
      </c>
      <c r="B145" s="73" t="s">
        <v>437</v>
      </c>
      <c r="C145" s="71" t="s">
        <v>708</v>
      </c>
      <c r="D145" s="69" t="s">
        <v>45</v>
      </c>
      <c r="E145" s="70">
        <v>10</v>
      </c>
      <c r="F145" s="33"/>
      <c r="G145" s="34">
        <f t="shared" si="4"/>
        <v>0</v>
      </c>
      <c r="H145" s="35"/>
      <c r="I145" s="34">
        <f t="shared" si="5"/>
        <v>0</v>
      </c>
      <c r="J145" s="15"/>
    </row>
    <row r="146" spans="1:10" ht="30" customHeight="1" thickBot="1">
      <c r="A146" s="66" t="s">
        <v>166</v>
      </c>
      <c r="B146" s="73" t="s">
        <v>438</v>
      </c>
      <c r="C146" s="71" t="s">
        <v>709</v>
      </c>
      <c r="D146" s="69" t="s">
        <v>45</v>
      </c>
      <c r="E146" s="70">
        <v>7</v>
      </c>
      <c r="F146" s="33"/>
      <c r="G146" s="34">
        <f t="shared" si="4"/>
        <v>0</v>
      </c>
      <c r="H146" s="35"/>
      <c r="I146" s="34">
        <f t="shared" si="5"/>
        <v>0</v>
      </c>
      <c r="J146" s="15"/>
    </row>
    <row r="147" spans="1:10" ht="30" customHeight="1" thickBot="1">
      <c r="A147" s="66" t="s">
        <v>167</v>
      </c>
      <c r="B147" s="73" t="s">
        <v>439</v>
      </c>
      <c r="C147" s="71" t="s">
        <v>710</v>
      </c>
      <c r="D147" s="69" t="s">
        <v>45</v>
      </c>
      <c r="E147" s="70">
        <v>15</v>
      </c>
      <c r="F147" s="33"/>
      <c r="G147" s="34">
        <f t="shared" si="4"/>
        <v>0</v>
      </c>
      <c r="H147" s="35"/>
      <c r="I147" s="34">
        <f t="shared" si="5"/>
        <v>0</v>
      </c>
      <c r="J147" s="15"/>
    </row>
    <row r="148" spans="1:10" ht="30" customHeight="1" thickBot="1">
      <c r="A148" s="66" t="s">
        <v>168</v>
      </c>
      <c r="B148" s="73" t="s">
        <v>440</v>
      </c>
      <c r="C148" s="71" t="s">
        <v>711</v>
      </c>
      <c r="D148" s="69" t="s">
        <v>45</v>
      </c>
      <c r="E148" s="70">
        <v>28</v>
      </c>
      <c r="F148" s="33"/>
      <c r="G148" s="34">
        <f t="shared" si="4"/>
        <v>0</v>
      </c>
      <c r="H148" s="35"/>
      <c r="I148" s="34">
        <f t="shared" si="5"/>
        <v>0</v>
      </c>
      <c r="J148" s="15"/>
    </row>
    <row r="149" spans="1:10" ht="30" customHeight="1" thickBot="1">
      <c r="A149" s="66" t="s">
        <v>169</v>
      </c>
      <c r="B149" s="73" t="s">
        <v>441</v>
      </c>
      <c r="C149" s="71" t="s">
        <v>712</v>
      </c>
      <c r="D149" s="69" t="s">
        <v>854</v>
      </c>
      <c r="E149" s="70">
        <v>200</v>
      </c>
      <c r="F149" s="33"/>
      <c r="G149" s="34">
        <f t="shared" si="4"/>
        <v>0</v>
      </c>
      <c r="H149" s="35"/>
      <c r="I149" s="34">
        <f t="shared" si="5"/>
        <v>0</v>
      </c>
      <c r="J149" s="15"/>
    </row>
    <row r="150" spans="1:10" ht="30" customHeight="1" thickBot="1">
      <c r="A150" s="66" t="s">
        <v>170</v>
      </c>
      <c r="B150" s="73" t="s">
        <v>442</v>
      </c>
      <c r="C150" s="71" t="s">
        <v>713</v>
      </c>
      <c r="D150" s="69" t="s">
        <v>854</v>
      </c>
      <c r="E150" s="70">
        <v>820</v>
      </c>
      <c r="F150" s="33"/>
      <c r="G150" s="34">
        <f t="shared" si="4"/>
        <v>0</v>
      </c>
      <c r="H150" s="35"/>
      <c r="I150" s="34">
        <f t="shared" si="5"/>
        <v>0</v>
      </c>
      <c r="J150" s="15"/>
    </row>
    <row r="151" spans="1:10" ht="30" customHeight="1" thickBot="1">
      <c r="A151" s="66" t="s">
        <v>171</v>
      </c>
      <c r="B151" s="73" t="s">
        <v>443</v>
      </c>
      <c r="C151" s="71" t="s">
        <v>714</v>
      </c>
      <c r="D151" s="69" t="s">
        <v>45</v>
      </c>
      <c r="E151" s="70">
        <v>10</v>
      </c>
      <c r="F151" s="33"/>
      <c r="G151" s="34">
        <f t="shared" si="4"/>
        <v>0</v>
      </c>
      <c r="H151" s="35"/>
      <c r="I151" s="34">
        <f t="shared" si="5"/>
        <v>0</v>
      </c>
      <c r="J151" s="15"/>
    </row>
    <row r="152" spans="1:10" ht="30" customHeight="1" thickBot="1">
      <c r="A152" s="66" t="s">
        <v>172</v>
      </c>
      <c r="B152" s="73" t="s">
        <v>444</v>
      </c>
      <c r="C152" s="71" t="s">
        <v>715</v>
      </c>
      <c r="D152" s="69" t="s">
        <v>45</v>
      </c>
      <c r="E152" s="70">
        <v>6</v>
      </c>
      <c r="F152" s="33"/>
      <c r="G152" s="34">
        <f t="shared" si="4"/>
        <v>0</v>
      </c>
      <c r="H152" s="35"/>
      <c r="I152" s="34">
        <f t="shared" si="5"/>
        <v>0</v>
      </c>
      <c r="J152" s="15"/>
    </row>
    <row r="153" spans="1:10" ht="30" customHeight="1" thickBot="1">
      <c r="A153" s="66" t="s">
        <v>173</v>
      </c>
      <c r="B153" s="73" t="s">
        <v>445</v>
      </c>
      <c r="C153" s="71" t="s">
        <v>716</v>
      </c>
      <c r="D153" s="69" t="s">
        <v>45</v>
      </c>
      <c r="E153" s="70">
        <v>6</v>
      </c>
      <c r="F153" s="33"/>
      <c r="G153" s="34">
        <f t="shared" si="4"/>
        <v>0</v>
      </c>
      <c r="H153" s="35"/>
      <c r="I153" s="34">
        <f t="shared" si="5"/>
        <v>0</v>
      </c>
      <c r="J153" s="15"/>
    </row>
    <row r="154" spans="1:10" ht="30" customHeight="1" thickBot="1">
      <c r="A154" s="66" t="s">
        <v>174</v>
      </c>
      <c r="B154" s="73" t="s">
        <v>446</v>
      </c>
      <c r="C154" s="71" t="s">
        <v>717</v>
      </c>
      <c r="D154" s="69" t="s">
        <v>45</v>
      </c>
      <c r="E154" s="70">
        <v>6</v>
      </c>
      <c r="F154" s="33"/>
      <c r="G154" s="34">
        <f t="shared" si="4"/>
        <v>0</v>
      </c>
      <c r="H154" s="35"/>
      <c r="I154" s="34">
        <f t="shared" si="5"/>
        <v>0</v>
      </c>
      <c r="J154" s="15"/>
    </row>
    <row r="155" spans="1:10" ht="30" customHeight="1" thickBot="1">
      <c r="A155" s="66" t="s">
        <v>175</v>
      </c>
      <c r="B155" s="73" t="s">
        <v>447</v>
      </c>
      <c r="C155" s="71" t="s">
        <v>718</v>
      </c>
      <c r="D155" s="69" t="s">
        <v>45</v>
      </c>
      <c r="E155" s="70">
        <v>6</v>
      </c>
      <c r="F155" s="33"/>
      <c r="G155" s="34">
        <f t="shared" si="4"/>
        <v>0</v>
      </c>
      <c r="H155" s="35"/>
      <c r="I155" s="34">
        <f t="shared" si="5"/>
        <v>0</v>
      </c>
      <c r="J155" s="15"/>
    </row>
    <row r="156" spans="1:10" ht="30" customHeight="1" thickBot="1">
      <c r="A156" s="66" t="s">
        <v>176</v>
      </c>
      <c r="B156" s="73" t="s">
        <v>448</v>
      </c>
      <c r="C156" s="71" t="s">
        <v>719</v>
      </c>
      <c r="D156" s="69" t="s">
        <v>45</v>
      </c>
      <c r="E156" s="70">
        <v>6</v>
      </c>
      <c r="F156" s="33"/>
      <c r="G156" s="34">
        <f t="shared" si="4"/>
        <v>0</v>
      </c>
      <c r="H156" s="35"/>
      <c r="I156" s="34">
        <f t="shared" si="5"/>
        <v>0</v>
      </c>
      <c r="J156" s="15"/>
    </row>
    <row r="157" spans="1:10" ht="30" customHeight="1" thickBot="1">
      <c r="A157" s="66" t="s">
        <v>177</v>
      </c>
      <c r="B157" s="73" t="s">
        <v>449</v>
      </c>
      <c r="C157" s="71" t="s">
        <v>720</v>
      </c>
      <c r="D157" s="69" t="s">
        <v>45</v>
      </c>
      <c r="E157" s="70">
        <v>6</v>
      </c>
      <c r="F157" s="33"/>
      <c r="G157" s="34">
        <f t="shared" si="4"/>
        <v>0</v>
      </c>
      <c r="H157" s="35"/>
      <c r="I157" s="34">
        <f t="shared" si="5"/>
        <v>0</v>
      </c>
      <c r="J157" s="15"/>
    </row>
    <row r="158" spans="1:10" ht="30" customHeight="1" thickBot="1">
      <c r="A158" s="66" t="s">
        <v>178</v>
      </c>
      <c r="B158" s="73" t="s">
        <v>450</v>
      </c>
      <c r="C158" s="71" t="s">
        <v>721</v>
      </c>
      <c r="D158" s="69" t="s">
        <v>45</v>
      </c>
      <c r="E158" s="70">
        <v>162</v>
      </c>
      <c r="F158" s="33"/>
      <c r="G158" s="34">
        <f t="shared" si="4"/>
        <v>0</v>
      </c>
      <c r="H158" s="35"/>
      <c r="I158" s="34">
        <f t="shared" si="5"/>
        <v>0</v>
      </c>
      <c r="J158" s="15"/>
    </row>
    <row r="159" spans="1:10" ht="30" customHeight="1" thickBot="1">
      <c r="A159" s="66" t="s">
        <v>179</v>
      </c>
      <c r="B159" s="73" t="s">
        <v>451</v>
      </c>
      <c r="C159" s="71" t="s">
        <v>722</v>
      </c>
      <c r="D159" s="69" t="s">
        <v>45</v>
      </c>
      <c r="E159" s="70">
        <v>6</v>
      </c>
      <c r="F159" s="33"/>
      <c r="G159" s="34">
        <f t="shared" si="4"/>
        <v>0</v>
      </c>
      <c r="H159" s="35"/>
      <c r="I159" s="34">
        <f t="shared" si="5"/>
        <v>0</v>
      </c>
      <c r="J159" s="15"/>
    </row>
    <row r="160" spans="1:10" ht="30" customHeight="1" thickBot="1">
      <c r="A160" s="66" t="s">
        <v>180</v>
      </c>
      <c r="B160" s="73" t="s">
        <v>452</v>
      </c>
      <c r="C160" s="71" t="s">
        <v>723</v>
      </c>
      <c r="D160" s="69" t="s">
        <v>45</v>
      </c>
      <c r="E160" s="70">
        <v>162</v>
      </c>
      <c r="F160" s="33"/>
      <c r="G160" s="34">
        <f t="shared" si="4"/>
        <v>0</v>
      </c>
      <c r="H160" s="35"/>
      <c r="I160" s="34">
        <f t="shared" si="5"/>
        <v>0</v>
      </c>
      <c r="J160" s="15"/>
    </row>
    <row r="161" spans="1:10" ht="30" customHeight="1" thickBot="1">
      <c r="A161" s="66" t="s">
        <v>181</v>
      </c>
      <c r="B161" s="73" t="s">
        <v>453</v>
      </c>
      <c r="C161" s="71" t="s">
        <v>724</v>
      </c>
      <c r="D161" s="69" t="s">
        <v>45</v>
      </c>
      <c r="E161" s="70">
        <v>6</v>
      </c>
      <c r="F161" s="33"/>
      <c r="G161" s="34">
        <f t="shared" si="4"/>
        <v>0</v>
      </c>
      <c r="H161" s="35"/>
      <c r="I161" s="34">
        <f t="shared" si="5"/>
        <v>0</v>
      </c>
      <c r="J161" s="15"/>
    </row>
    <row r="162" spans="1:10" ht="30" customHeight="1" thickBot="1">
      <c r="A162" s="66" t="s">
        <v>182</v>
      </c>
      <c r="B162" s="73" t="s">
        <v>454</v>
      </c>
      <c r="C162" s="71" t="s">
        <v>725</v>
      </c>
      <c r="D162" s="69" t="s">
        <v>45</v>
      </c>
      <c r="E162" s="70">
        <v>90</v>
      </c>
      <c r="F162" s="33"/>
      <c r="G162" s="34">
        <f t="shared" si="4"/>
        <v>0</v>
      </c>
      <c r="H162" s="35"/>
      <c r="I162" s="34">
        <f t="shared" si="5"/>
        <v>0</v>
      </c>
      <c r="J162" s="15"/>
    </row>
    <row r="163" spans="1:10" ht="30" customHeight="1" thickBot="1">
      <c r="A163" s="66" t="s">
        <v>183</v>
      </c>
      <c r="B163" s="73" t="s">
        <v>455</v>
      </c>
      <c r="C163" s="71" t="s">
        <v>726</v>
      </c>
      <c r="D163" s="69" t="s">
        <v>45</v>
      </c>
      <c r="E163" s="70">
        <v>90</v>
      </c>
      <c r="F163" s="33"/>
      <c r="G163" s="34">
        <f t="shared" si="4"/>
        <v>0</v>
      </c>
      <c r="H163" s="35"/>
      <c r="I163" s="34">
        <f t="shared" si="5"/>
        <v>0</v>
      </c>
      <c r="J163" s="15"/>
    </row>
    <row r="164" spans="1:10" ht="30" customHeight="1" thickBot="1">
      <c r="A164" s="66" t="s">
        <v>184</v>
      </c>
      <c r="B164" s="73" t="s">
        <v>456</v>
      </c>
      <c r="C164" s="71" t="s">
        <v>727</v>
      </c>
      <c r="D164" s="69" t="s">
        <v>45</v>
      </c>
      <c r="E164" s="70">
        <v>6</v>
      </c>
      <c r="F164" s="33"/>
      <c r="G164" s="34">
        <f t="shared" si="4"/>
        <v>0</v>
      </c>
      <c r="H164" s="35"/>
      <c r="I164" s="34">
        <f t="shared" si="5"/>
        <v>0</v>
      </c>
      <c r="J164" s="15"/>
    </row>
    <row r="165" spans="1:10" ht="30" customHeight="1" thickBot="1">
      <c r="A165" s="66" t="s">
        <v>185</v>
      </c>
      <c r="B165" s="73" t="s">
        <v>457</v>
      </c>
      <c r="C165" s="71" t="s">
        <v>728</v>
      </c>
      <c r="D165" s="69" t="s">
        <v>45</v>
      </c>
      <c r="E165" s="70">
        <v>90</v>
      </c>
      <c r="F165" s="33"/>
      <c r="G165" s="34">
        <f t="shared" si="4"/>
        <v>0</v>
      </c>
      <c r="H165" s="35"/>
      <c r="I165" s="34">
        <f t="shared" si="5"/>
        <v>0</v>
      </c>
      <c r="J165" s="15"/>
    </row>
    <row r="166" spans="1:10" ht="30" customHeight="1" thickBot="1">
      <c r="A166" s="66" t="s">
        <v>186</v>
      </c>
      <c r="B166" s="73" t="s">
        <v>458</v>
      </c>
      <c r="C166" s="71" t="s">
        <v>729</v>
      </c>
      <c r="D166" s="69" t="s">
        <v>45</v>
      </c>
      <c r="E166" s="70">
        <v>6</v>
      </c>
      <c r="F166" s="33"/>
      <c r="G166" s="34">
        <f t="shared" si="4"/>
        <v>0</v>
      </c>
      <c r="H166" s="35"/>
      <c r="I166" s="34">
        <f t="shared" si="5"/>
        <v>0</v>
      </c>
      <c r="J166" s="15"/>
    </row>
    <row r="167" spans="1:10" ht="30" customHeight="1" thickBot="1">
      <c r="A167" s="66" t="s">
        <v>187</v>
      </c>
      <c r="B167" s="73" t="s">
        <v>459</v>
      </c>
      <c r="C167" s="71" t="s">
        <v>730</v>
      </c>
      <c r="D167" s="69" t="s">
        <v>45</v>
      </c>
      <c r="E167" s="70">
        <v>6</v>
      </c>
      <c r="F167" s="33"/>
      <c r="G167" s="34">
        <f t="shared" si="4"/>
        <v>0</v>
      </c>
      <c r="H167" s="35"/>
      <c r="I167" s="34">
        <f t="shared" si="5"/>
        <v>0</v>
      </c>
      <c r="J167" s="15"/>
    </row>
    <row r="168" spans="1:10" ht="30" customHeight="1" thickBot="1">
      <c r="A168" s="66" t="s">
        <v>188</v>
      </c>
      <c r="B168" s="73" t="s">
        <v>460</v>
      </c>
      <c r="C168" s="71" t="s">
        <v>731</v>
      </c>
      <c r="D168" s="69" t="s">
        <v>45</v>
      </c>
      <c r="E168" s="70">
        <v>12</v>
      </c>
      <c r="F168" s="33"/>
      <c r="G168" s="34">
        <f t="shared" si="4"/>
        <v>0</v>
      </c>
      <c r="H168" s="35"/>
      <c r="I168" s="34">
        <f t="shared" si="5"/>
        <v>0</v>
      </c>
      <c r="J168" s="15"/>
    </row>
    <row r="169" spans="1:10" ht="30" customHeight="1" thickBot="1">
      <c r="A169" s="66" t="s">
        <v>189</v>
      </c>
      <c r="B169" s="73" t="s">
        <v>461</v>
      </c>
      <c r="C169" s="71" t="s">
        <v>732</v>
      </c>
      <c r="D169" s="69" t="s">
        <v>45</v>
      </c>
      <c r="E169" s="70">
        <v>162</v>
      </c>
      <c r="F169" s="33"/>
      <c r="G169" s="34">
        <f t="shared" si="4"/>
        <v>0</v>
      </c>
      <c r="H169" s="35"/>
      <c r="I169" s="34">
        <f t="shared" si="5"/>
        <v>0</v>
      </c>
      <c r="J169" s="15"/>
    </row>
    <row r="170" spans="1:10" ht="30" customHeight="1" thickBot="1">
      <c r="A170" s="66" t="s">
        <v>190</v>
      </c>
      <c r="B170" s="73" t="s">
        <v>462</v>
      </c>
      <c r="C170" s="71" t="s">
        <v>733</v>
      </c>
      <c r="D170" s="69" t="s">
        <v>45</v>
      </c>
      <c r="E170" s="70">
        <v>150</v>
      </c>
      <c r="F170" s="33"/>
      <c r="G170" s="34">
        <f t="shared" si="4"/>
        <v>0</v>
      </c>
      <c r="H170" s="35"/>
      <c r="I170" s="34">
        <f t="shared" si="5"/>
        <v>0</v>
      </c>
      <c r="J170" s="15"/>
    </row>
    <row r="171" spans="1:10" ht="30" customHeight="1" thickBot="1">
      <c r="A171" s="66" t="s">
        <v>191</v>
      </c>
      <c r="B171" s="73" t="s">
        <v>463</v>
      </c>
      <c r="C171" s="71" t="s">
        <v>734</v>
      </c>
      <c r="D171" s="69" t="s">
        <v>45</v>
      </c>
      <c r="E171" s="70">
        <v>12</v>
      </c>
      <c r="F171" s="33"/>
      <c r="G171" s="34">
        <f t="shared" si="4"/>
        <v>0</v>
      </c>
      <c r="H171" s="35"/>
      <c r="I171" s="34">
        <f t="shared" si="5"/>
        <v>0</v>
      </c>
      <c r="J171" s="15"/>
    </row>
    <row r="172" spans="1:10" ht="30" customHeight="1" thickBot="1">
      <c r="A172" s="66" t="s">
        <v>192</v>
      </c>
      <c r="B172" s="73" t="s">
        <v>464</v>
      </c>
      <c r="C172" s="71" t="s">
        <v>735</v>
      </c>
      <c r="D172" s="69" t="s">
        <v>45</v>
      </c>
      <c r="E172" s="70">
        <v>60</v>
      </c>
      <c r="F172" s="33"/>
      <c r="G172" s="34">
        <f t="shared" si="4"/>
        <v>0</v>
      </c>
      <c r="H172" s="35"/>
      <c r="I172" s="34">
        <f t="shared" si="5"/>
        <v>0</v>
      </c>
      <c r="J172" s="15"/>
    </row>
    <row r="173" spans="1:10" ht="30" customHeight="1" thickBot="1">
      <c r="A173" s="66" t="s">
        <v>193</v>
      </c>
      <c r="B173" s="73" t="s">
        <v>465</v>
      </c>
      <c r="C173" s="71" t="s">
        <v>736</v>
      </c>
      <c r="D173" s="69" t="s">
        <v>45</v>
      </c>
      <c r="E173" s="70">
        <v>80</v>
      </c>
      <c r="F173" s="33"/>
      <c r="G173" s="34">
        <f t="shared" si="4"/>
        <v>0</v>
      </c>
      <c r="H173" s="35"/>
      <c r="I173" s="34">
        <f t="shared" si="5"/>
        <v>0</v>
      </c>
      <c r="J173" s="15"/>
    </row>
    <row r="174" spans="1:10" ht="30" customHeight="1" thickBot="1">
      <c r="A174" s="66" t="s">
        <v>194</v>
      </c>
      <c r="B174" s="73" t="s">
        <v>466</v>
      </c>
      <c r="C174" s="71" t="s">
        <v>737</v>
      </c>
      <c r="D174" s="69" t="s">
        <v>45</v>
      </c>
      <c r="E174" s="70">
        <v>80</v>
      </c>
      <c r="F174" s="33"/>
      <c r="G174" s="34">
        <f t="shared" si="4"/>
        <v>0</v>
      </c>
      <c r="H174" s="35"/>
      <c r="I174" s="34">
        <f t="shared" si="5"/>
        <v>0</v>
      </c>
      <c r="J174" s="15"/>
    </row>
    <row r="175" spans="1:10" ht="30" customHeight="1" thickBot="1">
      <c r="A175" s="66" t="s">
        <v>195</v>
      </c>
      <c r="B175" s="73" t="s">
        <v>467</v>
      </c>
      <c r="C175" s="71" t="s">
        <v>738</v>
      </c>
      <c r="D175" s="69" t="s">
        <v>45</v>
      </c>
      <c r="E175" s="70">
        <v>80</v>
      </c>
      <c r="F175" s="33"/>
      <c r="G175" s="34">
        <f t="shared" si="4"/>
        <v>0</v>
      </c>
      <c r="H175" s="35"/>
      <c r="I175" s="34">
        <f t="shared" si="5"/>
        <v>0</v>
      </c>
      <c r="J175" s="15"/>
    </row>
    <row r="176" spans="1:10" ht="30" customHeight="1" thickBot="1">
      <c r="A176" s="66" t="s">
        <v>196</v>
      </c>
      <c r="B176" s="73" t="s">
        <v>468</v>
      </c>
      <c r="C176" s="71" t="s">
        <v>739</v>
      </c>
      <c r="D176" s="69" t="s">
        <v>45</v>
      </c>
      <c r="E176" s="70">
        <v>162</v>
      </c>
      <c r="F176" s="33"/>
      <c r="G176" s="34">
        <f t="shared" si="4"/>
        <v>0</v>
      </c>
      <c r="H176" s="35"/>
      <c r="I176" s="34">
        <f t="shared" si="5"/>
        <v>0</v>
      </c>
      <c r="J176" s="15"/>
    </row>
    <row r="177" spans="1:10" ht="30" customHeight="1" thickBot="1">
      <c r="A177" s="66" t="s">
        <v>197</v>
      </c>
      <c r="B177" s="73" t="s">
        <v>469</v>
      </c>
      <c r="C177" s="71" t="s">
        <v>740</v>
      </c>
      <c r="D177" s="69" t="s">
        <v>45</v>
      </c>
      <c r="E177" s="70">
        <v>100</v>
      </c>
      <c r="F177" s="33"/>
      <c r="G177" s="34">
        <f t="shared" si="4"/>
        <v>0</v>
      </c>
      <c r="H177" s="35"/>
      <c r="I177" s="34">
        <f t="shared" si="5"/>
        <v>0</v>
      </c>
      <c r="J177" s="15"/>
    </row>
    <row r="178" spans="1:10" ht="30" customHeight="1" thickBot="1">
      <c r="A178" s="66" t="s">
        <v>198</v>
      </c>
      <c r="B178" s="73" t="s">
        <v>470</v>
      </c>
      <c r="C178" s="71" t="s">
        <v>741</v>
      </c>
      <c r="D178" s="69" t="s">
        <v>45</v>
      </c>
      <c r="E178" s="70">
        <v>112</v>
      </c>
      <c r="F178" s="33"/>
      <c r="G178" s="34">
        <f t="shared" si="4"/>
        <v>0</v>
      </c>
      <c r="H178" s="35"/>
      <c r="I178" s="34">
        <f t="shared" si="5"/>
        <v>0</v>
      </c>
      <c r="J178" s="15"/>
    </row>
    <row r="179" spans="1:10" ht="30" customHeight="1" thickBot="1">
      <c r="A179" s="66" t="s">
        <v>199</v>
      </c>
      <c r="B179" s="73" t="s">
        <v>471</v>
      </c>
      <c r="C179" s="71" t="s">
        <v>742</v>
      </c>
      <c r="D179" s="69" t="s">
        <v>45</v>
      </c>
      <c r="E179" s="70">
        <v>50</v>
      </c>
      <c r="F179" s="33"/>
      <c r="G179" s="34">
        <f t="shared" si="4"/>
        <v>0</v>
      </c>
      <c r="H179" s="35"/>
      <c r="I179" s="34">
        <f t="shared" si="5"/>
        <v>0</v>
      </c>
      <c r="J179" s="15"/>
    </row>
    <row r="180" spans="1:10" ht="30" customHeight="1" thickBot="1">
      <c r="A180" s="66" t="s">
        <v>200</v>
      </c>
      <c r="B180" s="73" t="s">
        <v>472</v>
      </c>
      <c r="C180" s="71" t="s">
        <v>743</v>
      </c>
      <c r="D180" s="69" t="s">
        <v>45</v>
      </c>
      <c r="E180" s="70">
        <v>50</v>
      </c>
      <c r="F180" s="33"/>
      <c r="G180" s="34">
        <f t="shared" si="4"/>
        <v>0</v>
      </c>
      <c r="H180" s="35"/>
      <c r="I180" s="34">
        <f t="shared" si="5"/>
        <v>0</v>
      </c>
      <c r="J180" s="15"/>
    </row>
    <row r="181" spans="1:10" ht="30" customHeight="1" thickBot="1">
      <c r="A181" s="66" t="s">
        <v>201</v>
      </c>
      <c r="B181" s="73" t="s">
        <v>473</v>
      </c>
      <c r="C181" s="71" t="s">
        <v>744</v>
      </c>
      <c r="D181" s="69" t="s">
        <v>45</v>
      </c>
      <c r="E181" s="70">
        <v>50</v>
      </c>
      <c r="F181" s="33"/>
      <c r="G181" s="34">
        <f t="shared" si="4"/>
        <v>0</v>
      </c>
      <c r="H181" s="35"/>
      <c r="I181" s="34">
        <f t="shared" si="5"/>
        <v>0</v>
      </c>
      <c r="J181" s="15"/>
    </row>
    <row r="182" spans="1:10" ht="30" customHeight="1" thickBot="1">
      <c r="A182" s="66" t="s">
        <v>202</v>
      </c>
      <c r="B182" s="73" t="s">
        <v>474</v>
      </c>
      <c r="C182" s="71" t="s">
        <v>745</v>
      </c>
      <c r="D182" s="69" t="s">
        <v>45</v>
      </c>
      <c r="E182" s="70">
        <v>50</v>
      </c>
      <c r="F182" s="33"/>
      <c r="G182" s="34">
        <f t="shared" si="4"/>
        <v>0</v>
      </c>
      <c r="H182" s="35"/>
      <c r="I182" s="34">
        <f t="shared" si="5"/>
        <v>0</v>
      </c>
      <c r="J182" s="15"/>
    </row>
    <row r="183" spans="1:10" ht="30" customHeight="1" thickBot="1">
      <c r="A183" s="66" t="s">
        <v>203</v>
      </c>
      <c r="B183" s="73" t="s">
        <v>475</v>
      </c>
      <c r="C183" s="71" t="s">
        <v>746</v>
      </c>
      <c r="D183" s="69" t="s">
        <v>45</v>
      </c>
      <c r="E183" s="70">
        <v>50</v>
      </c>
      <c r="F183" s="33"/>
      <c r="G183" s="34">
        <f t="shared" si="4"/>
        <v>0</v>
      </c>
      <c r="H183" s="35"/>
      <c r="I183" s="34">
        <f t="shared" si="5"/>
        <v>0</v>
      </c>
      <c r="J183" s="15"/>
    </row>
    <row r="184" spans="1:10" ht="30" customHeight="1" thickBot="1">
      <c r="A184" s="66" t="s">
        <v>204</v>
      </c>
      <c r="B184" s="73" t="s">
        <v>476</v>
      </c>
      <c r="C184" s="71" t="s">
        <v>747</v>
      </c>
      <c r="D184" s="69" t="s">
        <v>45</v>
      </c>
      <c r="E184" s="70">
        <v>50</v>
      </c>
      <c r="F184" s="33"/>
      <c r="G184" s="34">
        <f t="shared" si="4"/>
        <v>0</v>
      </c>
      <c r="H184" s="35"/>
      <c r="I184" s="34">
        <f t="shared" si="5"/>
        <v>0</v>
      </c>
      <c r="J184" s="15"/>
    </row>
    <row r="185" spans="1:10" ht="30" customHeight="1" thickBot="1">
      <c r="A185" s="66" t="s">
        <v>205</v>
      </c>
      <c r="B185" s="73" t="s">
        <v>477</v>
      </c>
      <c r="C185" s="71" t="s">
        <v>748</v>
      </c>
      <c r="D185" s="69" t="s">
        <v>45</v>
      </c>
      <c r="E185" s="70">
        <v>50</v>
      </c>
      <c r="F185" s="33"/>
      <c r="G185" s="34">
        <f t="shared" si="4"/>
        <v>0</v>
      </c>
      <c r="H185" s="35"/>
      <c r="I185" s="34">
        <f t="shared" si="5"/>
        <v>0</v>
      </c>
      <c r="J185" s="15"/>
    </row>
    <row r="186" spans="1:10" ht="30" customHeight="1" thickBot="1">
      <c r="A186" s="66" t="s">
        <v>206</v>
      </c>
      <c r="B186" s="73" t="s">
        <v>478</v>
      </c>
      <c r="C186" s="71" t="s">
        <v>749</v>
      </c>
      <c r="D186" s="69" t="s">
        <v>45</v>
      </c>
      <c r="E186" s="70">
        <v>12</v>
      </c>
      <c r="F186" s="33"/>
      <c r="G186" s="34">
        <f t="shared" si="4"/>
        <v>0</v>
      </c>
      <c r="H186" s="35"/>
      <c r="I186" s="34">
        <f t="shared" si="5"/>
        <v>0</v>
      </c>
      <c r="J186" s="15"/>
    </row>
    <row r="187" spans="1:10" ht="30" customHeight="1" thickBot="1">
      <c r="A187" s="66" t="s">
        <v>207</v>
      </c>
      <c r="B187" s="73" t="s">
        <v>479</v>
      </c>
      <c r="C187" s="71" t="s">
        <v>750</v>
      </c>
      <c r="D187" s="69" t="s">
        <v>45</v>
      </c>
      <c r="E187" s="70">
        <v>12</v>
      </c>
      <c r="F187" s="33"/>
      <c r="G187" s="34">
        <f t="shared" si="4"/>
        <v>0</v>
      </c>
      <c r="H187" s="35"/>
      <c r="I187" s="34">
        <f t="shared" si="5"/>
        <v>0</v>
      </c>
      <c r="J187" s="15"/>
    </row>
    <row r="188" spans="1:10" ht="30" customHeight="1" thickBot="1">
      <c r="A188" s="66" t="s">
        <v>208</v>
      </c>
      <c r="B188" s="73" t="s">
        <v>480</v>
      </c>
      <c r="C188" s="71" t="s">
        <v>751</v>
      </c>
      <c r="D188" s="69" t="s">
        <v>45</v>
      </c>
      <c r="E188" s="70">
        <v>12</v>
      </c>
      <c r="F188" s="33"/>
      <c r="G188" s="34">
        <f t="shared" si="4"/>
        <v>0</v>
      </c>
      <c r="H188" s="35"/>
      <c r="I188" s="34">
        <f t="shared" si="5"/>
        <v>0</v>
      </c>
      <c r="J188" s="15"/>
    </row>
    <row r="189" spans="1:10" ht="30" customHeight="1" thickBot="1">
      <c r="A189" s="66" t="s">
        <v>209</v>
      </c>
      <c r="B189" s="73" t="s">
        <v>481</v>
      </c>
      <c r="C189" s="71" t="s">
        <v>752</v>
      </c>
      <c r="D189" s="69" t="s">
        <v>45</v>
      </c>
      <c r="E189" s="70">
        <v>12</v>
      </c>
      <c r="F189" s="33"/>
      <c r="G189" s="34">
        <f t="shared" si="4"/>
        <v>0</v>
      </c>
      <c r="H189" s="35"/>
      <c r="I189" s="34">
        <f t="shared" si="5"/>
        <v>0</v>
      </c>
      <c r="J189" s="15"/>
    </row>
    <row r="190" spans="1:10" ht="30" customHeight="1" thickBot="1">
      <c r="A190" s="66" t="s">
        <v>210</v>
      </c>
      <c r="B190" s="73" t="s">
        <v>482</v>
      </c>
      <c r="C190" s="71" t="s">
        <v>753</v>
      </c>
      <c r="D190" s="69" t="s">
        <v>45</v>
      </c>
      <c r="E190" s="70">
        <v>12</v>
      </c>
      <c r="F190" s="33"/>
      <c r="G190" s="34">
        <f t="shared" si="4"/>
        <v>0</v>
      </c>
      <c r="H190" s="35"/>
      <c r="I190" s="34">
        <f t="shared" si="5"/>
        <v>0</v>
      </c>
      <c r="J190" s="15"/>
    </row>
    <row r="191" spans="1:10" ht="30" customHeight="1" thickBot="1">
      <c r="A191" s="66" t="s">
        <v>211</v>
      </c>
      <c r="B191" s="73" t="s">
        <v>483</v>
      </c>
      <c r="C191" s="71" t="s">
        <v>754</v>
      </c>
      <c r="D191" s="69" t="s">
        <v>45</v>
      </c>
      <c r="E191" s="70">
        <v>12</v>
      </c>
      <c r="F191" s="33"/>
      <c r="G191" s="34">
        <f t="shared" si="4"/>
        <v>0</v>
      </c>
      <c r="H191" s="35"/>
      <c r="I191" s="34">
        <f t="shared" si="5"/>
        <v>0</v>
      </c>
      <c r="J191" s="15"/>
    </row>
    <row r="192" spans="1:10" ht="30" customHeight="1" thickBot="1">
      <c r="A192" s="66" t="s">
        <v>212</v>
      </c>
      <c r="B192" s="73" t="s">
        <v>484</v>
      </c>
      <c r="C192" s="71" t="s">
        <v>755</v>
      </c>
      <c r="D192" s="69" t="s">
        <v>45</v>
      </c>
      <c r="E192" s="70">
        <v>12</v>
      </c>
      <c r="F192" s="33"/>
      <c r="G192" s="34">
        <f t="shared" si="4"/>
        <v>0</v>
      </c>
      <c r="H192" s="35"/>
      <c r="I192" s="34">
        <f t="shared" si="5"/>
        <v>0</v>
      </c>
      <c r="J192" s="15"/>
    </row>
    <row r="193" spans="1:10" ht="30" customHeight="1" thickBot="1">
      <c r="A193" s="66" t="s">
        <v>213</v>
      </c>
      <c r="B193" s="73" t="s">
        <v>485</v>
      </c>
      <c r="C193" s="71" t="s">
        <v>756</v>
      </c>
      <c r="D193" s="69" t="s">
        <v>45</v>
      </c>
      <c r="E193" s="70">
        <v>300</v>
      </c>
      <c r="F193" s="33"/>
      <c r="G193" s="34">
        <f t="shared" si="4"/>
        <v>0</v>
      </c>
      <c r="H193" s="35"/>
      <c r="I193" s="34">
        <f t="shared" si="5"/>
        <v>0</v>
      </c>
      <c r="J193" s="15"/>
    </row>
    <row r="194" spans="1:10" ht="30" customHeight="1" thickBot="1">
      <c r="A194" s="66" t="s">
        <v>214</v>
      </c>
      <c r="B194" s="73" t="s">
        <v>486</v>
      </c>
      <c r="C194" s="71" t="s">
        <v>757</v>
      </c>
      <c r="D194" s="69" t="s">
        <v>45</v>
      </c>
      <c r="E194" s="70">
        <v>300</v>
      </c>
      <c r="F194" s="33"/>
      <c r="G194" s="34">
        <f t="shared" si="4"/>
        <v>0</v>
      </c>
      <c r="H194" s="35"/>
      <c r="I194" s="34">
        <f t="shared" si="5"/>
        <v>0</v>
      </c>
      <c r="J194" s="15"/>
    </row>
    <row r="195" spans="1:10" ht="30" customHeight="1" thickBot="1">
      <c r="A195" s="66" t="s">
        <v>215</v>
      </c>
      <c r="B195" s="73" t="s">
        <v>487</v>
      </c>
      <c r="C195" s="71" t="s">
        <v>758</v>
      </c>
      <c r="D195" s="69" t="s">
        <v>45</v>
      </c>
      <c r="E195" s="70">
        <v>312</v>
      </c>
      <c r="F195" s="33"/>
      <c r="G195" s="34">
        <f t="shared" si="4"/>
        <v>0</v>
      </c>
      <c r="H195" s="35"/>
      <c r="I195" s="34">
        <f t="shared" si="5"/>
        <v>0</v>
      </c>
      <c r="J195" s="15"/>
    </row>
    <row r="196" spans="1:10" ht="30" customHeight="1" thickBot="1">
      <c r="A196" s="66" t="s">
        <v>216</v>
      </c>
      <c r="B196" s="73" t="s">
        <v>488</v>
      </c>
      <c r="C196" s="71" t="s">
        <v>759</v>
      </c>
      <c r="D196" s="69" t="s">
        <v>45</v>
      </c>
      <c r="E196" s="70">
        <v>300</v>
      </c>
      <c r="F196" s="33"/>
      <c r="G196" s="34">
        <f t="shared" si="4"/>
        <v>0</v>
      </c>
      <c r="H196" s="35"/>
      <c r="I196" s="34">
        <f t="shared" si="5"/>
        <v>0</v>
      </c>
      <c r="J196" s="15"/>
    </row>
    <row r="197" spans="1:10" ht="30" customHeight="1" thickBot="1">
      <c r="A197" s="66" t="s">
        <v>217</v>
      </c>
      <c r="B197" s="73" t="s">
        <v>489</v>
      </c>
      <c r="C197" s="71" t="s">
        <v>760</v>
      </c>
      <c r="D197" s="69" t="s">
        <v>45</v>
      </c>
      <c r="E197" s="70">
        <v>312</v>
      </c>
      <c r="F197" s="33"/>
      <c r="G197" s="34">
        <f t="shared" si="4"/>
        <v>0</v>
      </c>
      <c r="H197" s="35"/>
      <c r="I197" s="34">
        <f t="shared" si="5"/>
        <v>0</v>
      </c>
      <c r="J197" s="15"/>
    </row>
    <row r="198" spans="1:10" ht="30" customHeight="1" thickBot="1">
      <c r="A198" s="66" t="s">
        <v>218</v>
      </c>
      <c r="B198" s="73" t="s">
        <v>490</v>
      </c>
      <c r="C198" s="71" t="s">
        <v>761</v>
      </c>
      <c r="D198" s="69" t="s">
        <v>45</v>
      </c>
      <c r="E198" s="70">
        <v>300</v>
      </c>
      <c r="F198" s="33"/>
      <c r="G198" s="34">
        <f t="shared" si="4"/>
        <v>0</v>
      </c>
      <c r="H198" s="35"/>
      <c r="I198" s="34">
        <f t="shared" si="5"/>
        <v>0</v>
      </c>
      <c r="J198" s="15"/>
    </row>
    <row r="199" spans="1:10" ht="30" customHeight="1" thickBot="1">
      <c r="A199" s="66" t="s">
        <v>219</v>
      </c>
      <c r="B199" s="73" t="s">
        <v>491</v>
      </c>
      <c r="C199" s="71" t="s">
        <v>762</v>
      </c>
      <c r="D199" s="69" t="s">
        <v>45</v>
      </c>
      <c r="E199" s="70">
        <v>312</v>
      </c>
      <c r="F199" s="33"/>
      <c r="G199" s="34">
        <f t="shared" si="4"/>
        <v>0</v>
      </c>
      <c r="H199" s="35"/>
      <c r="I199" s="34">
        <f t="shared" si="5"/>
        <v>0</v>
      </c>
      <c r="J199" s="15"/>
    </row>
    <row r="200" spans="1:10" ht="30" customHeight="1" thickBot="1">
      <c r="A200" s="66" t="s">
        <v>220</v>
      </c>
      <c r="B200" s="73" t="s">
        <v>492</v>
      </c>
      <c r="C200" s="71" t="s">
        <v>763</v>
      </c>
      <c r="D200" s="69" t="s">
        <v>45</v>
      </c>
      <c r="E200" s="70">
        <v>150</v>
      </c>
      <c r="F200" s="33"/>
      <c r="G200" s="34">
        <f t="shared" si="4"/>
        <v>0</v>
      </c>
      <c r="H200" s="35"/>
      <c r="I200" s="34">
        <f t="shared" si="5"/>
        <v>0</v>
      </c>
      <c r="J200" s="15"/>
    </row>
    <row r="201" spans="1:10" ht="30" customHeight="1" thickBot="1">
      <c r="A201" s="66" t="s">
        <v>221</v>
      </c>
      <c r="B201" s="73" t="s">
        <v>493</v>
      </c>
      <c r="C201" s="71" t="s">
        <v>764</v>
      </c>
      <c r="D201" s="69" t="s">
        <v>45</v>
      </c>
      <c r="E201" s="70">
        <v>12</v>
      </c>
      <c r="F201" s="33"/>
      <c r="G201" s="34">
        <f t="shared" si="4"/>
        <v>0</v>
      </c>
      <c r="H201" s="35"/>
      <c r="I201" s="34">
        <f t="shared" si="5"/>
        <v>0</v>
      </c>
      <c r="J201" s="15"/>
    </row>
    <row r="202" spans="1:10" ht="30" customHeight="1" thickBot="1">
      <c r="A202" s="66" t="s">
        <v>222</v>
      </c>
      <c r="B202" s="73" t="s">
        <v>494</v>
      </c>
      <c r="C202" s="71" t="s">
        <v>765</v>
      </c>
      <c r="D202" s="69" t="s">
        <v>854</v>
      </c>
      <c r="E202" s="70">
        <v>700</v>
      </c>
      <c r="F202" s="33"/>
      <c r="G202" s="34">
        <f t="shared" si="4"/>
        <v>0</v>
      </c>
      <c r="H202" s="35"/>
      <c r="I202" s="34">
        <f t="shared" si="5"/>
        <v>0</v>
      </c>
      <c r="J202" s="15"/>
    </row>
    <row r="203" spans="1:10" ht="30" customHeight="1" thickBot="1">
      <c r="A203" s="66" t="s">
        <v>223</v>
      </c>
      <c r="B203" s="73" t="s">
        <v>495</v>
      </c>
      <c r="C203" s="71" t="s">
        <v>766</v>
      </c>
      <c r="D203" s="69" t="s">
        <v>45</v>
      </c>
      <c r="E203" s="70">
        <v>50</v>
      </c>
      <c r="F203" s="33"/>
      <c r="G203" s="34">
        <f t="shared" si="4"/>
        <v>0</v>
      </c>
      <c r="H203" s="35"/>
      <c r="I203" s="34">
        <f t="shared" si="5"/>
        <v>0</v>
      </c>
      <c r="J203" s="15"/>
    </row>
    <row r="204" spans="1:10" ht="30" customHeight="1" thickBot="1">
      <c r="A204" s="66" t="s">
        <v>224</v>
      </c>
      <c r="B204" s="73" t="s">
        <v>496</v>
      </c>
      <c r="C204" s="71" t="s">
        <v>767</v>
      </c>
      <c r="D204" s="69" t="s">
        <v>45</v>
      </c>
      <c r="E204" s="70">
        <v>9</v>
      </c>
      <c r="F204" s="33"/>
      <c r="G204" s="34">
        <f t="shared" si="4"/>
        <v>0</v>
      </c>
      <c r="H204" s="35"/>
      <c r="I204" s="34">
        <f t="shared" si="5"/>
        <v>0</v>
      </c>
      <c r="J204" s="15"/>
    </row>
    <row r="205" spans="1:10" ht="30" customHeight="1" thickBot="1">
      <c r="A205" s="66" t="s">
        <v>225</v>
      </c>
      <c r="B205" s="73" t="s">
        <v>497</v>
      </c>
      <c r="C205" s="71" t="s">
        <v>768</v>
      </c>
      <c r="D205" s="69" t="s">
        <v>45</v>
      </c>
      <c r="E205" s="70">
        <v>20</v>
      </c>
      <c r="F205" s="33"/>
      <c r="G205" s="34">
        <f t="shared" si="4"/>
        <v>0</v>
      </c>
      <c r="H205" s="35"/>
      <c r="I205" s="34">
        <f t="shared" si="5"/>
        <v>0</v>
      </c>
      <c r="J205" s="15"/>
    </row>
    <row r="206" spans="1:10" ht="30" customHeight="1" thickBot="1">
      <c r="A206" s="66" t="s">
        <v>226</v>
      </c>
      <c r="B206" s="73" t="s">
        <v>498</v>
      </c>
      <c r="C206" s="71" t="s">
        <v>769</v>
      </c>
      <c r="D206" s="69" t="s">
        <v>45</v>
      </c>
      <c r="E206" s="70">
        <v>350</v>
      </c>
      <c r="F206" s="33"/>
      <c r="G206" s="34">
        <f t="shared" si="4"/>
        <v>0</v>
      </c>
      <c r="H206" s="35"/>
      <c r="I206" s="34">
        <f t="shared" si="5"/>
        <v>0</v>
      </c>
      <c r="J206" s="15"/>
    </row>
    <row r="207" spans="1:10" ht="30" customHeight="1" thickBot="1">
      <c r="A207" s="66" t="s">
        <v>227</v>
      </c>
      <c r="B207" s="73" t="s">
        <v>499</v>
      </c>
      <c r="C207" s="71" t="s">
        <v>770</v>
      </c>
      <c r="D207" s="69" t="s">
        <v>45</v>
      </c>
      <c r="E207" s="70">
        <v>1236</v>
      </c>
      <c r="F207" s="33"/>
      <c r="G207" s="34">
        <f t="shared" ref="G207:G270" si="6">F207*E207</f>
        <v>0</v>
      </c>
      <c r="H207" s="35"/>
      <c r="I207" s="34">
        <f t="shared" ref="I207:I270" si="7">G207*H207+G207</f>
        <v>0</v>
      </c>
      <c r="J207" s="15"/>
    </row>
    <row r="208" spans="1:10" ht="30" customHeight="1" thickBot="1">
      <c r="A208" s="66" t="s">
        <v>228</v>
      </c>
      <c r="B208" s="73" t="s">
        <v>500</v>
      </c>
      <c r="C208" s="71" t="s">
        <v>771</v>
      </c>
      <c r="D208" s="69" t="s">
        <v>45</v>
      </c>
      <c r="E208" s="70">
        <v>800</v>
      </c>
      <c r="F208" s="33"/>
      <c r="G208" s="34">
        <f t="shared" si="6"/>
        <v>0</v>
      </c>
      <c r="H208" s="35"/>
      <c r="I208" s="34">
        <f t="shared" si="7"/>
        <v>0</v>
      </c>
      <c r="J208" s="15"/>
    </row>
    <row r="209" spans="1:10" ht="30" customHeight="1" thickBot="1">
      <c r="A209" s="66" t="s">
        <v>229</v>
      </c>
      <c r="B209" s="73" t="s">
        <v>501</v>
      </c>
      <c r="C209" s="71" t="s">
        <v>772</v>
      </c>
      <c r="D209" s="69" t="s">
        <v>45</v>
      </c>
      <c r="E209" s="70">
        <v>1300</v>
      </c>
      <c r="F209" s="33"/>
      <c r="G209" s="34">
        <f t="shared" si="6"/>
        <v>0</v>
      </c>
      <c r="H209" s="35"/>
      <c r="I209" s="34">
        <f t="shared" si="7"/>
        <v>0</v>
      </c>
      <c r="J209" s="15"/>
    </row>
    <row r="210" spans="1:10" ht="30" customHeight="1" thickBot="1">
      <c r="A210" s="66" t="s">
        <v>230</v>
      </c>
      <c r="B210" s="73" t="s">
        <v>502</v>
      </c>
      <c r="C210" s="71" t="s">
        <v>773</v>
      </c>
      <c r="D210" s="69" t="s">
        <v>45</v>
      </c>
      <c r="E210" s="70">
        <v>543</v>
      </c>
      <c r="F210" s="33"/>
      <c r="G210" s="34">
        <f t="shared" si="6"/>
        <v>0</v>
      </c>
      <c r="H210" s="35"/>
      <c r="I210" s="34">
        <f t="shared" si="7"/>
        <v>0</v>
      </c>
      <c r="J210" s="15"/>
    </row>
    <row r="211" spans="1:10" ht="30" customHeight="1" thickBot="1">
      <c r="A211" s="66" t="s">
        <v>231</v>
      </c>
      <c r="B211" s="73" t="s">
        <v>503</v>
      </c>
      <c r="C211" s="71" t="s">
        <v>774</v>
      </c>
      <c r="D211" s="69" t="s">
        <v>45</v>
      </c>
      <c r="E211" s="70">
        <v>160</v>
      </c>
      <c r="F211" s="33"/>
      <c r="G211" s="34">
        <f t="shared" si="6"/>
        <v>0</v>
      </c>
      <c r="H211" s="35"/>
      <c r="I211" s="34">
        <f t="shared" si="7"/>
        <v>0</v>
      </c>
      <c r="J211" s="15"/>
    </row>
    <row r="212" spans="1:10" ht="30" customHeight="1" thickBot="1">
      <c r="A212" s="66" t="s">
        <v>232</v>
      </c>
      <c r="B212" s="73" t="s">
        <v>504</v>
      </c>
      <c r="C212" s="71" t="s">
        <v>775</v>
      </c>
      <c r="D212" s="69" t="s">
        <v>45</v>
      </c>
      <c r="E212" s="70">
        <v>400</v>
      </c>
      <c r="F212" s="33"/>
      <c r="G212" s="34">
        <f t="shared" si="6"/>
        <v>0</v>
      </c>
      <c r="H212" s="35"/>
      <c r="I212" s="34">
        <f t="shared" si="7"/>
        <v>0</v>
      </c>
      <c r="J212" s="15"/>
    </row>
    <row r="213" spans="1:10" ht="30" customHeight="1" thickBot="1">
      <c r="A213" s="66" t="s">
        <v>233</v>
      </c>
      <c r="B213" s="73" t="s">
        <v>505</v>
      </c>
      <c r="C213" s="71" t="s">
        <v>776</v>
      </c>
      <c r="D213" s="69" t="s">
        <v>45</v>
      </c>
      <c r="E213" s="70">
        <v>400</v>
      </c>
      <c r="F213" s="33"/>
      <c r="G213" s="34">
        <f t="shared" si="6"/>
        <v>0</v>
      </c>
      <c r="H213" s="35"/>
      <c r="I213" s="34">
        <f t="shared" si="7"/>
        <v>0</v>
      </c>
      <c r="J213" s="15"/>
    </row>
    <row r="214" spans="1:10" ht="30" customHeight="1" thickBot="1">
      <c r="A214" s="66" t="s">
        <v>234</v>
      </c>
      <c r="B214" s="73" t="s">
        <v>506</v>
      </c>
      <c r="C214" s="71" t="s">
        <v>777</v>
      </c>
      <c r="D214" s="69" t="s">
        <v>45</v>
      </c>
      <c r="E214" s="70">
        <v>850</v>
      </c>
      <c r="F214" s="33"/>
      <c r="G214" s="34">
        <f t="shared" si="6"/>
        <v>0</v>
      </c>
      <c r="H214" s="35"/>
      <c r="I214" s="34">
        <f t="shared" si="7"/>
        <v>0</v>
      </c>
      <c r="J214" s="15"/>
    </row>
    <row r="215" spans="1:10" ht="30" customHeight="1" thickBot="1">
      <c r="A215" s="66" t="s">
        <v>235</v>
      </c>
      <c r="B215" s="73" t="s">
        <v>507</v>
      </c>
      <c r="C215" s="71" t="s">
        <v>778</v>
      </c>
      <c r="D215" s="69" t="s">
        <v>45</v>
      </c>
      <c r="E215" s="70">
        <v>700</v>
      </c>
      <c r="F215" s="33"/>
      <c r="G215" s="34">
        <f t="shared" si="6"/>
        <v>0</v>
      </c>
      <c r="H215" s="35"/>
      <c r="I215" s="34">
        <f t="shared" si="7"/>
        <v>0</v>
      </c>
      <c r="J215" s="15"/>
    </row>
    <row r="216" spans="1:10" ht="30" customHeight="1" thickBot="1">
      <c r="A216" s="66" t="s">
        <v>236</v>
      </c>
      <c r="B216" s="73" t="s">
        <v>508</v>
      </c>
      <c r="C216" s="71" t="s">
        <v>779</v>
      </c>
      <c r="D216" s="69" t="s">
        <v>45</v>
      </c>
      <c r="E216" s="70">
        <v>1186</v>
      </c>
      <c r="F216" s="33"/>
      <c r="G216" s="34">
        <f t="shared" si="6"/>
        <v>0</v>
      </c>
      <c r="H216" s="35"/>
      <c r="I216" s="34">
        <f t="shared" si="7"/>
        <v>0</v>
      </c>
      <c r="J216" s="15"/>
    </row>
    <row r="217" spans="1:10" ht="30" customHeight="1" thickBot="1">
      <c r="A217" s="66" t="s">
        <v>237</v>
      </c>
      <c r="B217" s="73" t="s">
        <v>509</v>
      </c>
      <c r="C217" s="71" t="s">
        <v>780</v>
      </c>
      <c r="D217" s="69" t="s">
        <v>45</v>
      </c>
      <c r="E217" s="70">
        <v>50</v>
      </c>
      <c r="F217" s="33"/>
      <c r="G217" s="34">
        <f t="shared" si="6"/>
        <v>0</v>
      </c>
      <c r="H217" s="35"/>
      <c r="I217" s="34">
        <f t="shared" si="7"/>
        <v>0</v>
      </c>
      <c r="J217" s="15"/>
    </row>
    <row r="218" spans="1:10" ht="30" customHeight="1" thickBot="1">
      <c r="A218" s="66" t="s">
        <v>238</v>
      </c>
      <c r="B218" s="73" t="s">
        <v>510</v>
      </c>
      <c r="C218" s="71" t="s">
        <v>781</v>
      </c>
      <c r="D218" s="69" t="s">
        <v>45</v>
      </c>
      <c r="E218" s="70">
        <v>50</v>
      </c>
      <c r="F218" s="33"/>
      <c r="G218" s="34">
        <f t="shared" si="6"/>
        <v>0</v>
      </c>
      <c r="H218" s="35"/>
      <c r="I218" s="34">
        <f t="shared" si="7"/>
        <v>0</v>
      </c>
      <c r="J218" s="15"/>
    </row>
    <row r="219" spans="1:10" ht="30" customHeight="1" thickBot="1">
      <c r="A219" s="66" t="s">
        <v>239</v>
      </c>
      <c r="B219" s="73" t="s">
        <v>511</v>
      </c>
      <c r="C219" s="71" t="s">
        <v>782</v>
      </c>
      <c r="D219" s="69" t="s">
        <v>45</v>
      </c>
      <c r="E219" s="70">
        <v>50</v>
      </c>
      <c r="F219" s="33"/>
      <c r="G219" s="34">
        <f t="shared" si="6"/>
        <v>0</v>
      </c>
      <c r="H219" s="35"/>
      <c r="I219" s="34">
        <f t="shared" si="7"/>
        <v>0</v>
      </c>
      <c r="J219" s="15"/>
    </row>
    <row r="220" spans="1:10" ht="30" customHeight="1" thickBot="1">
      <c r="A220" s="66" t="s">
        <v>240</v>
      </c>
      <c r="B220" s="73" t="s">
        <v>512</v>
      </c>
      <c r="C220" s="71" t="s">
        <v>783</v>
      </c>
      <c r="D220" s="69" t="s">
        <v>45</v>
      </c>
      <c r="E220" s="70">
        <v>500</v>
      </c>
      <c r="F220" s="33"/>
      <c r="G220" s="34">
        <f t="shared" si="6"/>
        <v>0</v>
      </c>
      <c r="H220" s="35"/>
      <c r="I220" s="34">
        <f t="shared" si="7"/>
        <v>0</v>
      </c>
      <c r="J220" s="15"/>
    </row>
    <row r="221" spans="1:10" ht="30" customHeight="1" thickBot="1">
      <c r="A221" s="66" t="s">
        <v>241</v>
      </c>
      <c r="B221" s="73" t="s">
        <v>513</v>
      </c>
      <c r="C221" s="71" t="s">
        <v>784</v>
      </c>
      <c r="D221" s="69" t="s">
        <v>45</v>
      </c>
      <c r="E221" s="70">
        <v>500</v>
      </c>
      <c r="F221" s="33"/>
      <c r="G221" s="34">
        <f t="shared" si="6"/>
        <v>0</v>
      </c>
      <c r="H221" s="35"/>
      <c r="I221" s="34">
        <f t="shared" si="7"/>
        <v>0</v>
      </c>
      <c r="J221" s="15"/>
    </row>
    <row r="222" spans="1:10" ht="30" customHeight="1" thickBot="1">
      <c r="A222" s="66" t="s">
        <v>242</v>
      </c>
      <c r="B222" s="73" t="s">
        <v>514</v>
      </c>
      <c r="C222" s="71" t="s">
        <v>785</v>
      </c>
      <c r="D222" s="69" t="s">
        <v>45</v>
      </c>
      <c r="E222" s="70">
        <v>500</v>
      </c>
      <c r="F222" s="33"/>
      <c r="G222" s="34">
        <f t="shared" si="6"/>
        <v>0</v>
      </c>
      <c r="H222" s="35"/>
      <c r="I222" s="34">
        <f t="shared" si="7"/>
        <v>0</v>
      </c>
      <c r="J222" s="15"/>
    </row>
    <row r="223" spans="1:10" ht="30" customHeight="1" thickBot="1">
      <c r="A223" s="66" t="s">
        <v>243</v>
      </c>
      <c r="B223" s="73" t="s">
        <v>515</v>
      </c>
      <c r="C223" s="71" t="s">
        <v>786</v>
      </c>
      <c r="D223" s="69" t="s">
        <v>45</v>
      </c>
      <c r="E223" s="70">
        <v>500</v>
      </c>
      <c r="F223" s="33"/>
      <c r="G223" s="34">
        <f t="shared" si="6"/>
        <v>0</v>
      </c>
      <c r="H223" s="35"/>
      <c r="I223" s="34">
        <f t="shared" si="7"/>
        <v>0</v>
      </c>
      <c r="J223" s="15"/>
    </row>
    <row r="224" spans="1:10" ht="30" customHeight="1" thickBot="1">
      <c r="A224" s="66" t="s">
        <v>244</v>
      </c>
      <c r="B224" s="73" t="s">
        <v>516</v>
      </c>
      <c r="C224" s="71" t="s">
        <v>787</v>
      </c>
      <c r="D224" s="69" t="s">
        <v>45</v>
      </c>
      <c r="E224" s="70">
        <v>500</v>
      </c>
      <c r="F224" s="33"/>
      <c r="G224" s="34">
        <f t="shared" si="6"/>
        <v>0</v>
      </c>
      <c r="H224" s="35"/>
      <c r="I224" s="34">
        <f t="shared" si="7"/>
        <v>0</v>
      </c>
      <c r="J224" s="15"/>
    </row>
    <row r="225" spans="1:10" ht="30" customHeight="1" thickBot="1">
      <c r="A225" s="66" t="s">
        <v>245</v>
      </c>
      <c r="B225" s="73" t="s">
        <v>517</v>
      </c>
      <c r="C225" s="71" t="s">
        <v>788</v>
      </c>
      <c r="D225" s="69" t="s">
        <v>45</v>
      </c>
      <c r="E225" s="70">
        <v>500</v>
      </c>
      <c r="F225" s="33"/>
      <c r="G225" s="34">
        <f t="shared" si="6"/>
        <v>0</v>
      </c>
      <c r="H225" s="35"/>
      <c r="I225" s="34">
        <f t="shared" si="7"/>
        <v>0</v>
      </c>
      <c r="J225" s="15"/>
    </row>
    <row r="226" spans="1:10" ht="30" customHeight="1" thickBot="1">
      <c r="A226" s="66" t="s">
        <v>246</v>
      </c>
      <c r="B226" s="73" t="s">
        <v>518</v>
      </c>
      <c r="C226" s="71" t="s">
        <v>789</v>
      </c>
      <c r="D226" s="69" t="s">
        <v>45</v>
      </c>
      <c r="E226" s="70">
        <v>500</v>
      </c>
      <c r="F226" s="33"/>
      <c r="G226" s="34">
        <f t="shared" si="6"/>
        <v>0</v>
      </c>
      <c r="H226" s="35"/>
      <c r="I226" s="34">
        <f t="shared" si="7"/>
        <v>0</v>
      </c>
      <c r="J226" s="15"/>
    </row>
    <row r="227" spans="1:10" ht="30" customHeight="1" thickBot="1">
      <c r="A227" s="66" t="s">
        <v>247</v>
      </c>
      <c r="B227" s="73" t="s">
        <v>519</v>
      </c>
      <c r="C227" s="71" t="s">
        <v>790</v>
      </c>
      <c r="D227" s="69" t="s">
        <v>45</v>
      </c>
      <c r="E227" s="70">
        <v>21</v>
      </c>
      <c r="F227" s="33"/>
      <c r="G227" s="34">
        <f t="shared" si="6"/>
        <v>0</v>
      </c>
      <c r="H227" s="35"/>
      <c r="I227" s="34">
        <f t="shared" si="7"/>
        <v>0</v>
      </c>
      <c r="J227" s="15"/>
    </row>
    <row r="228" spans="1:10" ht="30" customHeight="1" thickBot="1">
      <c r="A228" s="66" t="s">
        <v>248</v>
      </c>
      <c r="B228" s="73" t="s">
        <v>520</v>
      </c>
      <c r="C228" s="71" t="s">
        <v>791</v>
      </c>
      <c r="D228" s="69" t="s">
        <v>45</v>
      </c>
      <c r="E228" s="70">
        <v>10</v>
      </c>
      <c r="F228" s="33"/>
      <c r="G228" s="34">
        <f t="shared" si="6"/>
        <v>0</v>
      </c>
      <c r="H228" s="35"/>
      <c r="I228" s="34">
        <f t="shared" si="7"/>
        <v>0</v>
      </c>
      <c r="J228" s="15"/>
    </row>
    <row r="229" spans="1:10" ht="30" customHeight="1" thickBot="1">
      <c r="A229" s="66" t="s">
        <v>249</v>
      </c>
      <c r="B229" s="73" t="s">
        <v>521</v>
      </c>
      <c r="C229" s="71" t="s">
        <v>792</v>
      </c>
      <c r="D229" s="69" t="s">
        <v>45</v>
      </c>
      <c r="E229" s="70">
        <v>6</v>
      </c>
      <c r="F229" s="33"/>
      <c r="G229" s="34">
        <f t="shared" si="6"/>
        <v>0</v>
      </c>
      <c r="H229" s="35"/>
      <c r="I229" s="34">
        <f t="shared" si="7"/>
        <v>0</v>
      </c>
      <c r="J229" s="15"/>
    </row>
    <row r="230" spans="1:10" ht="30" customHeight="1" thickBot="1">
      <c r="A230" s="66" t="s">
        <v>250</v>
      </c>
      <c r="B230" s="73" t="s">
        <v>522</v>
      </c>
      <c r="C230" s="71" t="s">
        <v>793</v>
      </c>
      <c r="D230" s="69" t="s">
        <v>45</v>
      </c>
      <c r="E230" s="70">
        <v>10</v>
      </c>
      <c r="F230" s="33"/>
      <c r="G230" s="34">
        <f t="shared" si="6"/>
        <v>0</v>
      </c>
      <c r="H230" s="35"/>
      <c r="I230" s="34">
        <f t="shared" si="7"/>
        <v>0</v>
      </c>
      <c r="J230" s="15"/>
    </row>
    <row r="231" spans="1:10" ht="30" customHeight="1" thickBot="1">
      <c r="A231" s="66" t="s">
        <v>251</v>
      </c>
      <c r="B231" s="73" t="s">
        <v>523</v>
      </c>
      <c r="C231" s="71" t="s">
        <v>794</v>
      </c>
      <c r="D231" s="69" t="s">
        <v>45</v>
      </c>
      <c r="E231" s="70">
        <v>200</v>
      </c>
      <c r="F231" s="33"/>
      <c r="G231" s="34">
        <f t="shared" si="6"/>
        <v>0</v>
      </c>
      <c r="H231" s="35"/>
      <c r="I231" s="34">
        <f t="shared" si="7"/>
        <v>0</v>
      </c>
      <c r="J231" s="15"/>
    </row>
    <row r="232" spans="1:10" ht="30" customHeight="1" thickBot="1">
      <c r="A232" s="66" t="s">
        <v>252</v>
      </c>
      <c r="B232" s="73" t="s">
        <v>524</v>
      </c>
      <c r="C232" s="71" t="s">
        <v>795</v>
      </c>
      <c r="D232" s="69" t="s">
        <v>45</v>
      </c>
      <c r="E232" s="70">
        <v>200</v>
      </c>
      <c r="F232" s="33"/>
      <c r="G232" s="34">
        <f t="shared" si="6"/>
        <v>0</v>
      </c>
      <c r="H232" s="35"/>
      <c r="I232" s="34">
        <f t="shared" si="7"/>
        <v>0</v>
      </c>
      <c r="J232" s="15"/>
    </row>
    <row r="233" spans="1:10" ht="30" customHeight="1" thickBot="1">
      <c r="A233" s="66" t="s">
        <v>253</v>
      </c>
      <c r="B233" s="73" t="s">
        <v>525</v>
      </c>
      <c r="C233" s="71" t="s">
        <v>796</v>
      </c>
      <c r="D233" s="69" t="s">
        <v>45</v>
      </c>
      <c r="E233" s="70">
        <v>90</v>
      </c>
      <c r="F233" s="33"/>
      <c r="G233" s="34">
        <f t="shared" si="6"/>
        <v>0</v>
      </c>
      <c r="H233" s="35"/>
      <c r="I233" s="34">
        <f t="shared" si="7"/>
        <v>0</v>
      </c>
      <c r="J233" s="15"/>
    </row>
    <row r="234" spans="1:10" ht="30" customHeight="1" thickBot="1">
      <c r="A234" s="66" t="s">
        <v>254</v>
      </c>
      <c r="B234" s="73" t="s">
        <v>526</v>
      </c>
      <c r="C234" s="71" t="s">
        <v>797</v>
      </c>
      <c r="D234" s="69" t="s">
        <v>45</v>
      </c>
      <c r="E234" s="70">
        <v>60</v>
      </c>
      <c r="F234" s="33"/>
      <c r="G234" s="34">
        <f t="shared" si="6"/>
        <v>0</v>
      </c>
      <c r="H234" s="35"/>
      <c r="I234" s="34">
        <f t="shared" si="7"/>
        <v>0</v>
      </c>
      <c r="J234" s="15"/>
    </row>
    <row r="235" spans="1:10" ht="30" customHeight="1" thickBot="1">
      <c r="A235" s="66" t="s">
        <v>255</v>
      </c>
      <c r="B235" s="73" t="s">
        <v>527</v>
      </c>
      <c r="C235" s="71" t="s">
        <v>798</v>
      </c>
      <c r="D235" s="69" t="s">
        <v>45</v>
      </c>
      <c r="E235" s="70">
        <v>30</v>
      </c>
      <c r="F235" s="33"/>
      <c r="G235" s="34">
        <f t="shared" si="6"/>
        <v>0</v>
      </c>
      <c r="H235" s="35"/>
      <c r="I235" s="34">
        <f t="shared" si="7"/>
        <v>0</v>
      </c>
      <c r="J235" s="15"/>
    </row>
    <row r="236" spans="1:10" ht="30" customHeight="1" thickBot="1">
      <c r="A236" s="66" t="s">
        <v>256</v>
      </c>
      <c r="B236" s="73" t="s">
        <v>528</v>
      </c>
      <c r="C236" s="71" t="s">
        <v>799</v>
      </c>
      <c r="D236" s="69" t="s">
        <v>45</v>
      </c>
      <c r="E236" s="70">
        <v>145</v>
      </c>
      <c r="F236" s="33"/>
      <c r="G236" s="34">
        <f t="shared" si="6"/>
        <v>0</v>
      </c>
      <c r="H236" s="35"/>
      <c r="I236" s="34">
        <f t="shared" si="7"/>
        <v>0</v>
      </c>
      <c r="J236" s="15"/>
    </row>
    <row r="237" spans="1:10" ht="30" customHeight="1" thickBot="1">
      <c r="A237" s="66" t="s">
        <v>257</v>
      </c>
      <c r="B237" s="73" t="s">
        <v>529</v>
      </c>
      <c r="C237" s="71" t="s">
        <v>800</v>
      </c>
      <c r="D237" s="69" t="s">
        <v>45</v>
      </c>
      <c r="E237" s="70">
        <v>181</v>
      </c>
      <c r="F237" s="33"/>
      <c r="G237" s="34">
        <f t="shared" si="6"/>
        <v>0</v>
      </c>
      <c r="H237" s="35"/>
      <c r="I237" s="34">
        <f t="shared" si="7"/>
        <v>0</v>
      </c>
      <c r="J237" s="15"/>
    </row>
    <row r="238" spans="1:10" ht="30" customHeight="1" thickBot="1">
      <c r="A238" s="66" t="s">
        <v>258</v>
      </c>
      <c r="B238" s="73" t="s">
        <v>530</v>
      </c>
      <c r="C238" s="71" t="s">
        <v>801</v>
      </c>
      <c r="D238" s="69" t="s">
        <v>45</v>
      </c>
      <c r="E238" s="70">
        <v>34</v>
      </c>
      <c r="F238" s="33"/>
      <c r="G238" s="34">
        <f t="shared" si="6"/>
        <v>0</v>
      </c>
      <c r="H238" s="35"/>
      <c r="I238" s="34">
        <f t="shared" si="7"/>
        <v>0</v>
      </c>
      <c r="J238" s="15"/>
    </row>
    <row r="239" spans="1:10" ht="30" customHeight="1" thickBot="1">
      <c r="A239" s="66" t="s">
        <v>259</v>
      </c>
      <c r="B239" s="73" t="s">
        <v>531</v>
      </c>
      <c r="C239" s="71" t="s">
        <v>802</v>
      </c>
      <c r="D239" s="69" t="s">
        <v>45</v>
      </c>
      <c r="E239" s="70">
        <v>500</v>
      </c>
      <c r="F239" s="33"/>
      <c r="G239" s="34">
        <f t="shared" si="6"/>
        <v>0</v>
      </c>
      <c r="H239" s="35"/>
      <c r="I239" s="34">
        <f t="shared" si="7"/>
        <v>0</v>
      </c>
      <c r="J239" s="15"/>
    </row>
    <row r="240" spans="1:10" ht="30" customHeight="1" thickBot="1">
      <c r="A240" s="66" t="s">
        <v>260</v>
      </c>
      <c r="B240" s="73" t="s">
        <v>532</v>
      </c>
      <c r="C240" s="71" t="s">
        <v>803</v>
      </c>
      <c r="D240" s="69" t="s">
        <v>45</v>
      </c>
      <c r="E240" s="70">
        <v>500</v>
      </c>
      <c r="F240" s="33"/>
      <c r="G240" s="34">
        <f t="shared" si="6"/>
        <v>0</v>
      </c>
      <c r="H240" s="35"/>
      <c r="I240" s="34">
        <f t="shared" si="7"/>
        <v>0</v>
      </c>
      <c r="J240" s="15"/>
    </row>
    <row r="241" spans="1:10" ht="30" customHeight="1" thickBot="1">
      <c r="A241" s="66" t="s">
        <v>261</v>
      </c>
      <c r="B241" s="73" t="s">
        <v>533</v>
      </c>
      <c r="C241" s="71" t="s">
        <v>804</v>
      </c>
      <c r="D241" s="69" t="s">
        <v>45</v>
      </c>
      <c r="E241" s="70">
        <v>500</v>
      </c>
      <c r="F241" s="33"/>
      <c r="G241" s="34">
        <f t="shared" si="6"/>
        <v>0</v>
      </c>
      <c r="H241" s="35"/>
      <c r="I241" s="34">
        <f t="shared" si="7"/>
        <v>0</v>
      </c>
      <c r="J241" s="15"/>
    </row>
    <row r="242" spans="1:10" ht="30" customHeight="1" thickBot="1">
      <c r="A242" s="66" t="s">
        <v>262</v>
      </c>
      <c r="B242" s="73" t="s">
        <v>534</v>
      </c>
      <c r="C242" s="71" t="s">
        <v>805</v>
      </c>
      <c r="D242" s="69" t="s">
        <v>45</v>
      </c>
      <c r="E242" s="70">
        <v>1000</v>
      </c>
      <c r="F242" s="33"/>
      <c r="G242" s="34">
        <f t="shared" si="6"/>
        <v>0</v>
      </c>
      <c r="H242" s="35"/>
      <c r="I242" s="34">
        <f t="shared" si="7"/>
        <v>0</v>
      </c>
      <c r="J242" s="15"/>
    </row>
    <row r="243" spans="1:10" ht="30" customHeight="1" thickBot="1">
      <c r="A243" s="66" t="s">
        <v>263</v>
      </c>
      <c r="B243" s="73" t="s">
        <v>535</v>
      </c>
      <c r="C243" s="71" t="s">
        <v>806</v>
      </c>
      <c r="D243" s="69" t="s">
        <v>45</v>
      </c>
      <c r="E243" s="70">
        <v>12</v>
      </c>
      <c r="F243" s="33"/>
      <c r="G243" s="34">
        <f t="shared" si="6"/>
        <v>0</v>
      </c>
      <c r="H243" s="35"/>
      <c r="I243" s="34">
        <f t="shared" si="7"/>
        <v>0</v>
      </c>
      <c r="J243" s="15"/>
    </row>
    <row r="244" spans="1:10" ht="30" customHeight="1" thickBot="1">
      <c r="A244" s="66" t="s">
        <v>264</v>
      </c>
      <c r="B244" s="73" t="s">
        <v>536</v>
      </c>
      <c r="C244" s="71" t="s">
        <v>807</v>
      </c>
      <c r="D244" s="69" t="s">
        <v>45</v>
      </c>
      <c r="E244" s="70">
        <v>3000</v>
      </c>
      <c r="F244" s="33"/>
      <c r="G244" s="34">
        <f t="shared" si="6"/>
        <v>0</v>
      </c>
      <c r="H244" s="35"/>
      <c r="I244" s="34">
        <f t="shared" si="7"/>
        <v>0</v>
      </c>
      <c r="J244" s="15"/>
    </row>
    <row r="245" spans="1:10" ht="30" customHeight="1" thickBot="1">
      <c r="A245" s="66" t="s">
        <v>265</v>
      </c>
      <c r="B245" s="73" t="s">
        <v>537</v>
      </c>
      <c r="C245" s="71" t="s">
        <v>808</v>
      </c>
      <c r="D245" s="69" t="s">
        <v>45</v>
      </c>
      <c r="E245" s="70">
        <v>3240</v>
      </c>
      <c r="F245" s="33"/>
      <c r="G245" s="34">
        <f t="shared" si="6"/>
        <v>0</v>
      </c>
      <c r="H245" s="35"/>
      <c r="I245" s="34">
        <f t="shared" si="7"/>
        <v>0</v>
      </c>
      <c r="J245" s="15"/>
    </row>
    <row r="246" spans="1:10" ht="30" customHeight="1" thickBot="1">
      <c r="A246" s="66" t="s">
        <v>266</v>
      </c>
      <c r="B246" s="73" t="s">
        <v>538</v>
      </c>
      <c r="C246" s="71" t="s">
        <v>809</v>
      </c>
      <c r="D246" s="69" t="s">
        <v>45</v>
      </c>
      <c r="E246" s="70">
        <v>2270</v>
      </c>
      <c r="F246" s="33"/>
      <c r="G246" s="34">
        <f t="shared" si="6"/>
        <v>0</v>
      </c>
      <c r="H246" s="35"/>
      <c r="I246" s="34">
        <f t="shared" si="7"/>
        <v>0</v>
      </c>
      <c r="J246" s="15"/>
    </row>
    <row r="247" spans="1:10" ht="30" customHeight="1" thickBot="1">
      <c r="A247" s="66" t="s">
        <v>267</v>
      </c>
      <c r="B247" s="73" t="s">
        <v>539</v>
      </c>
      <c r="C247" s="71" t="s">
        <v>810</v>
      </c>
      <c r="D247" s="69" t="s">
        <v>45</v>
      </c>
      <c r="E247" s="70">
        <v>106</v>
      </c>
      <c r="F247" s="33"/>
      <c r="G247" s="34">
        <f t="shared" si="6"/>
        <v>0</v>
      </c>
      <c r="H247" s="35"/>
      <c r="I247" s="34">
        <f t="shared" si="7"/>
        <v>0</v>
      </c>
      <c r="J247" s="15"/>
    </row>
    <row r="248" spans="1:10" ht="30" customHeight="1" thickBot="1">
      <c r="A248" s="66" t="s">
        <v>268</v>
      </c>
      <c r="B248" s="73" t="s">
        <v>540</v>
      </c>
      <c r="C248" s="71" t="s">
        <v>811</v>
      </c>
      <c r="D248" s="69" t="s">
        <v>45</v>
      </c>
      <c r="E248" s="70">
        <v>120</v>
      </c>
      <c r="F248" s="33"/>
      <c r="G248" s="34">
        <f t="shared" si="6"/>
        <v>0</v>
      </c>
      <c r="H248" s="35"/>
      <c r="I248" s="34">
        <f t="shared" si="7"/>
        <v>0</v>
      </c>
      <c r="J248" s="15"/>
    </row>
    <row r="249" spans="1:10" ht="30" customHeight="1" thickBot="1">
      <c r="A249" s="66" t="s">
        <v>269</v>
      </c>
      <c r="B249" s="73" t="s">
        <v>541</v>
      </c>
      <c r="C249" s="71" t="s">
        <v>812</v>
      </c>
      <c r="D249" s="69" t="s">
        <v>45</v>
      </c>
      <c r="E249" s="70">
        <v>109</v>
      </c>
      <c r="F249" s="33"/>
      <c r="G249" s="34">
        <f t="shared" si="6"/>
        <v>0</v>
      </c>
      <c r="H249" s="35"/>
      <c r="I249" s="34">
        <f t="shared" si="7"/>
        <v>0</v>
      </c>
      <c r="J249" s="15"/>
    </row>
    <row r="250" spans="1:10" ht="30" customHeight="1" thickBot="1">
      <c r="A250" s="66" t="s">
        <v>270</v>
      </c>
      <c r="B250" s="73" t="s">
        <v>542</v>
      </c>
      <c r="C250" s="71" t="s">
        <v>813</v>
      </c>
      <c r="D250" s="69" t="s">
        <v>45</v>
      </c>
      <c r="E250" s="70">
        <v>20</v>
      </c>
      <c r="F250" s="33"/>
      <c r="G250" s="34">
        <f t="shared" si="6"/>
        <v>0</v>
      </c>
      <c r="H250" s="35"/>
      <c r="I250" s="34">
        <f t="shared" si="7"/>
        <v>0</v>
      </c>
      <c r="J250" s="15"/>
    </row>
    <row r="251" spans="1:10" ht="30" customHeight="1" thickBot="1">
      <c r="A251" s="66" t="s">
        <v>271</v>
      </c>
      <c r="B251" s="73" t="s">
        <v>543</v>
      </c>
      <c r="C251" s="71" t="s">
        <v>814</v>
      </c>
      <c r="D251" s="69" t="s">
        <v>45</v>
      </c>
      <c r="E251" s="70">
        <v>67</v>
      </c>
      <c r="F251" s="33"/>
      <c r="G251" s="34">
        <f t="shared" si="6"/>
        <v>0</v>
      </c>
      <c r="H251" s="35"/>
      <c r="I251" s="34">
        <f t="shared" si="7"/>
        <v>0</v>
      </c>
      <c r="J251" s="15"/>
    </row>
    <row r="252" spans="1:10" ht="30" customHeight="1" thickBot="1">
      <c r="A252" s="66" t="s">
        <v>272</v>
      </c>
      <c r="B252" s="73" t="s">
        <v>544</v>
      </c>
      <c r="C252" s="71" t="s">
        <v>815</v>
      </c>
      <c r="D252" s="69" t="s">
        <v>45</v>
      </c>
      <c r="E252" s="70">
        <v>50</v>
      </c>
      <c r="F252" s="33"/>
      <c r="G252" s="34">
        <f t="shared" si="6"/>
        <v>0</v>
      </c>
      <c r="H252" s="35"/>
      <c r="I252" s="34">
        <f t="shared" si="7"/>
        <v>0</v>
      </c>
      <c r="J252" s="15"/>
    </row>
    <row r="253" spans="1:10" ht="30" customHeight="1" thickBot="1">
      <c r="A253" s="66" t="s">
        <v>273</v>
      </c>
      <c r="B253" s="73" t="s">
        <v>545</v>
      </c>
      <c r="C253" s="71" t="s">
        <v>816</v>
      </c>
      <c r="D253" s="69" t="s">
        <v>45</v>
      </c>
      <c r="E253" s="70">
        <v>150</v>
      </c>
      <c r="F253" s="33"/>
      <c r="G253" s="34">
        <f t="shared" si="6"/>
        <v>0</v>
      </c>
      <c r="H253" s="35"/>
      <c r="I253" s="34">
        <f t="shared" si="7"/>
        <v>0</v>
      </c>
      <c r="J253" s="15"/>
    </row>
    <row r="254" spans="1:10" ht="30" customHeight="1" thickBot="1">
      <c r="A254" s="66" t="s">
        <v>274</v>
      </c>
      <c r="B254" s="73" t="s">
        <v>546</v>
      </c>
      <c r="C254" s="71" t="s">
        <v>817</v>
      </c>
      <c r="D254" s="69" t="s">
        <v>45</v>
      </c>
      <c r="E254" s="70">
        <v>36</v>
      </c>
      <c r="F254" s="33"/>
      <c r="G254" s="34">
        <f t="shared" si="6"/>
        <v>0</v>
      </c>
      <c r="H254" s="35"/>
      <c r="I254" s="34">
        <f t="shared" si="7"/>
        <v>0</v>
      </c>
      <c r="J254" s="15"/>
    </row>
    <row r="255" spans="1:10" ht="30" customHeight="1" thickBot="1">
      <c r="A255" s="66" t="s">
        <v>275</v>
      </c>
      <c r="B255" s="73" t="s">
        <v>547</v>
      </c>
      <c r="C255" s="71" t="s">
        <v>818</v>
      </c>
      <c r="D255" s="69" t="s">
        <v>45</v>
      </c>
      <c r="E255" s="70">
        <v>188</v>
      </c>
      <c r="F255" s="33"/>
      <c r="G255" s="34">
        <f t="shared" si="6"/>
        <v>0</v>
      </c>
      <c r="H255" s="35"/>
      <c r="I255" s="34">
        <f t="shared" si="7"/>
        <v>0</v>
      </c>
      <c r="J255" s="15"/>
    </row>
    <row r="256" spans="1:10" ht="30" customHeight="1" thickBot="1">
      <c r="A256" s="66" t="s">
        <v>276</v>
      </c>
      <c r="B256" s="73" t="s">
        <v>548</v>
      </c>
      <c r="C256" s="71" t="s">
        <v>819</v>
      </c>
      <c r="D256" s="69" t="s">
        <v>45</v>
      </c>
      <c r="E256" s="70">
        <v>2</v>
      </c>
      <c r="F256" s="33"/>
      <c r="G256" s="34">
        <f t="shared" si="6"/>
        <v>0</v>
      </c>
      <c r="H256" s="35"/>
      <c r="I256" s="34">
        <f t="shared" si="7"/>
        <v>0</v>
      </c>
      <c r="J256" s="15"/>
    </row>
    <row r="257" spans="1:10" ht="30" customHeight="1" thickBot="1">
      <c r="A257" s="66" t="s">
        <v>277</v>
      </c>
      <c r="B257" s="73" t="s">
        <v>549</v>
      </c>
      <c r="C257" s="71" t="s">
        <v>820</v>
      </c>
      <c r="D257" s="69" t="s">
        <v>854</v>
      </c>
      <c r="E257" s="70">
        <v>300</v>
      </c>
      <c r="F257" s="33"/>
      <c r="G257" s="34">
        <f t="shared" si="6"/>
        <v>0</v>
      </c>
      <c r="H257" s="35"/>
      <c r="I257" s="34">
        <f t="shared" si="7"/>
        <v>0</v>
      </c>
      <c r="J257" s="15"/>
    </row>
    <row r="258" spans="1:10" ht="30" customHeight="1" thickBot="1">
      <c r="A258" s="66" t="s">
        <v>278</v>
      </c>
      <c r="B258" s="73" t="s">
        <v>550</v>
      </c>
      <c r="C258" s="71" t="s">
        <v>821</v>
      </c>
      <c r="D258" s="69" t="s">
        <v>45</v>
      </c>
      <c r="E258" s="70">
        <v>40</v>
      </c>
      <c r="F258" s="33"/>
      <c r="G258" s="34">
        <f t="shared" si="6"/>
        <v>0</v>
      </c>
      <c r="H258" s="35"/>
      <c r="I258" s="34">
        <f t="shared" si="7"/>
        <v>0</v>
      </c>
      <c r="J258" s="15"/>
    </row>
    <row r="259" spans="1:10" ht="30" customHeight="1" thickBot="1">
      <c r="A259" s="66" t="s">
        <v>279</v>
      </c>
      <c r="B259" s="73" t="s">
        <v>551</v>
      </c>
      <c r="C259" s="71" t="s">
        <v>822</v>
      </c>
      <c r="D259" s="69" t="s">
        <v>46</v>
      </c>
      <c r="E259" s="70">
        <v>5</v>
      </c>
      <c r="F259" s="33"/>
      <c r="G259" s="34">
        <f t="shared" si="6"/>
        <v>0</v>
      </c>
      <c r="H259" s="35"/>
      <c r="I259" s="34">
        <f t="shared" si="7"/>
        <v>0</v>
      </c>
      <c r="J259" s="15"/>
    </row>
    <row r="260" spans="1:10" ht="30" customHeight="1" thickBot="1">
      <c r="A260" s="66" t="s">
        <v>280</v>
      </c>
      <c r="B260" s="73" t="s">
        <v>552</v>
      </c>
      <c r="C260" s="71" t="s">
        <v>823</v>
      </c>
      <c r="D260" s="69" t="s">
        <v>45</v>
      </c>
      <c r="E260" s="70">
        <v>924</v>
      </c>
      <c r="F260" s="33"/>
      <c r="G260" s="34">
        <f t="shared" si="6"/>
        <v>0</v>
      </c>
      <c r="H260" s="35"/>
      <c r="I260" s="34">
        <f t="shared" si="7"/>
        <v>0</v>
      </c>
      <c r="J260" s="15"/>
    </row>
    <row r="261" spans="1:10" ht="30" customHeight="1" thickBot="1">
      <c r="A261" s="66" t="s">
        <v>281</v>
      </c>
      <c r="B261" s="73" t="s">
        <v>553</v>
      </c>
      <c r="C261" s="71" t="s">
        <v>824</v>
      </c>
      <c r="D261" s="69" t="s">
        <v>45</v>
      </c>
      <c r="E261" s="70">
        <v>285</v>
      </c>
      <c r="F261" s="33"/>
      <c r="G261" s="34">
        <f t="shared" si="6"/>
        <v>0</v>
      </c>
      <c r="H261" s="35"/>
      <c r="I261" s="34">
        <f t="shared" si="7"/>
        <v>0</v>
      </c>
      <c r="J261" s="15"/>
    </row>
    <row r="262" spans="1:10" ht="30" customHeight="1" thickBot="1">
      <c r="A262" s="66" t="s">
        <v>282</v>
      </c>
      <c r="B262" s="73" t="s">
        <v>554</v>
      </c>
      <c r="C262" s="71" t="s">
        <v>825</v>
      </c>
      <c r="D262" s="69" t="s">
        <v>45</v>
      </c>
      <c r="E262" s="70">
        <v>60</v>
      </c>
      <c r="F262" s="33"/>
      <c r="G262" s="34">
        <f t="shared" si="6"/>
        <v>0</v>
      </c>
      <c r="H262" s="35"/>
      <c r="I262" s="34">
        <f t="shared" si="7"/>
        <v>0</v>
      </c>
      <c r="J262" s="15"/>
    </row>
    <row r="263" spans="1:10" ht="30" customHeight="1" thickBot="1">
      <c r="A263" s="66" t="s">
        <v>283</v>
      </c>
      <c r="B263" s="73" t="s">
        <v>555</v>
      </c>
      <c r="C263" s="71" t="s">
        <v>826</v>
      </c>
      <c r="D263" s="69" t="s">
        <v>45</v>
      </c>
      <c r="E263" s="70">
        <v>500</v>
      </c>
      <c r="F263" s="33"/>
      <c r="G263" s="34">
        <f t="shared" si="6"/>
        <v>0</v>
      </c>
      <c r="H263" s="35"/>
      <c r="I263" s="34">
        <f t="shared" si="7"/>
        <v>0</v>
      </c>
      <c r="J263" s="15"/>
    </row>
    <row r="264" spans="1:10" ht="30" customHeight="1" thickBot="1">
      <c r="A264" s="66" t="s">
        <v>284</v>
      </c>
      <c r="B264" s="73" t="s">
        <v>556</v>
      </c>
      <c r="C264" s="71" t="s">
        <v>827</v>
      </c>
      <c r="D264" s="69" t="s">
        <v>45</v>
      </c>
      <c r="E264" s="70">
        <v>60</v>
      </c>
      <c r="F264" s="33"/>
      <c r="G264" s="34">
        <f t="shared" si="6"/>
        <v>0</v>
      </c>
      <c r="H264" s="35"/>
      <c r="I264" s="34">
        <f t="shared" si="7"/>
        <v>0</v>
      </c>
      <c r="J264" s="15"/>
    </row>
    <row r="265" spans="1:10" ht="30" customHeight="1" thickBot="1">
      <c r="A265" s="66" t="s">
        <v>285</v>
      </c>
      <c r="B265" s="73" t="s">
        <v>557</v>
      </c>
      <c r="C265" s="71" t="s">
        <v>828</v>
      </c>
      <c r="D265" s="69" t="s">
        <v>45</v>
      </c>
      <c r="E265" s="70">
        <v>300</v>
      </c>
      <c r="F265" s="33"/>
      <c r="G265" s="34">
        <f t="shared" si="6"/>
        <v>0</v>
      </c>
      <c r="H265" s="35"/>
      <c r="I265" s="34">
        <f t="shared" si="7"/>
        <v>0</v>
      </c>
      <c r="J265" s="15"/>
    </row>
    <row r="266" spans="1:10" ht="30" customHeight="1" thickBot="1">
      <c r="A266" s="66" t="s">
        <v>286</v>
      </c>
      <c r="B266" s="73" t="s">
        <v>558</v>
      </c>
      <c r="C266" s="71" t="s">
        <v>829</v>
      </c>
      <c r="D266" s="69" t="s">
        <v>45</v>
      </c>
      <c r="E266" s="70">
        <v>300</v>
      </c>
      <c r="F266" s="33"/>
      <c r="G266" s="34">
        <f t="shared" si="6"/>
        <v>0</v>
      </c>
      <c r="H266" s="35"/>
      <c r="I266" s="34">
        <f t="shared" si="7"/>
        <v>0</v>
      </c>
      <c r="J266" s="15"/>
    </row>
    <row r="267" spans="1:10" ht="30" customHeight="1" thickBot="1">
      <c r="A267" s="66" t="s">
        <v>287</v>
      </c>
      <c r="B267" s="73" t="s">
        <v>559</v>
      </c>
      <c r="C267" s="71" t="s">
        <v>830</v>
      </c>
      <c r="D267" s="69" t="s">
        <v>45</v>
      </c>
      <c r="E267" s="70">
        <v>300</v>
      </c>
      <c r="F267" s="33"/>
      <c r="G267" s="34">
        <f t="shared" si="6"/>
        <v>0</v>
      </c>
      <c r="H267" s="35"/>
      <c r="I267" s="34">
        <f t="shared" si="7"/>
        <v>0</v>
      </c>
      <c r="J267" s="15"/>
    </row>
    <row r="268" spans="1:10" ht="30" customHeight="1" thickBot="1">
      <c r="A268" s="66" t="s">
        <v>288</v>
      </c>
      <c r="B268" s="73" t="s">
        <v>560</v>
      </c>
      <c r="C268" s="71" t="s">
        <v>831</v>
      </c>
      <c r="D268" s="69" t="s">
        <v>45</v>
      </c>
      <c r="E268" s="70">
        <v>300</v>
      </c>
      <c r="F268" s="33"/>
      <c r="G268" s="34">
        <f t="shared" si="6"/>
        <v>0</v>
      </c>
      <c r="H268" s="35"/>
      <c r="I268" s="34">
        <f t="shared" si="7"/>
        <v>0</v>
      </c>
      <c r="J268" s="15"/>
    </row>
    <row r="269" spans="1:10" ht="30" customHeight="1" thickBot="1">
      <c r="A269" s="66" t="s">
        <v>289</v>
      </c>
      <c r="B269" s="73" t="s">
        <v>561</v>
      </c>
      <c r="C269" s="71" t="s">
        <v>832</v>
      </c>
      <c r="D269" s="69" t="s">
        <v>45</v>
      </c>
      <c r="E269" s="70">
        <v>300</v>
      </c>
      <c r="F269" s="33"/>
      <c r="G269" s="34">
        <f t="shared" si="6"/>
        <v>0</v>
      </c>
      <c r="H269" s="35"/>
      <c r="I269" s="34">
        <f t="shared" si="7"/>
        <v>0</v>
      </c>
      <c r="J269" s="15"/>
    </row>
    <row r="270" spans="1:10" ht="30" customHeight="1" thickBot="1">
      <c r="A270" s="66" t="s">
        <v>290</v>
      </c>
      <c r="B270" s="73" t="s">
        <v>562</v>
      </c>
      <c r="C270" s="71" t="s">
        <v>833</v>
      </c>
      <c r="D270" s="69" t="s">
        <v>45</v>
      </c>
      <c r="E270" s="70">
        <v>500</v>
      </c>
      <c r="F270" s="33"/>
      <c r="G270" s="34">
        <f t="shared" si="6"/>
        <v>0</v>
      </c>
      <c r="H270" s="35"/>
      <c r="I270" s="34">
        <f t="shared" si="7"/>
        <v>0</v>
      </c>
      <c r="J270" s="15"/>
    </row>
    <row r="271" spans="1:10" ht="30" customHeight="1" thickBot="1">
      <c r="A271" s="66" t="s">
        <v>291</v>
      </c>
      <c r="B271" s="73" t="s">
        <v>563</v>
      </c>
      <c r="C271" s="71" t="s">
        <v>834</v>
      </c>
      <c r="D271" s="69" t="s">
        <v>45</v>
      </c>
      <c r="E271" s="70">
        <v>500</v>
      </c>
      <c r="F271" s="33"/>
      <c r="G271" s="34">
        <f t="shared" ref="G271:G291" si="8">F271*E271</f>
        <v>0</v>
      </c>
      <c r="H271" s="35"/>
      <c r="I271" s="34">
        <f t="shared" ref="I271:I291" si="9">G271*H271+G271</f>
        <v>0</v>
      </c>
      <c r="J271" s="15"/>
    </row>
    <row r="272" spans="1:10" ht="30" customHeight="1" thickBot="1">
      <c r="A272" s="66" t="s">
        <v>292</v>
      </c>
      <c r="B272" s="73" t="s">
        <v>564</v>
      </c>
      <c r="C272" s="71" t="s">
        <v>835</v>
      </c>
      <c r="D272" s="69" t="s">
        <v>45</v>
      </c>
      <c r="E272" s="70">
        <v>300</v>
      </c>
      <c r="F272" s="33"/>
      <c r="G272" s="34">
        <f t="shared" si="8"/>
        <v>0</v>
      </c>
      <c r="H272" s="35"/>
      <c r="I272" s="34">
        <f t="shared" si="9"/>
        <v>0</v>
      </c>
      <c r="J272" s="15"/>
    </row>
    <row r="273" spans="1:10" ht="30" customHeight="1" thickBot="1">
      <c r="A273" s="66" t="s">
        <v>293</v>
      </c>
      <c r="B273" s="73" t="s">
        <v>565</v>
      </c>
      <c r="C273" s="71" t="s">
        <v>836</v>
      </c>
      <c r="D273" s="69" t="s">
        <v>45</v>
      </c>
      <c r="E273" s="70">
        <v>300</v>
      </c>
      <c r="F273" s="33"/>
      <c r="G273" s="34">
        <f t="shared" si="8"/>
        <v>0</v>
      </c>
      <c r="H273" s="35"/>
      <c r="I273" s="34">
        <f t="shared" si="9"/>
        <v>0</v>
      </c>
      <c r="J273" s="15"/>
    </row>
    <row r="274" spans="1:10" ht="30" customHeight="1" thickBot="1">
      <c r="A274" s="66" t="s">
        <v>294</v>
      </c>
      <c r="B274" s="73" t="s">
        <v>566</v>
      </c>
      <c r="C274" s="71" t="s">
        <v>837</v>
      </c>
      <c r="D274" s="69" t="s">
        <v>45</v>
      </c>
      <c r="E274" s="70">
        <v>2</v>
      </c>
      <c r="F274" s="33"/>
      <c r="G274" s="34">
        <f t="shared" si="8"/>
        <v>0</v>
      </c>
      <c r="H274" s="35"/>
      <c r="I274" s="34">
        <f t="shared" si="9"/>
        <v>0</v>
      </c>
      <c r="J274" s="15"/>
    </row>
    <row r="275" spans="1:10" ht="30" customHeight="1" thickBot="1">
      <c r="A275" s="66" t="s">
        <v>295</v>
      </c>
      <c r="B275" s="73" t="s">
        <v>567</v>
      </c>
      <c r="C275" s="71" t="s">
        <v>838</v>
      </c>
      <c r="D275" s="69" t="s">
        <v>45</v>
      </c>
      <c r="E275" s="70">
        <v>500</v>
      </c>
      <c r="F275" s="33"/>
      <c r="G275" s="34">
        <f t="shared" si="8"/>
        <v>0</v>
      </c>
      <c r="H275" s="35"/>
      <c r="I275" s="34">
        <f t="shared" si="9"/>
        <v>0</v>
      </c>
      <c r="J275" s="15"/>
    </row>
    <row r="276" spans="1:10" ht="30" customHeight="1" thickBot="1">
      <c r="A276" s="66" t="s">
        <v>296</v>
      </c>
      <c r="B276" s="73" t="s">
        <v>568</v>
      </c>
      <c r="C276" s="71" t="s">
        <v>839</v>
      </c>
      <c r="D276" s="69" t="s">
        <v>45</v>
      </c>
      <c r="E276" s="70">
        <v>50</v>
      </c>
      <c r="F276" s="33"/>
      <c r="G276" s="34">
        <f t="shared" si="8"/>
        <v>0</v>
      </c>
      <c r="H276" s="35"/>
      <c r="I276" s="34">
        <f t="shared" si="9"/>
        <v>0</v>
      </c>
      <c r="J276" s="15"/>
    </row>
    <row r="277" spans="1:10" ht="30" customHeight="1" thickBot="1">
      <c r="A277" s="66" t="s">
        <v>297</v>
      </c>
      <c r="B277" s="73" t="s">
        <v>569</v>
      </c>
      <c r="C277" s="71" t="s">
        <v>840</v>
      </c>
      <c r="D277" s="69" t="s">
        <v>45</v>
      </c>
      <c r="E277" s="70">
        <v>50</v>
      </c>
      <c r="F277" s="33"/>
      <c r="G277" s="34">
        <f t="shared" si="8"/>
        <v>0</v>
      </c>
      <c r="H277" s="35"/>
      <c r="I277" s="34">
        <f t="shared" si="9"/>
        <v>0</v>
      </c>
      <c r="J277" s="15"/>
    </row>
    <row r="278" spans="1:10" ht="30" customHeight="1" thickBot="1">
      <c r="A278" s="66" t="s">
        <v>298</v>
      </c>
      <c r="B278" s="73" t="s">
        <v>570</v>
      </c>
      <c r="C278" s="71" t="s">
        <v>841</v>
      </c>
      <c r="D278" s="69" t="s">
        <v>46</v>
      </c>
      <c r="E278" s="70">
        <v>150</v>
      </c>
      <c r="F278" s="33"/>
      <c r="G278" s="34">
        <f t="shared" si="8"/>
        <v>0</v>
      </c>
      <c r="H278" s="35"/>
      <c r="I278" s="34">
        <f t="shared" si="9"/>
        <v>0</v>
      </c>
      <c r="J278" s="15"/>
    </row>
    <row r="279" spans="1:10" ht="30" customHeight="1" thickBot="1">
      <c r="A279" s="66" t="s">
        <v>299</v>
      </c>
      <c r="B279" s="73" t="s">
        <v>571</v>
      </c>
      <c r="C279" s="71" t="s">
        <v>842</v>
      </c>
      <c r="D279" s="69" t="s">
        <v>45</v>
      </c>
      <c r="E279" s="70">
        <v>6</v>
      </c>
      <c r="F279" s="33"/>
      <c r="G279" s="34">
        <f t="shared" si="8"/>
        <v>0</v>
      </c>
      <c r="H279" s="35"/>
      <c r="I279" s="34">
        <f t="shared" si="9"/>
        <v>0</v>
      </c>
      <c r="J279" s="15"/>
    </row>
    <row r="280" spans="1:10" ht="30" customHeight="1" thickBot="1">
      <c r="A280" s="66" t="s">
        <v>300</v>
      </c>
      <c r="B280" s="73" t="s">
        <v>572</v>
      </c>
      <c r="C280" s="71" t="s">
        <v>843</v>
      </c>
      <c r="D280" s="69" t="s">
        <v>854</v>
      </c>
      <c r="E280" s="70">
        <v>35</v>
      </c>
      <c r="F280" s="33"/>
      <c r="G280" s="34">
        <f t="shared" si="8"/>
        <v>0</v>
      </c>
      <c r="H280" s="35"/>
      <c r="I280" s="34">
        <f t="shared" si="9"/>
        <v>0</v>
      </c>
      <c r="J280" s="15"/>
    </row>
    <row r="281" spans="1:10" ht="30" customHeight="1" thickBot="1">
      <c r="A281" s="66" t="s">
        <v>301</v>
      </c>
      <c r="B281" s="73" t="s">
        <v>573</v>
      </c>
      <c r="C281" s="71" t="s">
        <v>844</v>
      </c>
      <c r="D281" s="69" t="s">
        <v>854</v>
      </c>
      <c r="E281" s="70">
        <v>35</v>
      </c>
      <c r="F281" s="33"/>
      <c r="G281" s="34">
        <f t="shared" si="8"/>
        <v>0</v>
      </c>
      <c r="H281" s="35"/>
      <c r="I281" s="34">
        <f t="shared" si="9"/>
        <v>0</v>
      </c>
      <c r="J281" s="15"/>
    </row>
    <row r="282" spans="1:10" ht="30" customHeight="1" thickBot="1">
      <c r="A282" s="66" t="s">
        <v>302</v>
      </c>
      <c r="B282" s="73" t="s">
        <v>574</v>
      </c>
      <c r="C282" s="71" t="s">
        <v>845</v>
      </c>
      <c r="D282" s="69" t="s">
        <v>854</v>
      </c>
      <c r="E282" s="70">
        <v>35</v>
      </c>
      <c r="F282" s="33"/>
      <c r="G282" s="34">
        <f t="shared" si="8"/>
        <v>0</v>
      </c>
      <c r="H282" s="35"/>
      <c r="I282" s="34">
        <f t="shared" si="9"/>
        <v>0</v>
      </c>
      <c r="J282" s="15"/>
    </row>
    <row r="283" spans="1:10" ht="30" customHeight="1" thickBot="1">
      <c r="A283" s="66" t="s">
        <v>303</v>
      </c>
      <c r="B283" s="73" t="s">
        <v>575</v>
      </c>
      <c r="C283" s="71" t="s">
        <v>846</v>
      </c>
      <c r="D283" s="69" t="s">
        <v>45</v>
      </c>
      <c r="E283" s="70">
        <v>180</v>
      </c>
      <c r="F283" s="33"/>
      <c r="G283" s="34">
        <f t="shared" si="8"/>
        <v>0</v>
      </c>
      <c r="H283" s="35"/>
      <c r="I283" s="34">
        <f t="shared" si="9"/>
        <v>0</v>
      </c>
      <c r="J283" s="15"/>
    </row>
    <row r="284" spans="1:10" ht="30" customHeight="1" thickBot="1">
      <c r="A284" s="66" t="s">
        <v>304</v>
      </c>
      <c r="B284" s="73" t="s">
        <v>576</v>
      </c>
      <c r="C284" s="71" t="s">
        <v>847</v>
      </c>
      <c r="D284" s="69" t="s">
        <v>45</v>
      </c>
      <c r="E284" s="70">
        <v>180</v>
      </c>
      <c r="F284" s="33"/>
      <c r="G284" s="34">
        <f t="shared" si="8"/>
        <v>0</v>
      </c>
      <c r="H284" s="35"/>
      <c r="I284" s="34">
        <f t="shared" si="9"/>
        <v>0</v>
      </c>
      <c r="J284" s="15"/>
    </row>
    <row r="285" spans="1:10" ht="30" customHeight="1" thickBot="1">
      <c r="A285" s="66" t="s">
        <v>305</v>
      </c>
      <c r="B285" s="73" t="s">
        <v>577</v>
      </c>
      <c r="C285" s="71" t="s">
        <v>848</v>
      </c>
      <c r="D285" s="69" t="s">
        <v>45</v>
      </c>
      <c r="E285" s="70">
        <v>100</v>
      </c>
      <c r="F285" s="33"/>
      <c r="G285" s="34">
        <f t="shared" si="8"/>
        <v>0</v>
      </c>
      <c r="H285" s="35"/>
      <c r="I285" s="34">
        <f t="shared" si="9"/>
        <v>0</v>
      </c>
      <c r="J285" s="15"/>
    </row>
    <row r="286" spans="1:10" ht="30" customHeight="1" thickBot="1">
      <c r="A286" s="66" t="s">
        <v>306</v>
      </c>
      <c r="B286" s="73" t="s">
        <v>578</v>
      </c>
      <c r="C286" s="71" t="s">
        <v>849</v>
      </c>
      <c r="D286" s="69" t="s">
        <v>46</v>
      </c>
      <c r="E286" s="70">
        <v>3</v>
      </c>
      <c r="F286" s="33"/>
      <c r="G286" s="34">
        <f t="shared" si="8"/>
        <v>0</v>
      </c>
      <c r="H286" s="35"/>
      <c r="I286" s="34">
        <f t="shared" si="9"/>
        <v>0</v>
      </c>
      <c r="J286" s="15"/>
    </row>
    <row r="287" spans="1:10" ht="30" customHeight="1" thickBot="1">
      <c r="A287" s="66" t="s">
        <v>307</v>
      </c>
      <c r="B287" s="73" t="s">
        <v>47</v>
      </c>
      <c r="C287" s="71" t="s">
        <v>48</v>
      </c>
      <c r="D287" s="69" t="s">
        <v>46</v>
      </c>
      <c r="E287" s="70">
        <v>8</v>
      </c>
      <c r="F287" s="33"/>
      <c r="G287" s="34">
        <f t="shared" si="8"/>
        <v>0</v>
      </c>
      <c r="H287" s="35"/>
      <c r="I287" s="34">
        <f t="shared" si="9"/>
        <v>0</v>
      </c>
      <c r="J287" s="15"/>
    </row>
    <row r="288" spans="1:10" ht="30" customHeight="1" thickBot="1">
      <c r="A288" s="66" t="s">
        <v>308</v>
      </c>
      <c r="B288" s="73" t="s">
        <v>579</v>
      </c>
      <c r="C288" s="71" t="s">
        <v>850</v>
      </c>
      <c r="D288" s="69" t="s">
        <v>45</v>
      </c>
      <c r="E288" s="70">
        <v>500</v>
      </c>
      <c r="F288" s="33"/>
      <c r="G288" s="34">
        <f t="shared" si="8"/>
        <v>0</v>
      </c>
      <c r="H288" s="35"/>
      <c r="I288" s="34">
        <f t="shared" si="9"/>
        <v>0</v>
      </c>
      <c r="J288" s="15"/>
    </row>
    <row r="289" spans="1:10" ht="30" customHeight="1" thickBot="1">
      <c r="A289" s="66" t="s">
        <v>309</v>
      </c>
      <c r="B289" s="73" t="s">
        <v>580</v>
      </c>
      <c r="C289" s="71" t="s">
        <v>851</v>
      </c>
      <c r="D289" s="69" t="s">
        <v>45</v>
      </c>
      <c r="E289" s="70">
        <v>12</v>
      </c>
      <c r="F289" s="33"/>
      <c r="G289" s="34">
        <f t="shared" si="8"/>
        <v>0</v>
      </c>
      <c r="H289" s="35"/>
      <c r="I289" s="34">
        <f t="shared" si="9"/>
        <v>0</v>
      </c>
      <c r="J289" s="15"/>
    </row>
    <row r="290" spans="1:10" ht="30" customHeight="1" thickBot="1">
      <c r="A290" s="66" t="s">
        <v>310</v>
      </c>
      <c r="B290" s="73" t="s">
        <v>581</v>
      </c>
      <c r="C290" s="71" t="s">
        <v>852</v>
      </c>
      <c r="D290" s="69" t="s">
        <v>45</v>
      </c>
      <c r="E290" s="70">
        <v>50</v>
      </c>
      <c r="F290" s="33"/>
      <c r="G290" s="34">
        <f t="shared" si="8"/>
        <v>0</v>
      </c>
      <c r="H290" s="35"/>
      <c r="I290" s="34">
        <f t="shared" si="9"/>
        <v>0</v>
      </c>
      <c r="J290" s="15"/>
    </row>
    <row r="291" spans="1:10" ht="30" customHeight="1" thickBot="1">
      <c r="A291" s="66" t="s">
        <v>311</v>
      </c>
      <c r="B291" s="73" t="s">
        <v>582</v>
      </c>
      <c r="C291" s="71" t="s">
        <v>853</v>
      </c>
      <c r="D291" s="69" t="s">
        <v>45</v>
      </c>
      <c r="E291" s="70">
        <v>26</v>
      </c>
      <c r="F291" s="33"/>
      <c r="G291" s="34">
        <f t="shared" si="8"/>
        <v>0</v>
      </c>
      <c r="H291" s="35"/>
      <c r="I291" s="34">
        <f t="shared" si="9"/>
        <v>0</v>
      </c>
      <c r="J291" s="15"/>
    </row>
    <row r="292" spans="1:10" ht="6" customHeight="1">
      <c r="A292" s="37"/>
      <c r="B292" s="37"/>
      <c r="C292" s="37"/>
      <c r="D292" s="37"/>
      <c r="E292" s="37"/>
      <c r="F292" s="37"/>
      <c r="G292" s="37"/>
      <c r="H292" s="37"/>
      <c r="I292" s="37"/>
      <c r="J292" s="10"/>
    </row>
    <row r="293" spans="1:10">
      <c r="A293" s="37"/>
      <c r="B293" s="37"/>
      <c r="C293" s="37"/>
      <c r="D293" s="37"/>
      <c r="E293" s="37"/>
      <c r="F293" s="57" t="s">
        <v>17</v>
      </c>
      <c r="G293" s="58"/>
      <c r="H293" s="59"/>
      <c r="I293" s="29">
        <f>SUM(G14:G291)</f>
        <v>0</v>
      </c>
      <c r="J293" s="16"/>
    </row>
    <row r="294" spans="1:10">
      <c r="A294" s="37"/>
      <c r="B294" s="37"/>
      <c r="C294" s="37"/>
      <c r="D294" s="37"/>
      <c r="E294" s="37"/>
      <c r="F294" s="57" t="s">
        <v>16</v>
      </c>
      <c r="G294" s="58"/>
      <c r="H294" s="59"/>
      <c r="I294" s="29">
        <f>SUMPRODUCT(G14:G291,H14:H291)</f>
        <v>0</v>
      </c>
      <c r="J294" s="16"/>
    </row>
    <row r="295" spans="1:10" ht="6.75" customHeight="1">
      <c r="A295" s="17"/>
      <c r="B295" s="17"/>
      <c r="C295" s="17"/>
      <c r="D295" s="18"/>
      <c r="E295" s="19"/>
      <c r="F295" s="20"/>
      <c r="G295" s="20"/>
      <c r="H295" s="20"/>
      <c r="I295" s="20"/>
      <c r="J295" s="16"/>
    </row>
    <row r="296" spans="1:10" ht="15.75">
      <c r="A296" s="55" t="s">
        <v>3</v>
      </c>
      <c r="B296" s="56"/>
      <c r="C296" s="56"/>
      <c r="D296" s="37"/>
      <c r="E296" s="37"/>
      <c r="F296" s="38" t="s">
        <v>14</v>
      </c>
      <c r="G296" s="39"/>
      <c r="H296" s="40"/>
      <c r="I296" s="28">
        <f>SUM(I293:I294)</f>
        <v>0</v>
      </c>
      <c r="J296" s="16"/>
    </row>
    <row r="297" spans="1:10">
      <c r="A297" s="17"/>
      <c r="B297" s="17"/>
      <c r="C297" s="17"/>
      <c r="D297" s="21"/>
      <c r="E297" s="19"/>
      <c r="F297" s="20"/>
      <c r="G297" s="20"/>
      <c r="H297" s="20"/>
      <c r="I297" s="20"/>
      <c r="J297" s="16"/>
    </row>
    <row r="298" spans="1:10" ht="15.75">
      <c r="A298" s="43" t="s">
        <v>7</v>
      </c>
      <c r="B298" s="44"/>
      <c r="C298" s="44"/>
      <c r="D298" s="44"/>
      <c r="E298" s="44"/>
      <c r="F298" s="44"/>
      <c r="G298" s="44"/>
      <c r="H298" s="44"/>
      <c r="I298" s="45"/>
      <c r="J298" s="16"/>
    </row>
    <row r="299" spans="1:10">
      <c r="A299" s="46"/>
      <c r="B299" s="47"/>
      <c r="C299" s="47"/>
      <c r="D299" s="47"/>
      <c r="E299" s="47"/>
      <c r="F299" s="47"/>
      <c r="G299" s="47"/>
      <c r="H299" s="47"/>
      <c r="I299" s="48"/>
      <c r="J299" s="16"/>
    </row>
    <row r="300" spans="1:10">
      <c r="A300" s="49"/>
      <c r="B300" s="50"/>
      <c r="C300" s="50"/>
      <c r="D300" s="50"/>
      <c r="E300" s="50"/>
      <c r="F300" s="50"/>
      <c r="G300" s="50"/>
      <c r="H300" s="50"/>
      <c r="I300" s="51"/>
      <c r="J300" s="16"/>
    </row>
    <row r="301" spans="1:10">
      <c r="A301" s="52"/>
      <c r="B301" s="53"/>
      <c r="C301" s="53"/>
      <c r="D301" s="53"/>
      <c r="E301" s="53"/>
      <c r="F301" s="53"/>
      <c r="G301" s="53"/>
      <c r="H301" s="53"/>
      <c r="I301" s="54"/>
      <c r="J301" s="16"/>
    </row>
    <row r="302" spans="1:10">
      <c r="A302" s="27"/>
      <c r="B302" s="27"/>
      <c r="C302" s="37"/>
      <c r="D302" s="37"/>
      <c r="E302" s="37"/>
      <c r="F302" s="37"/>
      <c r="G302" s="41"/>
      <c r="H302" s="41"/>
      <c r="I302" s="37"/>
      <c r="J302" s="16"/>
    </row>
    <row r="303" spans="1:10">
      <c r="C303" s="26"/>
      <c r="D303" s="37"/>
      <c r="E303" s="37"/>
      <c r="F303" s="37"/>
      <c r="G303" s="37"/>
      <c r="H303" s="37"/>
      <c r="I303" s="37"/>
      <c r="J303" s="16"/>
    </row>
    <row r="304" spans="1:10">
      <c r="A304" s="42" t="s">
        <v>2</v>
      </c>
      <c r="B304" s="42"/>
      <c r="C304" s="42"/>
      <c r="D304" s="42"/>
      <c r="E304" s="42"/>
      <c r="F304" s="42"/>
      <c r="G304" s="42"/>
      <c r="H304" s="42"/>
      <c r="I304" s="42"/>
      <c r="J304" s="16"/>
    </row>
    <row r="305" spans="1:10">
      <c r="A305" s="42"/>
      <c r="B305" s="42"/>
      <c r="C305" s="42"/>
      <c r="D305" s="42"/>
      <c r="E305" s="42"/>
      <c r="F305" s="42"/>
      <c r="G305" s="42"/>
      <c r="H305" s="42"/>
      <c r="I305" s="42"/>
      <c r="J305" s="16"/>
    </row>
    <row r="306" spans="1:10" ht="15.75" thickBot="1">
      <c r="A306" s="22"/>
      <c r="B306" s="22"/>
      <c r="C306" s="22"/>
      <c r="D306" s="23"/>
      <c r="E306" s="23"/>
      <c r="F306" s="24"/>
      <c r="G306" s="24"/>
      <c r="H306" s="24"/>
      <c r="I306" s="24"/>
      <c r="J306" s="25"/>
    </row>
    <row r="307" spans="1:10" ht="15.75" thickTop="1"/>
  </sheetData>
  <sheetProtection selectLockedCells="1"/>
  <protectedRanges>
    <protectedRange sqref="A10:C11" name="Rango1"/>
    <protectedRange sqref="H10:H11" name="Rango2"/>
    <protectedRange sqref="F14:F291" name="Rango4"/>
  </protectedRanges>
  <mergeCells count="20">
    <mergeCell ref="F293:H293"/>
    <mergeCell ref="F294:H294"/>
    <mergeCell ref="H10:I10"/>
    <mergeCell ref="H11:I11"/>
    <mergeCell ref="A6:I7"/>
    <mergeCell ref="A8:I9"/>
    <mergeCell ref="A10:C10"/>
    <mergeCell ref="F10:G10"/>
    <mergeCell ref="A11:C11"/>
    <mergeCell ref="D10:E10"/>
    <mergeCell ref="D11:E11"/>
    <mergeCell ref="F11:G11"/>
    <mergeCell ref="F296:H296"/>
    <mergeCell ref="G302:H302"/>
    <mergeCell ref="A304:I305"/>
    <mergeCell ref="A298:I298"/>
    <mergeCell ref="A299:I299"/>
    <mergeCell ref="A300:I300"/>
    <mergeCell ref="A301:I301"/>
    <mergeCell ref="A296:C296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:H29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" right="0" top="0" bottom="0" header="0" footer="0"/>
  <pageSetup paperSize="9" scale="74" fitToHeight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Fernandez Mutto, Guillermo</cp:lastModifiedBy>
  <cp:lastPrinted>2018-08-01T18:32:03Z</cp:lastPrinted>
  <dcterms:created xsi:type="dcterms:W3CDTF">2016-06-16T15:51:35Z</dcterms:created>
  <dcterms:modified xsi:type="dcterms:W3CDTF">2018-08-01T18:36:13Z</dcterms:modified>
</cp:coreProperties>
</file>