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7755"/>
  </bookViews>
  <sheets>
    <sheet name="ANEXO" sheetId="2" r:id="rId1"/>
    <sheet name="Completar SOFSE" sheetId="4" state="hidden" r:id="rId2"/>
  </sheets>
  <calcPr calcId="152511"/>
</workbook>
</file>

<file path=xl/calcChain.xml><?xml version="1.0" encoding="utf-8"?>
<calcChain xmlns="http://schemas.openxmlformats.org/spreadsheetml/2006/main">
  <c r="D27" i="2" l="1"/>
  <c r="H16" i="2" l="1"/>
  <c r="I17" i="2"/>
  <c r="H18" i="2"/>
  <c r="I19" i="2"/>
  <c r="H20" i="2"/>
  <c r="I21" i="2"/>
  <c r="H22" i="2"/>
  <c r="H15" i="2"/>
  <c r="B16" i="2"/>
  <c r="B15" i="2"/>
  <c r="I15" i="2" l="1"/>
  <c r="H19" i="2"/>
  <c r="H17" i="2"/>
  <c r="I22" i="2"/>
  <c r="I20" i="2"/>
  <c r="I18" i="2"/>
  <c r="I16" i="2"/>
  <c r="H21" i="2"/>
  <c r="C6" i="2"/>
  <c r="D29" i="2"/>
  <c r="D28" i="2"/>
  <c r="I23" i="2" l="1"/>
  <c r="H23" i="2"/>
  <c r="I24" i="2" s="1"/>
  <c r="I25" i="2" l="1"/>
</calcChain>
</file>

<file path=xl/sharedStrings.xml><?xml version="1.0" encoding="utf-8"?>
<sst xmlns="http://schemas.openxmlformats.org/spreadsheetml/2006/main" count="100" uniqueCount="83">
  <si>
    <t>TOTAL</t>
  </si>
  <si>
    <t>Tel.:</t>
  </si>
  <si>
    <t>E-Mail:</t>
  </si>
  <si>
    <t>U/M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</si>
  <si>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</si>
  <si>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</si>
  <si>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</si>
  <si>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</si>
  <si>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</si>
  <si>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</si>
  <si>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</si>
  <si>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Moneda</t>
  </si>
  <si>
    <t>Pesos Argentinos</t>
  </si>
  <si>
    <t>Dólares Estadounidenses</t>
  </si>
  <si>
    <t>Euros</t>
  </si>
  <si>
    <t>Otra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</si>
  <si>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</si>
  <si>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</si>
  <si>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</si>
  <si>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</si>
  <si>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</si>
  <si>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</si>
  <si>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</si>
  <si>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</si>
  <si>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</si>
  <si>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</si>
  <si>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</si>
  <si>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</si>
  <si>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</si>
  <si>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</si>
  <si>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</si>
  <si>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</si>
  <si>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Por Compulsa Abreviada</t>
  </si>
  <si>
    <t>Items a cotizar:</t>
  </si>
  <si>
    <t>Renglón</t>
  </si>
  <si>
    <t>Según Artículo 117 del R.C.C.</t>
  </si>
  <si>
    <t>Código NUM</t>
  </si>
  <si>
    <t>C/U</t>
  </si>
  <si>
    <t>Según Artículo 34 del PCP</t>
  </si>
  <si>
    <t>NUM96500000560N</t>
  </si>
  <si>
    <t>NUM96500000610N</t>
  </si>
  <si>
    <t>NUM96500000620N</t>
  </si>
  <si>
    <t>NUM9650000570N</t>
  </si>
  <si>
    <t>Palier Largo</t>
  </si>
  <si>
    <t>NUM9650000580N</t>
  </si>
  <si>
    <t>NUM9650000590N</t>
  </si>
  <si>
    <t>NUM9650000600N</t>
  </si>
  <si>
    <t>NUM9650000630N</t>
  </si>
  <si>
    <t xml:space="preserve">
Piñón cónico recto Z=21 estría interior
</t>
  </si>
  <si>
    <t xml:space="preserve">
Piñón cónico recto Z=21 sin estría y rosca
</t>
  </si>
  <si>
    <t>Palier corto</t>
  </si>
  <si>
    <t>Corona cónica recta Z=29</t>
  </si>
  <si>
    <t>Piñón cilíndrico recto</t>
  </si>
  <si>
    <t>Coronas cilíndricas rectas</t>
  </si>
  <si>
    <t>Brida 12 agujeros y estría interior</t>
  </si>
  <si>
    <t xml:space="preserve">Cód. Fabricante
- Nº de ET
- N° de Plano
</t>
  </si>
  <si>
    <t>Ref. Fáb. 812787</t>
  </si>
  <si>
    <t>Ref. Fáb. 812788</t>
  </si>
  <si>
    <t>Ref. Fáb. 1.74.216</t>
  </si>
  <si>
    <t>Ref. Fáb. 812786</t>
  </si>
  <si>
    <t>Ref. Fáb. 812790</t>
  </si>
  <si>
    <t>Ref. Fáb. 820022</t>
  </si>
  <si>
    <t>Ref. Fáb. 820021</t>
  </si>
  <si>
    <t>Ref. Fáb. 812785</t>
  </si>
  <si>
    <t>77/2019</t>
  </si>
  <si>
    <t>EX-2019-93900963- -APN-SG#SOFSE</t>
  </si>
  <si>
    <t>Adquisición de Repuestos para los Coches Motores Materfer 400-2</t>
  </si>
  <si>
    <t>Por ítems</t>
  </si>
  <si>
    <t>Según Artículo 35 del PCP</t>
  </si>
  <si>
    <t xml:space="preserve">Lugar de entrega: </t>
  </si>
  <si>
    <t>Según Artículo 7 del PCP</t>
  </si>
  <si>
    <t>Según Artículo 8 del PCP</t>
  </si>
  <si>
    <t>DETALLE OFERENTE</t>
  </si>
  <si>
    <t>16/2020</t>
  </si>
  <si>
    <t>EX-2020-49801340- -APN-SG#SOFSE</t>
  </si>
  <si>
    <t>SERVICIO SEGURIDAD PRIVADA EN CENTRO DE TRASBORDO MORENO (CTM) Y ESTACIÓN CHACABUCO (RAMAL RETIRO – JUNIN) – LÍNEAS SARMIENTO Y SAN MARTÍN</t>
  </si>
  <si>
    <t>Vigilancia y seguridad con presencia física (Estación de Trasbordo Moreno) según Pliego de Especificaciones Técnicas</t>
  </si>
  <si>
    <t>Vigilancia y seguridad con presencia física – Buenos Aires (Estación Chacabuco) según Pliego de Especificaciones Técnicas</t>
  </si>
  <si>
    <t>HORA</t>
  </si>
  <si>
    <t>Según Artículo 30 del PCP</t>
  </si>
  <si>
    <t>Lugar de prestación del Servicio:</t>
  </si>
  <si>
    <t>Plazo de prestación del Servicio:</t>
  </si>
  <si>
    <t>ANEXO - PLANILLA COTIZACIÓN -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</si>
</sst>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$-2C0A]#,###.00;[Red]\([$$-2C0A]#,###.00\)"/>
    <numFmt numFmtId="166" formatCode="_ &quot;$ &quot;* #,##0.00_ ;_ &quot;$ &quot;* \-#,##0.00_ ;_ &quot;$ &quot;* \-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1" fillId="0" borderId="0" applyFill="0" applyBorder="0" applyAlignment="0" applyProtection="0"/>
  </cellStyleXfs>
  <cellXfs count="118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1" fillId="6" borderId="1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2" xfId="1" applyFont="1" applyFill="1" applyBorder="1" applyAlignment="1" applyProtection="1">
      <alignment horizontal="left" vertical="center" wrapText="1"/>
      <protection hidden="1"/>
    </xf>
    <xf numFmtId="0" fontId="9" fillId="6" borderId="22" xfId="1" applyFont="1" applyFill="1" applyBorder="1" applyAlignment="1" applyProtection="1">
      <alignment horizontal="left" vertical="center"/>
      <protection hidden="1"/>
    </xf>
    <xf numFmtId="0" fontId="9" fillId="6" borderId="22" xfId="1" applyFont="1" applyFill="1" applyBorder="1" applyAlignment="1" applyProtection="1">
      <alignment vertical="center" wrapText="1"/>
      <protection locked="0"/>
    </xf>
    <xf numFmtId="0" fontId="7" fillId="6" borderId="11" xfId="0" applyFont="1" applyFill="1" applyBorder="1" applyProtection="1">
      <protection locked="0"/>
    </xf>
    <xf numFmtId="0" fontId="7" fillId="6" borderId="26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7" fillId="6" borderId="28" xfId="0" applyFont="1" applyFill="1" applyBorder="1" applyProtection="1">
      <protection locked="0"/>
    </xf>
    <xf numFmtId="4" fontId="6" fillId="6" borderId="23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4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3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17" xfId="0" applyFont="1" applyFill="1" applyBorder="1" applyProtection="1">
      <protection hidden="1"/>
    </xf>
    <xf numFmtId="0" fontId="7" fillId="5" borderId="18" xfId="0" applyFont="1" applyFill="1" applyBorder="1" applyProtection="1">
      <protection hidden="1"/>
    </xf>
    <xf numFmtId="10" fontId="7" fillId="5" borderId="24" xfId="0" applyNumberFormat="1" applyFont="1" applyFill="1" applyBorder="1" applyProtection="1">
      <protection hidden="1"/>
    </xf>
    <xf numFmtId="0" fontId="7" fillId="5" borderId="20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19" xfId="0" applyNumberFormat="1" applyFont="1" applyFill="1" applyBorder="1" applyProtection="1">
      <protection hidden="1"/>
    </xf>
    <xf numFmtId="0" fontId="7" fillId="5" borderId="19" xfId="0" applyFont="1" applyFill="1" applyBorder="1" applyProtection="1">
      <protection hidden="1"/>
    </xf>
    <xf numFmtId="0" fontId="7" fillId="5" borderId="21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4" fontId="6" fillId="6" borderId="12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2" xfId="3" applyNumberFormat="1" applyFont="1" applyFill="1" applyBorder="1" applyAlignment="1" applyProtection="1">
      <alignment horizontal="right" vertical="center" wrapText="1"/>
      <protection locked="0"/>
    </xf>
    <xf numFmtId="0" fontId="12" fillId="5" borderId="0" xfId="1" applyFont="1" applyFill="1" applyBorder="1" applyAlignment="1" applyProtection="1">
      <alignment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164" fontId="2" fillId="3" borderId="13" xfId="4" applyFont="1" applyFill="1" applyBorder="1" applyAlignment="1" applyProtection="1">
      <alignment vertical="center"/>
    </xf>
    <xf numFmtId="4" fontId="2" fillId="3" borderId="13" xfId="2" applyNumberFormat="1" applyFont="1" applyFill="1" applyBorder="1" applyAlignment="1" applyProtection="1">
      <alignment vertical="center"/>
    </xf>
    <xf numFmtId="0" fontId="15" fillId="7" borderId="0" xfId="0" applyFont="1" applyFill="1" applyProtection="1">
      <protection hidden="1"/>
    </xf>
    <xf numFmtId="0" fontId="17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4" fontId="2" fillId="3" borderId="13" xfId="2" applyNumberFormat="1" applyFont="1" applyFill="1" applyBorder="1" applyAlignment="1" applyProtection="1">
      <alignment horizontal="right" vertical="center"/>
    </xf>
    <xf numFmtId="4" fontId="6" fillId="6" borderId="3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Protection="1">
      <protection hidden="1"/>
    </xf>
    <xf numFmtId="0" fontId="7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3" fillId="6" borderId="16" xfId="1" applyFont="1" applyFill="1" applyBorder="1" applyAlignment="1" applyProtection="1">
      <alignment horizontal="center" vertical="center" wrapText="1"/>
      <protection hidden="1"/>
    </xf>
    <xf numFmtId="0" fontId="1" fillId="2" borderId="16" xfId="1" applyFont="1" applyFill="1" applyBorder="1" applyAlignment="1" applyProtection="1">
      <alignment horizontal="center" vertical="center" wrapText="1"/>
      <protection hidden="1"/>
    </xf>
    <xf numFmtId="0" fontId="16" fillId="5" borderId="4" xfId="1" applyFont="1" applyFill="1" applyBorder="1" applyAlignment="1" applyProtection="1">
      <alignment horizontal="left"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15" xfId="1" applyFont="1" applyFill="1" applyBorder="1" applyAlignment="1" applyProtection="1">
      <alignment horizontal="left" vertical="center"/>
      <protection hidden="1"/>
    </xf>
    <xf numFmtId="0" fontId="16" fillId="5" borderId="5" xfId="1" applyFont="1" applyFill="1" applyBorder="1" applyAlignment="1" applyProtection="1">
      <alignment horizontal="left" vertical="center"/>
      <protection hidden="1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9" fillId="6" borderId="1" xfId="1" applyFont="1" applyFill="1" applyBorder="1" applyAlignment="1" applyProtection="1">
      <alignment vertical="center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3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15" xfId="1" applyFont="1" applyFill="1" applyBorder="1" applyAlignment="1" applyProtection="1">
      <alignment horizontal="right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6" fillId="5" borderId="5" xfId="1" applyFont="1" applyFill="1" applyBorder="1" applyAlignment="1" applyProtection="1">
      <alignment horizontal="left" vertical="center"/>
      <protection hidden="1"/>
    </xf>
    <xf numFmtId="0" fontId="16" fillId="5" borderId="4" xfId="1" applyFont="1" applyFill="1" applyBorder="1" applyAlignment="1" applyProtection="1">
      <alignment horizontal="left" vertical="center"/>
      <protection hidden="1"/>
    </xf>
    <xf numFmtId="0" fontId="3" fillId="6" borderId="34" xfId="1" applyFont="1" applyFill="1" applyBorder="1" applyAlignment="1" applyProtection="1">
      <alignment horizontal="center" vertical="center"/>
      <protection hidden="1"/>
    </xf>
    <xf numFmtId="0" fontId="3" fillId="6" borderId="37" xfId="1" applyFont="1" applyFill="1" applyBorder="1" applyAlignment="1" applyProtection="1">
      <alignment horizontal="center" vertical="center"/>
      <protection hidden="1"/>
    </xf>
    <xf numFmtId="0" fontId="3" fillId="6" borderId="30" xfId="1" applyFont="1" applyFill="1" applyBorder="1" applyAlignment="1" applyProtection="1">
      <alignment horizontal="center" vertical="center"/>
      <protection hidden="1"/>
    </xf>
    <xf numFmtId="0" fontId="3" fillId="6" borderId="36" xfId="1" applyFont="1" applyFill="1" applyBorder="1" applyAlignment="1" applyProtection="1">
      <alignment horizontal="center" vertical="center"/>
      <protection hidden="1"/>
    </xf>
    <xf numFmtId="0" fontId="3" fillId="6" borderId="35" xfId="1" applyFont="1" applyFill="1" applyBorder="1" applyAlignment="1" applyProtection="1">
      <alignment horizontal="center" vertical="center"/>
      <protection hidden="1"/>
    </xf>
    <xf numFmtId="0" fontId="3" fillId="6" borderId="38" xfId="1" applyFont="1" applyFill="1" applyBorder="1" applyAlignment="1" applyProtection="1">
      <alignment horizontal="center" vertical="center"/>
      <protection hidden="1"/>
    </xf>
    <xf numFmtId="165" fontId="1" fillId="5" borderId="29" xfId="0" applyNumberFormat="1" applyFont="1" applyFill="1" applyBorder="1" applyAlignment="1" applyProtection="1">
      <alignment horizontal="center" vertical="center"/>
      <protection locked="0"/>
    </xf>
    <xf numFmtId="165" fontId="1" fillId="5" borderId="27" xfId="0" applyNumberFormat="1" applyFont="1" applyFill="1" applyBorder="1" applyAlignment="1" applyProtection="1">
      <alignment horizontal="center" vertical="center"/>
      <protection locked="0"/>
    </xf>
    <xf numFmtId="165" fontId="1" fillId="5" borderId="33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15" xfId="1" applyFont="1" applyFill="1" applyBorder="1" applyAlignment="1" applyProtection="1">
      <alignment horizontal="left" vertical="center"/>
      <protection hidden="1"/>
    </xf>
    <xf numFmtId="0" fontId="12" fillId="6" borderId="29" xfId="1" applyFont="1" applyFill="1" applyBorder="1" applyAlignment="1" applyProtection="1">
      <alignment horizontal="center" vertical="center"/>
      <protection locked="0"/>
    </xf>
    <xf numFmtId="0" fontId="12" fillId="6" borderId="27" xfId="1" applyFont="1" applyFill="1" applyBorder="1" applyAlignment="1" applyProtection="1">
      <alignment horizontal="center" vertical="center"/>
      <protection locked="0"/>
    </xf>
    <xf numFmtId="0" fontId="12" fillId="6" borderId="33" xfId="1" applyFont="1" applyFill="1" applyBorder="1" applyAlignment="1" applyProtection="1">
      <alignment horizontal="center" vertical="center"/>
      <protection locked="0"/>
    </xf>
    <xf numFmtId="0" fontId="12" fillId="6" borderId="31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1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32" xfId="1" applyFont="1" applyFill="1" applyBorder="1" applyAlignment="1" applyProtection="1">
      <alignment horizontal="center" vertical="center" wrapText="1"/>
      <protection locked="0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12" fillId="6" borderId="29" xfId="1" applyFont="1" applyFill="1" applyBorder="1" applyAlignment="1" applyProtection="1">
      <alignment horizontal="center" vertical="justify"/>
      <protection locked="0"/>
    </xf>
    <xf numFmtId="0" fontId="12" fillId="6" borderId="27" xfId="1" applyFont="1" applyFill="1" applyBorder="1" applyAlignment="1" applyProtection="1">
      <alignment horizontal="center" vertical="justify"/>
      <protection locked="0"/>
    </xf>
    <xf numFmtId="0" fontId="12" fillId="6" borderId="33" xfId="1" applyFont="1" applyFill="1" applyBorder="1" applyAlignment="1" applyProtection="1">
      <alignment horizontal="center" vertical="justify"/>
      <protection locked="0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0" fontId="14" fillId="6" borderId="0" xfId="0" applyFont="1" applyFill="1" applyBorder="1" applyAlignment="1" applyProtection="1">
      <alignment horizontal="left" vertical="center" wrapText="1"/>
      <protection hidden="1"/>
    </xf>
    <xf numFmtId="0" fontId="14" fillId="6" borderId="14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4" xfId="1" applyFont="1" applyFill="1" applyBorder="1" applyAlignment="1" applyProtection="1">
      <alignment horizontal="left" vertical="center" wrapText="1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2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3" xfId="1" applyFont="1" applyFill="1" applyBorder="1" applyAlignment="1" applyProtection="1">
      <alignment horizontal="center"/>
    </xf>
    <xf numFmtId="0" fontId="3" fillId="6" borderId="16" xfId="1" applyFont="1" applyFill="1" applyBorder="1" applyAlignment="1" applyProtection="1">
      <alignment horizontal="center" vertical="center" wrapText="1"/>
      <protection hidden="1"/>
    </xf>
    <xf numFmtId="0" fontId="3" fillId="6" borderId="16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447041</xdr:colOff>
      <xdr:row>29</xdr:row>
      <xdr:rowOff>33616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291" y="6605866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zoomScale="80" zoomScaleNormal="80" workbookViewId="0">
      <selection activeCell="B5" sqref="B5"/>
    </sheetView>
  </sheetViews>
  <sheetFormatPr baseColWidth="10" defaultRowHeight="12.75"/>
  <cols>
    <col min="1" max="1" width="7.140625" style="1" customWidth="1"/>
    <col min="2" max="2" width="30.140625" style="1" bestFit="1" customWidth="1"/>
    <col min="3" max="3" width="9.7109375" style="1" customWidth="1"/>
    <col min="4" max="4" width="11.140625" style="1" customWidth="1"/>
    <col min="5" max="5" width="64.85546875" style="1" customWidth="1"/>
    <col min="6" max="6" width="15.5703125" style="1" bestFit="1" customWidth="1"/>
    <col min="7" max="7" width="8.42578125" style="1" bestFit="1" customWidth="1"/>
    <col min="8" max="8" width="21.140625" style="1" hidden="1" customWidth="1"/>
    <col min="9" max="9" width="31" style="1" customWidth="1"/>
    <col min="10" max="16384" width="11.42578125" style="1"/>
  </cols>
  <sheetData>
    <row r="1" spans="2:9" ht="13.5" thickBot="1"/>
    <row r="2" spans="2:9" ht="15" customHeight="1">
      <c r="B2" s="70" t="s">
        <v>82</v>
      </c>
      <c r="C2" s="71"/>
      <c r="D2" s="71"/>
      <c r="E2" s="71"/>
      <c r="F2" s="71"/>
      <c r="G2" s="71"/>
      <c r="H2" s="71"/>
      <c r="I2" s="72"/>
    </row>
    <row r="3" spans="2:9" ht="15" customHeight="1">
      <c r="B3" s="73"/>
      <c r="C3" s="74"/>
      <c r="D3" s="74"/>
      <c r="E3" s="74"/>
      <c r="F3" s="74"/>
      <c r="G3" s="74"/>
      <c r="H3" s="74"/>
      <c r="I3" s="75"/>
    </row>
    <row r="4" spans="2:9" ht="15" customHeight="1" thickBot="1">
      <c r="B4" s="76"/>
      <c r="C4" s="77"/>
      <c r="D4" s="77"/>
      <c r="E4" s="77"/>
      <c r="F4" s="77"/>
      <c r="G4" s="77"/>
      <c r="H4" s="77"/>
      <c r="I4" s="78"/>
    </row>
    <row r="5" spans="2:9" ht="18.75" customHeight="1" thickBot="1">
      <c r="B5" s="63" t="s">
        <v>8</v>
      </c>
      <c r="C5" s="105" t="s">
        <v>73</v>
      </c>
      <c r="D5" s="105"/>
      <c r="E5" s="106"/>
      <c r="F5" s="113" t="s">
        <v>72</v>
      </c>
      <c r="G5" s="114"/>
      <c r="H5" s="114"/>
      <c r="I5" s="115"/>
    </row>
    <row r="6" spans="2:9" ht="30" customHeight="1">
      <c r="B6" s="13" t="s">
        <v>23</v>
      </c>
      <c r="C6" s="107" t="str">
        <f>+'Completar SOFSE'!B6</f>
        <v>Por Compulsa Abreviada</v>
      </c>
      <c r="D6" s="107"/>
      <c r="E6" s="108"/>
      <c r="F6" s="111" t="s">
        <v>7</v>
      </c>
      <c r="G6" s="95"/>
      <c r="H6" s="96"/>
      <c r="I6" s="97"/>
    </row>
    <row r="7" spans="2:9" ht="15.75" customHeight="1">
      <c r="B7" s="6" t="s">
        <v>19</v>
      </c>
      <c r="C7" s="109" t="s">
        <v>74</v>
      </c>
      <c r="D7" s="109"/>
      <c r="E7" s="110"/>
      <c r="F7" s="112"/>
      <c r="G7" s="98"/>
      <c r="H7" s="99"/>
      <c r="I7" s="100"/>
    </row>
    <row r="8" spans="2:9" ht="15.75" customHeight="1">
      <c r="B8" s="101" t="s">
        <v>9</v>
      </c>
      <c r="C8" s="109" t="s">
        <v>75</v>
      </c>
      <c r="D8" s="109"/>
      <c r="E8" s="110"/>
      <c r="F8" s="8" t="s">
        <v>25</v>
      </c>
      <c r="G8" s="92"/>
      <c r="H8" s="93"/>
      <c r="I8" s="94"/>
    </row>
    <row r="9" spans="2:9" ht="16.5" customHeight="1">
      <c r="B9" s="101"/>
      <c r="C9" s="109"/>
      <c r="D9" s="109"/>
      <c r="E9" s="110"/>
      <c r="F9" s="9" t="s">
        <v>1</v>
      </c>
      <c r="G9" s="92"/>
      <c r="H9" s="93"/>
      <c r="I9" s="94"/>
    </row>
    <row r="10" spans="2:9" ht="16.5" customHeight="1">
      <c r="B10" s="101"/>
      <c r="C10" s="109"/>
      <c r="D10" s="109"/>
      <c r="E10" s="110"/>
      <c r="F10" s="9" t="s">
        <v>2</v>
      </c>
      <c r="G10" s="102"/>
      <c r="H10" s="103"/>
      <c r="I10" s="104"/>
    </row>
    <row r="11" spans="2:9" ht="15">
      <c r="B11" s="13"/>
      <c r="C11" s="14"/>
      <c r="D11" s="43"/>
      <c r="E11" s="7"/>
      <c r="F11" s="10" t="s">
        <v>4</v>
      </c>
      <c r="G11" s="87"/>
      <c r="H11" s="88"/>
      <c r="I11" s="89"/>
    </row>
    <row r="12" spans="2:9" ht="13.5" thickBot="1">
      <c r="B12" s="15"/>
      <c r="C12" s="16"/>
      <c r="D12" s="16"/>
      <c r="E12" s="16"/>
      <c r="F12" s="11"/>
      <c r="G12" s="17"/>
      <c r="H12" s="17"/>
      <c r="I12" s="12"/>
    </row>
    <row r="13" spans="2:9" ht="15" customHeight="1">
      <c r="B13" s="81" t="s">
        <v>34</v>
      </c>
      <c r="C13" s="85" t="s">
        <v>10</v>
      </c>
      <c r="D13" s="85" t="s">
        <v>3</v>
      </c>
      <c r="E13" s="83" t="s">
        <v>27</v>
      </c>
      <c r="F13" s="83" t="s">
        <v>28</v>
      </c>
      <c r="G13" s="83" t="s">
        <v>29</v>
      </c>
      <c r="H13" s="83" t="s">
        <v>30</v>
      </c>
      <c r="I13" s="83" t="s">
        <v>31</v>
      </c>
    </row>
    <row r="14" spans="2:9" ht="27.75" customHeight="1" thickBot="1">
      <c r="B14" s="82"/>
      <c r="C14" s="86"/>
      <c r="D14" s="86"/>
      <c r="E14" s="84"/>
      <c r="F14" s="84"/>
      <c r="G14" s="84"/>
      <c r="H14" s="84"/>
      <c r="I14" s="84"/>
    </row>
    <row r="15" spans="2:9" ht="26.25" thickBot="1">
      <c r="B15" s="2">
        <f>+'Completar SOFSE'!A22</f>
        <v>1</v>
      </c>
      <c r="C15" s="3">
        <v>21960</v>
      </c>
      <c r="D15" s="3" t="s">
        <v>78</v>
      </c>
      <c r="E15" s="62" t="s">
        <v>76</v>
      </c>
      <c r="F15" s="52"/>
      <c r="G15" s="42"/>
      <c r="H15" s="40">
        <f t="shared" ref="H15:H22" si="0">+(C15*F15)*G15</f>
        <v>0</v>
      </c>
      <c r="I15" s="18">
        <f t="shared" ref="I15:I22" si="1">+C15*F15</f>
        <v>0</v>
      </c>
    </row>
    <row r="16" spans="2:9" ht="25.5">
      <c r="B16" s="2">
        <f>+'Completar SOFSE'!A23</f>
        <v>2</v>
      </c>
      <c r="C16" s="3">
        <v>8784</v>
      </c>
      <c r="D16" s="3" t="s">
        <v>78</v>
      </c>
      <c r="E16" s="62" t="s">
        <v>77</v>
      </c>
      <c r="F16" s="52"/>
      <c r="G16" s="42"/>
      <c r="H16" s="40">
        <f t="shared" si="0"/>
        <v>0</v>
      </c>
      <c r="I16" s="18">
        <f t="shared" si="1"/>
        <v>0</v>
      </c>
    </row>
    <row r="17" spans="2:9" ht="15.75" hidden="1" customHeight="1" thickBot="1">
      <c r="B17" s="2"/>
      <c r="C17" s="3"/>
      <c r="D17" s="3"/>
      <c r="E17" s="4"/>
      <c r="F17" s="52"/>
      <c r="G17" s="42"/>
      <c r="H17" s="40">
        <f t="shared" si="0"/>
        <v>0</v>
      </c>
      <c r="I17" s="18">
        <f t="shared" si="1"/>
        <v>0</v>
      </c>
    </row>
    <row r="18" spans="2:9" ht="15.75" hidden="1" customHeight="1" thickBot="1">
      <c r="B18" s="2"/>
      <c r="C18" s="3"/>
      <c r="D18" s="3"/>
      <c r="E18" s="4"/>
      <c r="F18" s="52"/>
      <c r="G18" s="42"/>
      <c r="H18" s="40">
        <f t="shared" si="0"/>
        <v>0</v>
      </c>
      <c r="I18" s="18">
        <f t="shared" si="1"/>
        <v>0</v>
      </c>
    </row>
    <row r="19" spans="2:9" ht="15.75" hidden="1" customHeight="1" thickBot="1">
      <c r="B19" s="2"/>
      <c r="C19" s="3"/>
      <c r="D19" s="3"/>
      <c r="E19" s="4"/>
      <c r="F19" s="52"/>
      <c r="G19" s="42"/>
      <c r="H19" s="40">
        <f t="shared" si="0"/>
        <v>0</v>
      </c>
      <c r="I19" s="18">
        <f t="shared" si="1"/>
        <v>0</v>
      </c>
    </row>
    <row r="20" spans="2:9" ht="15.75" hidden="1" customHeight="1" thickBot="1">
      <c r="B20" s="2"/>
      <c r="C20" s="3"/>
      <c r="D20" s="3"/>
      <c r="E20" s="4"/>
      <c r="F20" s="52"/>
      <c r="G20" s="42"/>
      <c r="H20" s="40">
        <f t="shared" si="0"/>
        <v>0</v>
      </c>
      <c r="I20" s="18">
        <f t="shared" si="1"/>
        <v>0</v>
      </c>
    </row>
    <row r="21" spans="2:9" ht="31.5" hidden="1" customHeight="1" thickBot="1">
      <c r="B21" s="2"/>
      <c r="C21" s="3"/>
      <c r="D21" s="3"/>
      <c r="E21" s="4"/>
      <c r="F21" s="52"/>
      <c r="G21" s="42"/>
      <c r="H21" s="40">
        <f t="shared" si="0"/>
        <v>0</v>
      </c>
      <c r="I21" s="18">
        <f t="shared" si="1"/>
        <v>0</v>
      </c>
    </row>
    <row r="22" spans="2:9" ht="19.5" hidden="1" customHeight="1">
      <c r="B22" s="2"/>
      <c r="C22" s="3"/>
      <c r="D22" s="3"/>
      <c r="E22" s="4"/>
      <c r="F22" s="52"/>
      <c r="G22" s="42"/>
      <c r="H22" s="40">
        <f t="shared" si="0"/>
        <v>0</v>
      </c>
      <c r="I22" s="18">
        <f t="shared" si="1"/>
        <v>0</v>
      </c>
    </row>
    <row r="23" spans="2:9" ht="16.5" customHeight="1" thickBot="1">
      <c r="B23" s="64" t="s">
        <v>16</v>
      </c>
      <c r="C23" s="65"/>
      <c r="D23" s="65"/>
      <c r="E23" s="66"/>
      <c r="F23" s="44"/>
      <c r="G23" s="44"/>
      <c r="H23" s="45">
        <f>SUM(H15:H22)</f>
        <v>0</v>
      </c>
      <c r="I23" s="51">
        <f>SUM(I15:I22)</f>
        <v>0</v>
      </c>
    </row>
    <row r="24" spans="2:9" ht="18.75" thickBot="1">
      <c r="B24" s="67" t="s">
        <v>17</v>
      </c>
      <c r="C24" s="68"/>
      <c r="D24" s="68"/>
      <c r="E24" s="69"/>
      <c r="F24" s="44"/>
      <c r="G24" s="44"/>
      <c r="H24" s="45"/>
      <c r="I24" s="46">
        <f>H23</f>
        <v>0</v>
      </c>
    </row>
    <row r="25" spans="2:9" ht="19.5" customHeight="1" thickBot="1">
      <c r="B25" s="67" t="s">
        <v>0</v>
      </c>
      <c r="C25" s="68"/>
      <c r="D25" s="68"/>
      <c r="E25" s="69"/>
      <c r="F25" s="44"/>
      <c r="G25" s="44"/>
      <c r="H25" s="45"/>
      <c r="I25" s="47">
        <f>+I23+I24</f>
        <v>0</v>
      </c>
    </row>
    <row r="26" spans="2:9" ht="18" customHeight="1" thickBot="1">
      <c r="B26" s="79" t="s">
        <v>18</v>
      </c>
      <c r="C26" s="80"/>
      <c r="D26" s="90" t="s">
        <v>79</v>
      </c>
      <c r="E26" s="90"/>
      <c r="F26" s="90"/>
      <c r="G26" s="90"/>
      <c r="H26" s="90"/>
      <c r="I26" s="91"/>
    </row>
    <row r="27" spans="2:9" ht="18" customHeight="1" thickBot="1">
      <c r="B27" s="61" t="s">
        <v>80</v>
      </c>
      <c r="C27" s="58"/>
      <c r="D27" s="59" t="str">
        <f>+'Completar SOFSE'!B13</f>
        <v>Según Artículo 8 del PCP</v>
      </c>
      <c r="E27" s="59"/>
      <c r="F27" s="59"/>
      <c r="G27" s="59"/>
      <c r="H27" s="59"/>
      <c r="I27" s="60"/>
    </row>
    <row r="28" spans="2:9" ht="18" customHeight="1" thickBot="1">
      <c r="B28" s="79" t="s">
        <v>81</v>
      </c>
      <c r="C28" s="80"/>
      <c r="D28" s="90" t="str">
        <f>+'Completar SOFSE'!B14</f>
        <v>Según Artículo 7 del PCP</v>
      </c>
      <c r="E28" s="90"/>
      <c r="F28" s="90"/>
      <c r="G28" s="90"/>
      <c r="H28" s="90"/>
      <c r="I28" s="91"/>
    </row>
    <row r="29" spans="2:9" ht="18" customHeight="1" thickBot="1">
      <c r="B29" s="79" t="s">
        <v>6</v>
      </c>
      <c r="C29" s="80"/>
      <c r="D29" s="90" t="str">
        <f>+'Completar SOFSE'!B15</f>
        <v>Según Artículo 117 del R.C.C.</v>
      </c>
      <c r="E29" s="90"/>
      <c r="F29" s="90"/>
      <c r="G29" s="90"/>
      <c r="H29" s="90"/>
      <c r="I29" s="91"/>
    </row>
    <row r="30" spans="2:9">
      <c r="B30" s="19"/>
      <c r="C30" s="20"/>
      <c r="D30" s="20"/>
      <c r="E30" s="21"/>
      <c r="F30" s="21"/>
      <c r="G30" s="21"/>
      <c r="H30" s="21"/>
      <c r="I30" s="22"/>
    </row>
    <row r="31" spans="2:9">
      <c r="B31" s="19"/>
      <c r="C31" s="20"/>
      <c r="D31" s="20"/>
      <c r="E31" s="21"/>
      <c r="F31" s="21"/>
      <c r="G31" s="21"/>
      <c r="H31" s="21"/>
      <c r="I31" s="22"/>
    </row>
    <row r="32" spans="2:9">
      <c r="B32" s="19"/>
      <c r="C32" s="20"/>
      <c r="D32" s="20"/>
      <c r="E32" s="21"/>
      <c r="F32" s="21"/>
      <c r="G32" s="21"/>
      <c r="H32" s="21"/>
      <c r="I32" s="22"/>
    </row>
    <row r="33" spans="2:9" ht="13.5" thickBot="1">
      <c r="B33" s="23"/>
      <c r="C33" s="24"/>
      <c r="D33" s="24"/>
      <c r="E33" s="25"/>
      <c r="F33" s="25"/>
      <c r="G33" s="25"/>
      <c r="H33" s="25"/>
      <c r="I33" s="26"/>
    </row>
  </sheetData>
  <mergeCells count="30">
    <mergeCell ref="G6:I7"/>
    <mergeCell ref="B8:B10"/>
    <mergeCell ref="G10:I10"/>
    <mergeCell ref="C5:E5"/>
    <mergeCell ref="C6:E6"/>
    <mergeCell ref="C7:E7"/>
    <mergeCell ref="C8:E10"/>
    <mergeCell ref="F6:F7"/>
    <mergeCell ref="F5:I5"/>
    <mergeCell ref="D29:I29"/>
    <mergeCell ref="H13:H14"/>
    <mergeCell ref="I13:I14"/>
    <mergeCell ref="G8:I8"/>
    <mergeCell ref="G9:I9"/>
    <mergeCell ref="B23:E23"/>
    <mergeCell ref="B24:E24"/>
    <mergeCell ref="B25:E25"/>
    <mergeCell ref="B2:I4"/>
    <mergeCell ref="B29:C29"/>
    <mergeCell ref="B26:C26"/>
    <mergeCell ref="B28:C28"/>
    <mergeCell ref="B13:B14"/>
    <mergeCell ref="F13:F14"/>
    <mergeCell ref="G13:G14"/>
    <mergeCell ref="C13:C14"/>
    <mergeCell ref="D13:D14"/>
    <mergeCell ref="E13:E14"/>
    <mergeCell ref="G11:I11"/>
    <mergeCell ref="D26:I26"/>
    <mergeCell ref="D28:I28"/>
  </mergeCells>
  <dataValidations xWindow="933" yWindow="437" count="3">
    <dataValidation allowBlank="1" showInputMessage="1" showErrorMessage="1" promptTitle="Completar por el oferente" prompt="Completar por el oferente" sqref="H15:H22"/>
    <dataValidation allowBlank="1" showErrorMessage="1" promptTitle="Completar por el oferente" prompt="Completar por el oferente" sqref="I15:I22"/>
    <dataValidation operator="equal" allowBlank="1" showInputMessage="1" showErrorMessage="1" promptTitle="Completar por el Oferente" prompt=" " sqref="G6 G8:I10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33" yWindow="437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I15:I22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opLeftCell="A4" workbookViewId="0">
      <selection activeCell="F23" sqref="F23"/>
    </sheetView>
  </sheetViews>
  <sheetFormatPr baseColWidth="10" defaultRowHeight="12.75"/>
  <cols>
    <col min="1" max="1" width="24" style="28" customWidth="1"/>
    <col min="2" max="2" width="19.7109375" style="28" customWidth="1"/>
    <col min="3" max="3" width="11.42578125" style="28"/>
    <col min="4" max="4" width="20.140625" style="28" customWidth="1"/>
    <col min="5" max="5" width="23.85546875" style="28" bestFit="1" customWidth="1"/>
    <col min="6" max="6" width="19.42578125" style="28" customWidth="1"/>
    <col min="7" max="7" width="11.42578125" style="28"/>
    <col min="8" max="12" width="11.42578125" style="28" hidden="1" customWidth="1"/>
    <col min="13" max="13" width="0" style="28" hidden="1" customWidth="1"/>
    <col min="14" max="16384" width="11.42578125" style="28"/>
  </cols>
  <sheetData>
    <row r="3" spans="1:12" ht="15.75">
      <c r="A3" s="48" t="s">
        <v>20</v>
      </c>
      <c r="B3" s="27"/>
    </row>
    <row r="4" spans="1:12">
      <c r="A4" s="29"/>
    </row>
    <row r="5" spans="1:12">
      <c r="A5" s="41" t="s">
        <v>8</v>
      </c>
      <c r="B5" s="53" t="s">
        <v>64</v>
      </c>
      <c r="H5" s="30" t="s">
        <v>11</v>
      </c>
      <c r="I5" s="31" t="s">
        <v>12</v>
      </c>
      <c r="J5" s="31"/>
      <c r="K5" s="30" t="s">
        <v>17</v>
      </c>
      <c r="L5" s="32">
        <v>0.105</v>
      </c>
    </row>
    <row r="6" spans="1:12">
      <c r="A6" s="41" t="s">
        <v>23</v>
      </c>
      <c r="B6" s="28" t="s">
        <v>32</v>
      </c>
      <c r="H6" s="33"/>
      <c r="I6" s="34" t="s">
        <v>13</v>
      </c>
      <c r="J6" s="34"/>
      <c r="K6" s="33"/>
      <c r="L6" s="35">
        <v>0.21</v>
      </c>
    </row>
    <row r="7" spans="1:12">
      <c r="A7" s="41" t="s">
        <v>24</v>
      </c>
      <c r="B7" s="28" t="s">
        <v>65</v>
      </c>
      <c r="H7" s="33"/>
      <c r="I7" s="34" t="s">
        <v>14</v>
      </c>
      <c r="J7" s="34"/>
      <c r="K7" s="33"/>
      <c r="L7" s="35">
        <v>0.27</v>
      </c>
    </row>
    <row r="8" spans="1:12">
      <c r="A8" s="41" t="s">
        <v>9</v>
      </c>
      <c r="B8" s="28" t="s">
        <v>66</v>
      </c>
      <c r="H8" s="33"/>
      <c r="I8" s="34" t="s">
        <v>15</v>
      </c>
      <c r="J8" s="34"/>
      <c r="K8" s="33"/>
      <c r="L8" s="36"/>
    </row>
    <row r="9" spans="1:12">
      <c r="A9" s="41"/>
      <c r="H9" s="37"/>
      <c r="I9" s="38"/>
      <c r="J9" s="39"/>
      <c r="K9" s="37"/>
      <c r="L9" s="39"/>
    </row>
    <row r="10" spans="1:12">
      <c r="A10" s="49" t="s">
        <v>21</v>
      </c>
      <c r="H10" s="34"/>
      <c r="I10" s="34"/>
      <c r="J10" s="34"/>
    </row>
    <row r="11" spans="1:12">
      <c r="A11" s="55" t="s">
        <v>26</v>
      </c>
      <c r="B11" s="54" t="s">
        <v>67</v>
      </c>
      <c r="H11" s="34"/>
      <c r="I11" s="34"/>
      <c r="J11" s="34"/>
    </row>
    <row r="12" spans="1:12">
      <c r="A12" s="50" t="s">
        <v>18</v>
      </c>
      <c r="B12" s="28" t="s">
        <v>38</v>
      </c>
      <c r="D12" s="28" t="s">
        <v>68</v>
      </c>
      <c r="G12" s="34"/>
      <c r="H12" s="34"/>
      <c r="I12" s="34"/>
      <c r="J12" s="34"/>
      <c r="K12" s="34"/>
    </row>
    <row r="13" spans="1:12">
      <c r="A13" s="50" t="s">
        <v>69</v>
      </c>
      <c r="B13" s="28" t="s">
        <v>71</v>
      </c>
      <c r="G13" s="34"/>
      <c r="H13" s="34"/>
      <c r="I13" s="34"/>
      <c r="J13" s="34"/>
      <c r="K13" s="34"/>
    </row>
    <row r="14" spans="1:12">
      <c r="A14" s="50" t="s">
        <v>5</v>
      </c>
      <c r="B14" s="34" t="s">
        <v>70</v>
      </c>
      <c r="G14" s="34"/>
      <c r="H14" s="34"/>
      <c r="I14" s="34"/>
      <c r="J14" s="34"/>
      <c r="K14" s="34"/>
    </row>
    <row r="15" spans="1:12">
      <c r="A15" s="50" t="s">
        <v>6</v>
      </c>
      <c r="B15" s="34" t="s">
        <v>35</v>
      </c>
      <c r="G15" s="34"/>
      <c r="H15" s="34"/>
      <c r="I15" s="34"/>
      <c r="J15" s="34"/>
      <c r="K15" s="34"/>
    </row>
    <row r="16" spans="1:12">
      <c r="G16" s="34"/>
      <c r="H16" s="34"/>
      <c r="I16" s="34"/>
      <c r="J16" s="34"/>
      <c r="K16" s="34"/>
    </row>
    <row r="17" spans="1:11">
      <c r="G17" s="34"/>
      <c r="H17" s="34"/>
      <c r="I17" s="34"/>
      <c r="J17" s="34"/>
      <c r="K17" s="34"/>
    </row>
    <row r="18" spans="1:11" ht="15.75">
      <c r="A18" s="48" t="s">
        <v>33</v>
      </c>
      <c r="B18" s="41"/>
    </row>
    <row r="20" spans="1:11">
      <c r="A20" s="117" t="s">
        <v>22</v>
      </c>
      <c r="B20" s="117" t="s">
        <v>10</v>
      </c>
      <c r="C20" s="117" t="s">
        <v>3</v>
      </c>
      <c r="D20" s="117" t="s">
        <v>36</v>
      </c>
      <c r="E20" s="117" t="s">
        <v>27</v>
      </c>
      <c r="F20" s="116" t="s">
        <v>55</v>
      </c>
    </row>
    <row r="21" spans="1:11" ht="19.5" customHeight="1">
      <c r="A21" s="117"/>
      <c r="B21" s="117"/>
      <c r="C21" s="117"/>
      <c r="D21" s="117"/>
      <c r="E21" s="117"/>
      <c r="F21" s="117"/>
    </row>
    <row r="22" spans="1:11" s="54" customFormat="1">
      <c r="A22" s="57">
        <v>1</v>
      </c>
      <c r="B22" s="56">
        <v>36</v>
      </c>
      <c r="C22" s="5" t="s">
        <v>37</v>
      </c>
      <c r="D22" s="56" t="s">
        <v>39</v>
      </c>
      <c r="E22" s="56" t="s">
        <v>43</v>
      </c>
      <c r="F22" s="56" t="s">
        <v>56</v>
      </c>
    </row>
    <row r="23" spans="1:11" s="54" customFormat="1" ht="51">
      <c r="A23" s="57">
        <v>2</v>
      </c>
      <c r="B23" s="56">
        <v>36</v>
      </c>
      <c r="C23" s="5" t="s">
        <v>37</v>
      </c>
      <c r="D23" s="56" t="s">
        <v>40</v>
      </c>
      <c r="E23" s="56" t="s">
        <v>48</v>
      </c>
      <c r="F23" s="56" t="s">
        <v>57</v>
      </c>
    </row>
    <row r="24" spans="1:11" s="54" customFormat="1" ht="51">
      <c r="A24" s="57">
        <v>3</v>
      </c>
      <c r="B24" s="56">
        <v>36</v>
      </c>
      <c r="C24" s="5" t="s">
        <v>37</v>
      </c>
      <c r="D24" s="56" t="s">
        <v>41</v>
      </c>
      <c r="E24" s="56" t="s">
        <v>49</v>
      </c>
      <c r="F24" s="56" t="s">
        <v>58</v>
      </c>
    </row>
    <row r="25" spans="1:11" s="54" customFormat="1">
      <c r="A25" s="57">
        <v>4</v>
      </c>
      <c r="B25" s="56">
        <v>36</v>
      </c>
      <c r="C25" s="5" t="s">
        <v>37</v>
      </c>
      <c r="D25" s="56" t="s">
        <v>42</v>
      </c>
      <c r="E25" s="56" t="s">
        <v>50</v>
      </c>
      <c r="F25" s="56" t="s">
        <v>59</v>
      </c>
    </row>
    <row r="26" spans="1:11" s="54" customFormat="1" ht="25.5">
      <c r="A26" s="57">
        <v>5</v>
      </c>
      <c r="B26" s="56">
        <v>36</v>
      </c>
      <c r="C26" s="5" t="s">
        <v>37</v>
      </c>
      <c r="D26" s="56" t="s">
        <v>44</v>
      </c>
      <c r="E26" s="56" t="s">
        <v>51</v>
      </c>
      <c r="F26" s="56" t="s">
        <v>60</v>
      </c>
    </row>
    <row r="27" spans="1:11" s="54" customFormat="1">
      <c r="A27" s="57">
        <v>6</v>
      </c>
      <c r="B27" s="56">
        <v>36</v>
      </c>
      <c r="C27" s="5" t="s">
        <v>37</v>
      </c>
      <c r="D27" s="56" t="s">
        <v>45</v>
      </c>
      <c r="E27" s="56" t="s">
        <v>52</v>
      </c>
      <c r="F27" s="56" t="s">
        <v>61</v>
      </c>
    </row>
    <row r="28" spans="1:11" s="54" customFormat="1" ht="25.5">
      <c r="A28" s="57">
        <v>7</v>
      </c>
      <c r="B28" s="56">
        <v>36</v>
      </c>
      <c r="C28" s="5" t="s">
        <v>37</v>
      </c>
      <c r="D28" s="56" t="s">
        <v>46</v>
      </c>
      <c r="E28" s="56" t="s">
        <v>53</v>
      </c>
      <c r="F28" s="56" t="s">
        <v>62</v>
      </c>
    </row>
    <row r="29" spans="1:11" s="54" customFormat="1" ht="25.5">
      <c r="A29" s="57">
        <v>8</v>
      </c>
      <c r="B29" s="56">
        <v>36</v>
      </c>
      <c r="C29" s="5" t="s">
        <v>37</v>
      </c>
      <c r="D29" s="56" t="s">
        <v>47</v>
      </c>
      <c r="E29" s="56" t="s">
        <v>54</v>
      </c>
      <c r="F29" s="56" t="s">
        <v>63</v>
      </c>
    </row>
  </sheetData>
  <mergeCells count="6">
    <mergeCell ref="F20:F21"/>
    <mergeCell ref="A20:A21"/>
    <mergeCell ref="B20:B21"/>
    <mergeCell ref="C20:C21"/>
    <mergeCell ref="D20:D21"/>
    <mergeCell ref="E20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</vt:lpstr>
      <vt:lpstr>Completar SOFSE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2020-08-24T19:26:32Z</dcterms:modified>
</cp:coreProperties>
</file>