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velyn.palmieri\Desktop\Nueva carpeta\"/>
    </mc:Choice>
  </mc:AlternateContent>
  <bookViews>
    <workbookView xWindow="0" yWindow="0" windowWidth="24000" windowHeight="9735"/>
  </bookViews>
  <sheets>
    <sheet name="Hoja1" sheetId="2" r:id="rId1"/>
  </sheets>
  <definedNames>
    <definedName name="_xlnm.Print_Area" localSheetId="0">Hoja1!$B$1:$U$61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2" i="2" l="1"/>
  <c r="M32" i="2"/>
  <c r="I32" i="2"/>
  <c r="U22" i="2" l="1"/>
  <c r="U18" i="2"/>
  <c r="U14" i="2"/>
  <c r="U10" i="2"/>
  <c r="U6" i="2"/>
  <c r="G5" i="2" l="1"/>
  <c r="I28" i="2" l="1"/>
  <c r="M28" i="2"/>
  <c r="U7" i="2" l="1"/>
  <c r="Q28" i="2"/>
  <c r="G21" i="2"/>
  <c r="G17" i="2"/>
  <c r="G13" i="2"/>
  <c r="G9" i="2"/>
  <c r="G25" i="2" l="1"/>
  <c r="U8" i="2" s="1"/>
  <c r="M16" i="2" l="1"/>
  <c r="M20" i="2"/>
  <c r="Q24" i="2"/>
  <c r="M24" i="2"/>
  <c r="Q20" i="2"/>
  <c r="Q16" i="2"/>
  <c r="M8" i="2"/>
  <c r="I8" i="2"/>
  <c r="Q8" i="2"/>
  <c r="U23" i="2"/>
  <c r="U24" i="2" s="1"/>
  <c r="I24" i="2"/>
  <c r="Q12" i="2"/>
  <c r="M12" i="2"/>
  <c r="U15" i="2"/>
  <c r="U16" i="2" s="1"/>
  <c r="I16" i="2"/>
  <c r="U11" i="2"/>
  <c r="U12" i="2" s="1"/>
  <c r="I12" i="2"/>
  <c r="I33" i="2"/>
  <c r="U19" i="2"/>
  <c r="U20" i="2" s="1"/>
  <c r="I20" i="2"/>
  <c r="Q29" i="2" l="1"/>
  <c r="M29" i="2"/>
  <c r="I29" i="2"/>
  <c r="I30" i="2" s="1"/>
  <c r="M33" i="2"/>
  <c r="Q33" i="2" s="1"/>
  <c r="M30" i="2" l="1"/>
  <c r="Q30" i="2" s="1"/>
</calcChain>
</file>

<file path=xl/comments1.xml><?xml version="1.0" encoding="utf-8"?>
<comments xmlns="http://schemas.openxmlformats.org/spreadsheetml/2006/main">
  <authors>
    <author>Aguilar, Leonardo</author>
  </authors>
  <commentList>
    <comment ref="I4" authorId="0" shapeId="0">
      <text>
        <r>
          <rPr>
            <b/>
            <sz val="14"/>
            <color indexed="81"/>
            <rFont val="Tahoma"/>
            <family val="2"/>
          </rPr>
          <t>DEBERA ESTAR CON CONCORDANCIA CON EL PLAZO DE OBRA DESCRIPTO EN EL PLIEGO</t>
        </r>
      </text>
    </comment>
  </commentList>
</comments>
</file>

<file path=xl/sharedStrings.xml><?xml version="1.0" encoding="utf-8"?>
<sst xmlns="http://schemas.openxmlformats.org/spreadsheetml/2006/main" count="51" uniqueCount="27">
  <si>
    <t>DESCRIPCION</t>
  </si>
  <si>
    <t>GL</t>
  </si>
  <si>
    <t>TRABAJOS PRELIMINARES</t>
  </si>
  <si>
    <t>PLAN DE TRABAJO</t>
  </si>
  <si>
    <t>ITEM</t>
  </si>
  <si>
    <t>U</t>
  </si>
  <si>
    <t xml:space="preserve">CANTIDAD </t>
  </si>
  <si>
    <t>PRECIO UNITARIO $</t>
  </si>
  <si>
    <t>IMPORTE $</t>
  </si>
  <si>
    <t>UNI</t>
  </si>
  <si>
    <t>MES 1</t>
  </si>
  <si>
    <t>MES 2</t>
  </si>
  <si>
    <t>MES 3</t>
  </si>
  <si>
    <t>INCIDENCIA</t>
  </si>
  <si>
    <t>TIEMPO</t>
  </si>
  <si>
    <t>%</t>
  </si>
  <si>
    <t>$</t>
  </si>
  <si>
    <t>% PARC</t>
  </si>
  <si>
    <t>CURVA EN % PARCIAL</t>
  </si>
  <si>
    <t>CURVA EN % ACUMULADO</t>
  </si>
  <si>
    <t>CURVA EN $ PARCIAL</t>
  </si>
  <si>
    <t>CURVA EN $ ACUMULADO</t>
  </si>
  <si>
    <t xml:space="preserve">OBRA: TENDIDO LINEA AEREA PREENSAMBLADA PARA ALIMENTACIONDE EDIFICIOS OPERATIVOS - CASEROS
CODIGO/PLAN: LSM-EL-006 </t>
  </si>
  <si>
    <t>MATERIALES</t>
  </si>
  <si>
    <t>MANO DE OBRA</t>
  </si>
  <si>
    <t>PRUEBAS Y ENSAYOS</t>
  </si>
  <si>
    <t>LIMPIEZA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</si>
</sst>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$&quot;\ * #,##0.00_ ;_ &quot;$&quot;\ * \-#,##0.00_ ;_ &quot;$&quot;\ * &quot;-&quot;??_ ;_ @_ "/>
    <numFmt numFmtId="164" formatCode="&quot;$&quot;\ #,##0.00"/>
    <numFmt numFmtId="165" formatCode="0.0000"/>
    <numFmt numFmtId="166" formatCode="0.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indexed="81"/>
      <name val="Tahoma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164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3" fillId="0" borderId="36" xfId="0" applyNumberFormat="1" applyFont="1" applyBorder="1" applyAlignment="1">
      <alignment horizontal="center" vertical="center"/>
    </xf>
    <xf numFmtId="166" fontId="3" fillId="0" borderId="36" xfId="0" applyNumberFormat="1" applyFont="1" applyBorder="1" applyAlignment="1">
      <alignment horizontal="center" vertical="center"/>
    </xf>
    <xf numFmtId="166" fontId="3" fillId="0" borderId="26" xfId="1" applyNumberFormat="1" applyFont="1" applyBorder="1" applyAlignment="1">
      <alignment horizontal="center" vertical="center"/>
    </xf>
    <xf numFmtId="166" fontId="3" fillId="0" borderId="36" xfId="1" applyNumberFormat="1" applyFont="1" applyBorder="1" applyAlignment="1">
      <alignment horizontal="center" vertical="center"/>
    </xf>
    <xf numFmtId="166" fontId="3" fillId="0" borderId="37" xfId="1" applyNumberFormat="1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6" fontId="3" fillId="0" borderId="38" xfId="1" applyNumberFormat="1" applyFont="1" applyFill="1" applyBorder="1" applyAlignment="1">
      <alignment horizontal="center" vertical="center"/>
    </xf>
    <xf numFmtId="166" fontId="3" fillId="0" borderId="25" xfId="1" applyNumberFormat="1" applyFont="1" applyFill="1" applyBorder="1" applyAlignment="1">
      <alignment horizontal="center" vertical="center"/>
    </xf>
    <xf numFmtId="166" fontId="3" fillId="0" borderId="39" xfId="1" applyNumberFormat="1" applyFont="1" applyFill="1" applyBorder="1" applyAlignment="1">
      <alignment horizontal="center" vertical="center"/>
    </xf>
    <xf numFmtId="166" fontId="3" fillId="0" borderId="11" xfId="0" applyNumberFormat="1" applyFont="1" applyFill="1" applyBorder="1" applyAlignment="1">
      <alignment horizontal="center" vertical="center"/>
    </xf>
    <xf numFmtId="166" fontId="3" fillId="0" borderId="12" xfId="0" applyNumberFormat="1" applyFont="1" applyFill="1" applyBorder="1" applyAlignment="1">
      <alignment horizontal="center" vertical="center"/>
    </xf>
    <xf numFmtId="166" fontId="3" fillId="0" borderId="13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164" fontId="3" fillId="0" borderId="37" xfId="0" applyNumberFormat="1" applyFont="1" applyBorder="1" applyAlignment="1">
      <alignment horizontal="center" vertical="center"/>
    </xf>
    <xf numFmtId="166" fontId="3" fillId="0" borderId="37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6" fontId="3" fillId="0" borderId="29" xfId="1" applyNumberFormat="1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44" fontId="3" fillId="0" borderId="16" xfId="0" applyNumberFormat="1" applyFont="1" applyBorder="1" applyAlignment="1">
      <alignment horizontal="center" vertical="center"/>
    </xf>
    <xf numFmtId="44" fontId="3" fillId="0" borderId="36" xfId="0" applyNumberFormat="1" applyFont="1" applyBorder="1" applyAlignment="1">
      <alignment horizontal="center" vertical="center"/>
    </xf>
    <xf numFmtId="44" fontId="3" fillId="0" borderId="23" xfId="0" applyNumberFormat="1" applyFont="1" applyBorder="1" applyAlignment="1">
      <alignment horizontal="center" vertical="center"/>
    </xf>
    <xf numFmtId="44" fontId="3" fillId="0" borderId="31" xfId="0" applyNumberFormat="1" applyFont="1" applyBorder="1" applyAlignment="1">
      <alignment horizontal="center" vertical="center"/>
    </xf>
    <xf numFmtId="44" fontId="3" fillId="0" borderId="26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4" fontId="3" fillId="0" borderId="30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4" fontId="3" fillId="0" borderId="24" xfId="0" applyNumberFormat="1" applyFont="1" applyBorder="1" applyAlignment="1">
      <alignment horizontal="center" vertical="center"/>
    </xf>
    <xf numFmtId="44" fontId="3" fillId="0" borderId="29" xfId="0" applyNumberFormat="1" applyFont="1" applyBorder="1" applyAlignment="1">
      <alignment horizontal="center" vertical="center"/>
    </xf>
    <xf numFmtId="44" fontId="3" fillId="0" borderId="35" xfId="0" applyNumberFormat="1" applyFont="1" applyBorder="1" applyAlignment="1">
      <alignment horizontal="center" vertical="center"/>
    </xf>
    <xf numFmtId="44" fontId="3" fillId="0" borderId="37" xfId="0" applyNumberFormat="1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sz="1800" b="0" i="0" baseline="0">
                <a:effectLst/>
              </a:rPr>
              <a:t>PLAN DE TRABAJO ACUMULADO MODELO</a:t>
            </a:r>
            <a:endParaRPr lang="es-A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7.1376044829507948E-2"/>
          <c:y val="9.1018008836596206E-2"/>
          <c:w val="0.92216939381286578"/>
          <c:h val="0.87372134819118297"/>
        </c:manualLayout>
      </c:layout>
      <c:lineChart>
        <c:grouping val="standard"/>
        <c:varyColors val="0"/>
        <c:ser>
          <c:idx val="0"/>
          <c:order val="0"/>
          <c:tx>
            <c:strRef>
              <c:f>Hoja1!$I$28:$T$28</c:f>
              <c:strCache>
                <c:ptCount val="12"/>
                <c:pt idx="0">
                  <c:v>MES 1</c:v>
                </c:pt>
                <c:pt idx="4">
                  <c:v>MES 2</c:v>
                </c:pt>
                <c:pt idx="8">
                  <c:v>MES 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Hoja1!$I$28:$T$28</c:f>
              <c:strCache>
                <c:ptCount val="9"/>
                <c:pt idx="0">
                  <c:v>MES 1</c:v>
                </c:pt>
                <c:pt idx="4">
                  <c:v>MES 2</c:v>
                </c:pt>
                <c:pt idx="8">
                  <c:v>MES 3</c:v>
                </c:pt>
              </c:strCache>
            </c:strRef>
          </c:cat>
          <c:val>
            <c:numRef>
              <c:f>Hoja1!$I$30:$T$30</c:f>
              <c:numCache>
                <c:formatCode>0.000%</c:formatCode>
                <c:ptCount val="12"/>
                <c:pt idx="0">
                  <c:v>0.33333333333333331</c:v>
                </c:pt>
                <c:pt idx="4">
                  <c:v>0.66666666666666663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9054960"/>
        <c:axId val="399055520"/>
      </c:lineChart>
      <c:catAx>
        <c:axId val="399054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9055520"/>
        <c:crosses val="autoZero"/>
        <c:auto val="1"/>
        <c:lblAlgn val="ctr"/>
        <c:lblOffset val="100"/>
        <c:noMultiLvlLbl val="0"/>
      </c:catAx>
      <c:valAx>
        <c:axId val="39905552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9905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sz="1800" b="0" i="0" baseline="0">
                <a:effectLst/>
              </a:rPr>
              <a:t>CURVA DE INVERSION MODELO</a:t>
            </a:r>
            <a:endParaRPr lang="es-A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Hoja1!$I$28:$T$28</c:f>
              <c:strCache>
                <c:ptCount val="12"/>
                <c:pt idx="0">
                  <c:v>MES 1</c:v>
                </c:pt>
                <c:pt idx="4">
                  <c:v>MES 2</c:v>
                </c:pt>
                <c:pt idx="8">
                  <c:v>MES 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Hoja1!$I$28:$T$28</c:f>
              <c:strCache>
                <c:ptCount val="9"/>
                <c:pt idx="0">
                  <c:v>MES 1</c:v>
                </c:pt>
                <c:pt idx="4">
                  <c:v>MES 2</c:v>
                </c:pt>
                <c:pt idx="8">
                  <c:v>MES 3</c:v>
                </c:pt>
              </c:strCache>
            </c:strRef>
          </c:cat>
          <c:val>
            <c:numRef>
              <c:f>Hoja1!$I$33:$T$33</c:f>
              <c:numCache>
                <c:formatCode>"$"\ #,##0.00</c:formatCode>
                <c:ptCount val="12"/>
                <c:pt idx="0">
                  <c:v>250000</c:v>
                </c:pt>
                <c:pt idx="4">
                  <c:v>500000</c:v>
                </c:pt>
                <c:pt idx="8">
                  <c:v>750000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212704"/>
        <c:axId val="327213264"/>
      </c:lineChart>
      <c:catAx>
        <c:axId val="327212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27213264"/>
        <c:crosses val="autoZero"/>
        <c:auto val="1"/>
        <c:lblAlgn val="ctr"/>
        <c:lblOffset val="100"/>
        <c:noMultiLvlLbl val="0"/>
      </c:catAx>
      <c:valAx>
        <c:axId val="327213264"/>
        <c:scaling>
          <c:orientation val="minMax"/>
          <c:max val="15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AR"/>
          </a:p>
        </c:txPr>
        <c:crossAx val="327212704"/>
        <c:crosses val="autoZero"/>
        <c:crossBetween val="between"/>
        <c:majorUnit val="30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A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289831</xdr:colOff>
      <xdr:row>0</xdr:row>
      <xdr:rowOff>193268</xdr:rowOff>
    </xdr:from>
    <xdr:to>
      <xdr:col>4</xdr:col>
      <xdr:colOff>717837</xdr:colOff>
      <xdr:row>2</xdr:row>
      <xdr:rowOff>16365</xdr:rowOff>
    </xdr:to>
    <xdr:pic>
      <xdr:nvPicPr>
        <xdr:cNvPr id="2" name="Imagen 1" descr="C:\Users\astrack\AppData\Local\Microsoft\Windows\Temporary Internet Files\Content.Outlook\SFQTO9LX\Logo TAO (002)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031" y="193268"/>
          <a:ext cx="4152281" cy="8136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616325</xdr:colOff>
      <xdr:row>34</xdr:row>
      <xdr:rowOff>28575</xdr:rowOff>
    </xdr:from>
    <xdr:to>
      <xdr:col>7</xdr:col>
      <xdr:colOff>638176</xdr:colOff>
      <xdr:row>52</xdr:row>
      <xdr:rowOff>47625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9525</xdr:colOff>
      <xdr:row>34</xdr:row>
      <xdr:rowOff>28574</xdr:rowOff>
    </xdr:from>
    <xdr:to>
      <xdr:col>21</xdr:col>
      <xdr:colOff>201705</xdr:colOff>
      <xdr:row>51</xdr:row>
      <xdr:rowOff>238125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V156"/>
  <sheetViews>
    <sheetView tabSelected="1" zoomScale="70" zoomScaleNormal="70" workbookViewId="0">
      <selection activeCell="X25" sqref="X25"/>
    </sheetView>
  </sheetViews>
  <sheetFormatPr baseColWidth="10" defaultColWidth="11.42578125" defaultRowHeight="15" x14ac:dyDescent="0.25"/>
  <cols>
    <col min="1" max="1" width="4.7109375" style="1" customWidth="1"/>
    <col min="2" max="2" width="7.85546875" style="1" customWidth="1"/>
    <col min="3" max="3" width="44.42578125" style="1" customWidth="1"/>
    <col min="4" max="4" width="11.42578125" style="1"/>
    <col min="5" max="5" width="18.42578125" style="1" customWidth="1"/>
    <col min="6" max="6" width="22.42578125" style="1" bestFit="1" customWidth="1"/>
    <col min="7" max="7" width="19.140625" style="1" bestFit="1" customWidth="1"/>
    <col min="8" max="8" width="10.42578125" style="1" bestFit="1" customWidth="1"/>
    <col min="9" max="12" width="5.7109375" style="1" customWidth="1"/>
    <col min="13" max="16" width="5.7109375" style="28" customWidth="1"/>
    <col min="17" max="20" width="5.7109375" style="1" customWidth="1"/>
    <col min="21" max="21" width="17.7109375" style="1" customWidth="1"/>
    <col min="22" max="248" width="11.42578125" style="1"/>
    <col min="249" max="249" width="4.7109375" style="1" customWidth="1"/>
    <col min="250" max="250" width="7.85546875" style="1" customWidth="1"/>
    <col min="251" max="251" width="44.42578125" style="1" customWidth="1"/>
    <col min="252" max="252" width="11.42578125" style="1"/>
    <col min="253" max="253" width="18.42578125" style="1" customWidth="1"/>
    <col min="254" max="254" width="16.42578125" style="1" customWidth="1"/>
    <col min="255" max="255" width="19.140625" style="1" bestFit="1" customWidth="1"/>
    <col min="256" max="256" width="10.42578125" style="1" bestFit="1" customWidth="1"/>
    <col min="257" max="276" width="5.7109375" style="1" customWidth="1"/>
    <col min="277" max="277" width="17" style="1" bestFit="1" customWidth="1"/>
    <col min="278" max="504" width="11.42578125" style="1"/>
    <col min="505" max="505" width="4.7109375" style="1" customWidth="1"/>
    <col min="506" max="506" width="7.85546875" style="1" customWidth="1"/>
    <col min="507" max="507" width="44.42578125" style="1" customWidth="1"/>
    <col min="508" max="508" width="11.42578125" style="1"/>
    <col min="509" max="509" width="18.42578125" style="1" customWidth="1"/>
    <col min="510" max="510" width="16.42578125" style="1" customWidth="1"/>
    <col min="511" max="511" width="19.140625" style="1" bestFit="1" customWidth="1"/>
    <col min="512" max="512" width="10.42578125" style="1" bestFit="1" customWidth="1"/>
    <col min="513" max="532" width="5.7109375" style="1" customWidth="1"/>
    <col min="533" max="533" width="17" style="1" bestFit="1" customWidth="1"/>
    <col min="534" max="760" width="11.42578125" style="1"/>
    <col min="761" max="761" width="4.7109375" style="1" customWidth="1"/>
    <col min="762" max="762" width="7.85546875" style="1" customWidth="1"/>
    <col min="763" max="763" width="44.42578125" style="1" customWidth="1"/>
    <col min="764" max="764" width="11.42578125" style="1"/>
    <col min="765" max="765" width="18.42578125" style="1" customWidth="1"/>
    <col min="766" max="766" width="16.42578125" style="1" customWidth="1"/>
    <col min="767" max="767" width="19.140625" style="1" bestFit="1" customWidth="1"/>
    <col min="768" max="768" width="10.42578125" style="1" bestFit="1" customWidth="1"/>
    <col min="769" max="788" width="5.7109375" style="1" customWidth="1"/>
    <col min="789" max="789" width="17" style="1" bestFit="1" customWidth="1"/>
    <col min="790" max="1016" width="11.42578125" style="1"/>
    <col min="1017" max="1017" width="4.7109375" style="1" customWidth="1"/>
    <col min="1018" max="1018" width="7.85546875" style="1" customWidth="1"/>
    <col min="1019" max="1019" width="44.42578125" style="1" customWidth="1"/>
    <col min="1020" max="1020" width="11.42578125" style="1"/>
    <col min="1021" max="1021" width="18.42578125" style="1" customWidth="1"/>
    <col min="1022" max="1022" width="16.42578125" style="1" customWidth="1"/>
    <col min="1023" max="1023" width="19.140625" style="1" bestFit="1" customWidth="1"/>
    <col min="1024" max="1024" width="10.42578125" style="1" bestFit="1" customWidth="1"/>
    <col min="1025" max="1044" width="5.7109375" style="1" customWidth="1"/>
    <col min="1045" max="1045" width="17" style="1" bestFit="1" customWidth="1"/>
    <col min="1046" max="1272" width="11.42578125" style="1"/>
    <col min="1273" max="1273" width="4.7109375" style="1" customWidth="1"/>
    <col min="1274" max="1274" width="7.85546875" style="1" customWidth="1"/>
    <col min="1275" max="1275" width="44.42578125" style="1" customWidth="1"/>
    <col min="1276" max="1276" width="11.42578125" style="1"/>
    <col min="1277" max="1277" width="18.42578125" style="1" customWidth="1"/>
    <col min="1278" max="1278" width="16.42578125" style="1" customWidth="1"/>
    <col min="1279" max="1279" width="19.140625" style="1" bestFit="1" customWidth="1"/>
    <col min="1280" max="1280" width="10.42578125" style="1" bestFit="1" customWidth="1"/>
    <col min="1281" max="1300" width="5.7109375" style="1" customWidth="1"/>
    <col min="1301" max="1301" width="17" style="1" bestFit="1" customWidth="1"/>
    <col min="1302" max="1528" width="11.42578125" style="1"/>
    <col min="1529" max="1529" width="4.7109375" style="1" customWidth="1"/>
    <col min="1530" max="1530" width="7.85546875" style="1" customWidth="1"/>
    <col min="1531" max="1531" width="44.42578125" style="1" customWidth="1"/>
    <col min="1532" max="1532" width="11.42578125" style="1"/>
    <col min="1533" max="1533" width="18.42578125" style="1" customWidth="1"/>
    <col min="1534" max="1534" width="16.42578125" style="1" customWidth="1"/>
    <col min="1535" max="1535" width="19.140625" style="1" bestFit="1" customWidth="1"/>
    <col min="1536" max="1536" width="10.42578125" style="1" bestFit="1" customWidth="1"/>
    <col min="1537" max="1556" width="5.7109375" style="1" customWidth="1"/>
    <col min="1557" max="1557" width="17" style="1" bestFit="1" customWidth="1"/>
    <col min="1558" max="1784" width="11.42578125" style="1"/>
    <col min="1785" max="1785" width="4.7109375" style="1" customWidth="1"/>
    <col min="1786" max="1786" width="7.85546875" style="1" customWidth="1"/>
    <col min="1787" max="1787" width="44.42578125" style="1" customWidth="1"/>
    <col min="1788" max="1788" width="11.42578125" style="1"/>
    <col min="1789" max="1789" width="18.42578125" style="1" customWidth="1"/>
    <col min="1790" max="1790" width="16.42578125" style="1" customWidth="1"/>
    <col min="1791" max="1791" width="19.140625" style="1" bestFit="1" customWidth="1"/>
    <col min="1792" max="1792" width="10.42578125" style="1" bestFit="1" customWidth="1"/>
    <col min="1793" max="1812" width="5.7109375" style="1" customWidth="1"/>
    <col min="1813" max="1813" width="17" style="1" bestFit="1" customWidth="1"/>
    <col min="1814" max="2040" width="11.42578125" style="1"/>
    <col min="2041" max="2041" width="4.7109375" style="1" customWidth="1"/>
    <col min="2042" max="2042" width="7.85546875" style="1" customWidth="1"/>
    <col min="2043" max="2043" width="44.42578125" style="1" customWidth="1"/>
    <col min="2044" max="2044" width="11.42578125" style="1"/>
    <col min="2045" max="2045" width="18.42578125" style="1" customWidth="1"/>
    <col min="2046" max="2046" width="16.42578125" style="1" customWidth="1"/>
    <col min="2047" max="2047" width="19.140625" style="1" bestFit="1" customWidth="1"/>
    <col min="2048" max="2048" width="10.42578125" style="1" bestFit="1" customWidth="1"/>
    <col min="2049" max="2068" width="5.7109375" style="1" customWidth="1"/>
    <col min="2069" max="2069" width="17" style="1" bestFit="1" customWidth="1"/>
    <col min="2070" max="2296" width="11.42578125" style="1"/>
    <col min="2297" max="2297" width="4.7109375" style="1" customWidth="1"/>
    <col min="2298" max="2298" width="7.85546875" style="1" customWidth="1"/>
    <col min="2299" max="2299" width="44.42578125" style="1" customWidth="1"/>
    <col min="2300" max="2300" width="11.42578125" style="1"/>
    <col min="2301" max="2301" width="18.42578125" style="1" customWidth="1"/>
    <col min="2302" max="2302" width="16.42578125" style="1" customWidth="1"/>
    <col min="2303" max="2303" width="19.140625" style="1" bestFit="1" customWidth="1"/>
    <col min="2304" max="2304" width="10.42578125" style="1" bestFit="1" customWidth="1"/>
    <col min="2305" max="2324" width="5.7109375" style="1" customWidth="1"/>
    <col min="2325" max="2325" width="17" style="1" bestFit="1" customWidth="1"/>
    <col min="2326" max="2552" width="11.42578125" style="1"/>
    <col min="2553" max="2553" width="4.7109375" style="1" customWidth="1"/>
    <col min="2554" max="2554" width="7.85546875" style="1" customWidth="1"/>
    <col min="2555" max="2555" width="44.42578125" style="1" customWidth="1"/>
    <col min="2556" max="2556" width="11.42578125" style="1"/>
    <col min="2557" max="2557" width="18.42578125" style="1" customWidth="1"/>
    <col min="2558" max="2558" width="16.42578125" style="1" customWidth="1"/>
    <col min="2559" max="2559" width="19.140625" style="1" bestFit="1" customWidth="1"/>
    <col min="2560" max="2560" width="10.42578125" style="1" bestFit="1" customWidth="1"/>
    <col min="2561" max="2580" width="5.7109375" style="1" customWidth="1"/>
    <col min="2581" max="2581" width="17" style="1" bestFit="1" customWidth="1"/>
    <col min="2582" max="2808" width="11.42578125" style="1"/>
    <col min="2809" max="2809" width="4.7109375" style="1" customWidth="1"/>
    <col min="2810" max="2810" width="7.85546875" style="1" customWidth="1"/>
    <col min="2811" max="2811" width="44.42578125" style="1" customWidth="1"/>
    <col min="2812" max="2812" width="11.42578125" style="1"/>
    <col min="2813" max="2813" width="18.42578125" style="1" customWidth="1"/>
    <col min="2814" max="2814" width="16.42578125" style="1" customWidth="1"/>
    <col min="2815" max="2815" width="19.140625" style="1" bestFit="1" customWidth="1"/>
    <col min="2816" max="2816" width="10.42578125" style="1" bestFit="1" customWidth="1"/>
    <col min="2817" max="2836" width="5.7109375" style="1" customWidth="1"/>
    <col min="2837" max="2837" width="17" style="1" bestFit="1" customWidth="1"/>
    <col min="2838" max="3064" width="11.42578125" style="1"/>
    <col min="3065" max="3065" width="4.7109375" style="1" customWidth="1"/>
    <col min="3066" max="3066" width="7.85546875" style="1" customWidth="1"/>
    <col min="3067" max="3067" width="44.42578125" style="1" customWidth="1"/>
    <col min="3068" max="3068" width="11.42578125" style="1"/>
    <col min="3069" max="3069" width="18.42578125" style="1" customWidth="1"/>
    <col min="3070" max="3070" width="16.42578125" style="1" customWidth="1"/>
    <col min="3071" max="3071" width="19.140625" style="1" bestFit="1" customWidth="1"/>
    <col min="3072" max="3072" width="10.42578125" style="1" bestFit="1" customWidth="1"/>
    <col min="3073" max="3092" width="5.7109375" style="1" customWidth="1"/>
    <col min="3093" max="3093" width="17" style="1" bestFit="1" customWidth="1"/>
    <col min="3094" max="3320" width="11.42578125" style="1"/>
    <col min="3321" max="3321" width="4.7109375" style="1" customWidth="1"/>
    <col min="3322" max="3322" width="7.85546875" style="1" customWidth="1"/>
    <col min="3323" max="3323" width="44.42578125" style="1" customWidth="1"/>
    <col min="3324" max="3324" width="11.42578125" style="1"/>
    <col min="3325" max="3325" width="18.42578125" style="1" customWidth="1"/>
    <col min="3326" max="3326" width="16.42578125" style="1" customWidth="1"/>
    <col min="3327" max="3327" width="19.140625" style="1" bestFit="1" customWidth="1"/>
    <col min="3328" max="3328" width="10.42578125" style="1" bestFit="1" customWidth="1"/>
    <col min="3329" max="3348" width="5.7109375" style="1" customWidth="1"/>
    <col min="3349" max="3349" width="17" style="1" bestFit="1" customWidth="1"/>
    <col min="3350" max="3576" width="11.42578125" style="1"/>
    <col min="3577" max="3577" width="4.7109375" style="1" customWidth="1"/>
    <col min="3578" max="3578" width="7.85546875" style="1" customWidth="1"/>
    <col min="3579" max="3579" width="44.42578125" style="1" customWidth="1"/>
    <col min="3580" max="3580" width="11.42578125" style="1"/>
    <col min="3581" max="3581" width="18.42578125" style="1" customWidth="1"/>
    <col min="3582" max="3582" width="16.42578125" style="1" customWidth="1"/>
    <col min="3583" max="3583" width="19.140625" style="1" bestFit="1" customWidth="1"/>
    <col min="3584" max="3584" width="10.42578125" style="1" bestFit="1" customWidth="1"/>
    <col min="3585" max="3604" width="5.7109375" style="1" customWidth="1"/>
    <col min="3605" max="3605" width="17" style="1" bestFit="1" customWidth="1"/>
    <col min="3606" max="3832" width="11.42578125" style="1"/>
    <col min="3833" max="3833" width="4.7109375" style="1" customWidth="1"/>
    <col min="3834" max="3834" width="7.85546875" style="1" customWidth="1"/>
    <col min="3835" max="3835" width="44.42578125" style="1" customWidth="1"/>
    <col min="3836" max="3836" width="11.42578125" style="1"/>
    <col min="3837" max="3837" width="18.42578125" style="1" customWidth="1"/>
    <col min="3838" max="3838" width="16.42578125" style="1" customWidth="1"/>
    <col min="3839" max="3839" width="19.140625" style="1" bestFit="1" customWidth="1"/>
    <col min="3840" max="3840" width="10.42578125" style="1" bestFit="1" customWidth="1"/>
    <col min="3841" max="3860" width="5.7109375" style="1" customWidth="1"/>
    <col min="3861" max="3861" width="17" style="1" bestFit="1" customWidth="1"/>
    <col min="3862" max="4088" width="11.42578125" style="1"/>
    <col min="4089" max="4089" width="4.7109375" style="1" customWidth="1"/>
    <col min="4090" max="4090" width="7.85546875" style="1" customWidth="1"/>
    <col min="4091" max="4091" width="44.42578125" style="1" customWidth="1"/>
    <col min="4092" max="4092" width="11.42578125" style="1"/>
    <col min="4093" max="4093" width="18.42578125" style="1" customWidth="1"/>
    <col min="4094" max="4094" width="16.42578125" style="1" customWidth="1"/>
    <col min="4095" max="4095" width="19.140625" style="1" bestFit="1" customWidth="1"/>
    <col min="4096" max="4096" width="10.42578125" style="1" bestFit="1" customWidth="1"/>
    <col min="4097" max="4116" width="5.7109375" style="1" customWidth="1"/>
    <col min="4117" max="4117" width="17" style="1" bestFit="1" customWidth="1"/>
    <col min="4118" max="4344" width="11.42578125" style="1"/>
    <col min="4345" max="4345" width="4.7109375" style="1" customWidth="1"/>
    <col min="4346" max="4346" width="7.85546875" style="1" customWidth="1"/>
    <col min="4347" max="4347" width="44.42578125" style="1" customWidth="1"/>
    <col min="4348" max="4348" width="11.42578125" style="1"/>
    <col min="4349" max="4349" width="18.42578125" style="1" customWidth="1"/>
    <col min="4350" max="4350" width="16.42578125" style="1" customWidth="1"/>
    <col min="4351" max="4351" width="19.140625" style="1" bestFit="1" customWidth="1"/>
    <col min="4352" max="4352" width="10.42578125" style="1" bestFit="1" customWidth="1"/>
    <col min="4353" max="4372" width="5.7109375" style="1" customWidth="1"/>
    <col min="4373" max="4373" width="17" style="1" bestFit="1" customWidth="1"/>
    <col min="4374" max="4600" width="11.42578125" style="1"/>
    <col min="4601" max="4601" width="4.7109375" style="1" customWidth="1"/>
    <col min="4602" max="4602" width="7.85546875" style="1" customWidth="1"/>
    <col min="4603" max="4603" width="44.42578125" style="1" customWidth="1"/>
    <col min="4604" max="4604" width="11.42578125" style="1"/>
    <col min="4605" max="4605" width="18.42578125" style="1" customWidth="1"/>
    <col min="4606" max="4606" width="16.42578125" style="1" customWidth="1"/>
    <col min="4607" max="4607" width="19.140625" style="1" bestFit="1" customWidth="1"/>
    <col min="4608" max="4608" width="10.42578125" style="1" bestFit="1" customWidth="1"/>
    <col min="4609" max="4628" width="5.7109375" style="1" customWidth="1"/>
    <col min="4629" max="4629" width="17" style="1" bestFit="1" customWidth="1"/>
    <col min="4630" max="4856" width="11.42578125" style="1"/>
    <col min="4857" max="4857" width="4.7109375" style="1" customWidth="1"/>
    <col min="4858" max="4858" width="7.85546875" style="1" customWidth="1"/>
    <col min="4859" max="4859" width="44.42578125" style="1" customWidth="1"/>
    <col min="4860" max="4860" width="11.42578125" style="1"/>
    <col min="4861" max="4861" width="18.42578125" style="1" customWidth="1"/>
    <col min="4862" max="4862" width="16.42578125" style="1" customWidth="1"/>
    <col min="4863" max="4863" width="19.140625" style="1" bestFit="1" customWidth="1"/>
    <col min="4864" max="4864" width="10.42578125" style="1" bestFit="1" customWidth="1"/>
    <col min="4865" max="4884" width="5.7109375" style="1" customWidth="1"/>
    <col min="4885" max="4885" width="17" style="1" bestFit="1" customWidth="1"/>
    <col min="4886" max="5112" width="11.42578125" style="1"/>
    <col min="5113" max="5113" width="4.7109375" style="1" customWidth="1"/>
    <col min="5114" max="5114" width="7.85546875" style="1" customWidth="1"/>
    <col min="5115" max="5115" width="44.42578125" style="1" customWidth="1"/>
    <col min="5116" max="5116" width="11.42578125" style="1"/>
    <col min="5117" max="5117" width="18.42578125" style="1" customWidth="1"/>
    <col min="5118" max="5118" width="16.42578125" style="1" customWidth="1"/>
    <col min="5119" max="5119" width="19.140625" style="1" bestFit="1" customWidth="1"/>
    <col min="5120" max="5120" width="10.42578125" style="1" bestFit="1" customWidth="1"/>
    <col min="5121" max="5140" width="5.7109375" style="1" customWidth="1"/>
    <col min="5141" max="5141" width="17" style="1" bestFit="1" customWidth="1"/>
    <col min="5142" max="5368" width="11.42578125" style="1"/>
    <col min="5369" max="5369" width="4.7109375" style="1" customWidth="1"/>
    <col min="5370" max="5370" width="7.85546875" style="1" customWidth="1"/>
    <col min="5371" max="5371" width="44.42578125" style="1" customWidth="1"/>
    <col min="5372" max="5372" width="11.42578125" style="1"/>
    <col min="5373" max="5373" width="18.42578125" style="1" customWidth="1"/>
    <col min="5374" max="5374" width="16.42578125" style="1" customWidth="1"/>
    <col min="5375" max="5375" width="19.140625" style="1" bestFit="1" customWidth="1"/>
    <col min="5376" max="5376" width="10.42578125" style="1" bestFit="1" customWidth="1"/>
    <col min="5377" max="5396" width="5.7109375" style="1" customWidth="1"/>
    <col min="5397" max="5397" width="17" style="1" bestFit="1" customWidth="1"/>
    <col min="5398" max="5624" width="11.42578125" style="1"/>
    <col min="5625" max="5625" width="4.7109375" style="1" customWidth="1"/>
    <col min="5626" max="5626" width="7.85546875" style="1" customWidth="1"/>
    <col min="5627" max="5627" width="44.42578125" style="1" customWidth="1"/>
    <col min="5628" max="5628" width="11.42578125" style="1"/>
    <col min="5629" max="5629" width="18.42578125" style="1" customWidth="1"/>
    <col min="5630" max="5630" width="16.42578125" style="1" customWidth="1"/>
    <col min="5631" max="5631" width="19.140625" style="1" bestFit="1" customWidth="1"/>
    <col min="5632" max="5632" width="10.42578125" style="1" bestFit="1" customWidth="1"/>
    <col min="5633" max="5652" width="5.7109375" style="1" customWidth="1"/>
    <col min="5653" max="5653" width="17" style="1" bestFit="1" customWidth="1"/>
    <col min="5654" max="5880" width="11.42578125" style="1"/>
    <col min="5881" max="5881" width="4.7109375" style="1" customWidth="1"/>
    <col min="5882" max="5882" width="7.85546875" style="1" customWidth="1"/>
    <col min="5883" max="5883" width="44.42578125" style="1" customWidth="1"/>
    <col min="5884" max="5884" width="11.42578125" style="1"/>
    <col min="5885" max="5885" width="18.42578125" style="1" customWidth="1"/>
    <col min="5886" max="5886" width="16.42578125" style="1" customWidth="1"/>
    <col min="5887" max="5887" width="19.140625" style="1" bestFit="1" customWidth="1"/>
    <col min="5888" max="5888" width="10.42578125" style="1" bestFit="1" customWidth="1"/>
    <col min="5889" max="5908" width="5.7109375" style="1" customWidth="1"/>
    <col min="5909" max="5909" width="17" style="1" bestFit="1" customWidth="1"/>
    <col min="5910" max="6136" width="11.42578125" style="1"/>
    <col min="6137" max="6137" width="4.7109375" style="1" customWidth="1"/>
    <col min="6138" max="6138" width="7.85546875" style="1" customWidth="1"/>
    <col min="6139" max="6139" width="44.42578125" style="1" customWidth="1"/>
    <col min="6140" max="6140" width="11.42578125" style="1"/>
    <col min="6141" max="6141" width="18.42578125" style="1" customWidth="1"/>
    <col min="6142" max="6142" width="16.42578125" style="1" customWidth="1"/>
    <col min="6143" max="6143" width="19.140625" style="1" bestFit="1" customWidth="1"/>
    <col min="6144" max="6144" width="10.42578125" style="1" bestFit="1" customWidth="1"/>
    <col min="6145" max="6164" width="5.7109375" style="1" customWidth="1"/>
    <col min="6165" max="6165" width="17" style="1" bestFit="1" customWidth="1"/>
    <col min="6166" max="6392" width="11.42578125" style="1"/>
    <col min="6393" max="6393" width="4.7109375" style="1" customWidth="1"/>
    <col min="6394" max="6394" width="7.85546875" style="1" customWidth="1"/>
    <col min="6395" max="6395" width="44.42578125" style="1" customWidth="1"/>
    <col min="6396" max="6396" width="11.42578125" style="1"/>
    <col min="6397" max="6397" width="18.42578125" style="1" customWidth="1"/>
    <col min="6398" max="6398" width="16.42578125" style="1" customWidth="1"/>
    <col min="6399" max="6399" width="19.140625" style="1" bestFit="1" customWidth="1"/>
    <col min="6400" max="6400" width="10.42578125" style="1" bestFit="1" customWidth="1"/>
    <col min="6401" max="6420" width="5.7109375" style="1" customWidth="1"/>
    <col min="6421" max="6421" width="17" style="1" bestFit="1" customWidth="1"/>
    <col min="6422" max="6648" width="11.42578125" style="1"/>
    <col min="6649" max="6649" width="4.7109375" style="1" customWidth="1"/>
    <col min="6650" max="6650" width="7.85546875" style="1" customWidth="1"/>
    <col min="6651" max="6651" width="44.42578125" style="1" customWidth="1"/>
    <col min="6652" max="6652" width="11.42578125" style="1"/>
    <col min="6653" max="6653" width="18.42578125" style="1" customWidth="1"/>
    <col min="6654" max="6654" width="16.42578125" style="1" customWidth="1"/>
    <col min="6655" max="6655" width="19.140625" style="1" bestFit="1" customWidth="1"/>
    <col min="6656" max="6656" width="10.42578125" style="1" bestFit="1" customWidth="1"/>
    <col min="6657" max="6676" width="5.7109375" style="1" customWidth="1"/>
    <col min="6677" max="6677" width="17" style="1" bestFit="1" customWidth="1"/>
    <col min="6678" max="6904" width="11.42578125" style="1"/>
    <col min="6905" max="6905" width="4.7109375" style="1" customWidth="1"/>
    <col min="6906" max="6906" width="7.85546875" style="1" customWidth="1"/>
    <col min="6907" max="6907" width="44.42578125" style="1" customWidth="1"/>
    <col min="6908" max="6908" width="11.42578125" style="1"/>
    <col min="6909" max="6909" width="18.42578125" style="1" customWidth="1"/>
    <col min="6910" max="6910" width="16.42578125" style="1" customWidth="1"/>
    <col min="6911" max="6911" width="19.140625" style="1" bestFit="1" customWidth="1"/>
    <col min="6912" max="6912" width="10.42578125" style="1" bestFit="1" customWidth="1"/>
    <col min="6913" max="6932" width="5.7109375" style="1" customWidth="1"/>
    <col min="6933" max="6933" width="17" style="1" bestFit="1" customWidth="1"/>
    <col min="6934" max="7160" width="11.42578125" style="1"/>
    <col min="7161" max="7161" width="4.7109375" style="1" customWidth="1"/>
    <col min="7162" max="7162" width="7.85546875" style="1" customWidth="1"/>
    <col min="7163" max="7163" width="44.42578125" style="1" customWidth="1"/>
    <col min="7164" max="7164" width="11.42578125" style="1"/>
    <col min="7165" max="7165" width="18.42578125" style="1" customWidth="1"/>
    <col min="7166" max="7166" width="16.42578125" style="1" customWidth="1"/>
    <col min="7167" max="7167" width="19.140625" style="1" bestFit="1" customWidth="1"/>
    <col min="7168" max="7168" width="10.42578125" style="1" bestFit="1" customWidth="1"/>
    <col min="7169" max="7188" width="5.7109375" style="1" customWidth="1"/>
    <col min="7189" max="7189" width="17" style="1" bestFit="1" customWidth="1"/>
    <col min="7190" max="7416" width="11.42578125" style="1"/>
    <col min="7417" max="7417" width="4.7109375" style="1" customWidth="1"/>
    <col min="7418" max="7418" width="7.85546875" style="1" customWidth="1"/>
    <col min="7419" max="7419" width="44.42578125" style="1" customWidth="1"/>
    <col min="7420" max="7420" width="11.42578125" style="1"/>
    <col min="7421" max="7421" width="18.42578125" style="1" customWidth="1"/>
    <col min="7422" max="7422" width="16.42578125" style="1" customWidth="1"/>
    <col min="7423" max="7423" width="19.140625" style="1" bestFit="1" customWidth="1"/>
    <col min="7424" max="7424" width="10.42578125" style="1" bestFit="1" customWidth="1"/>
    <col min="7425" max="7444" width="5.7109375" style="1" customWidth="1"/>
    <col min="7445" max="7445" width="17" style="1" bestFit="1" customWidth="1"/>
    <col min="7446" max="7672" width="11.42578125" style="1"/>
    <col min="7673" max="7673" width="4.7109375" style="1" customWidth="1"/>
    <col min="7674" max="7674" width="7.85546875" style="1" customWidth="1"/>
    <col min="7675" max="7675" width="44.42578125" style="1" customWidth="1"/>
    <col min="7676" max="7676" width="11.42578125" style="1"/>
    <col min="7677" max="7677" width="18.42578125" style="1" customWidth="1"/>
    <col min="7678" max="7678" width="16.42578125" style="1" customWidth="1"/>
    <col min="7679" max="7679" width="19.140625" style="1" bestFit="1" customWidth="1"/>
    <col min="7680" max="7680" width="10.42578125" style="1" bestFit="1" customWidth="1"/>
    <col min="7681" max="7700" width="5.7109375" style="1" customWidth="1"/>
    <col min="7701" max="7701" width="17" style="1" bestFit="1" customWidth="1"/>
    <col min="7702" max="7928" width="11.42578125" style="1"/>
    <col min="7929" max="7929" width="4.7109375" style="1" customWidth="1"/>
    <col min="7930" max="7930" width="7.85546875" style="1" customWidth="1"/>
    <col min="7931" max="7931" width="44.42578125" style="1" customWidth="1"/>
    <col min="7932" max="7932" width="11.42578125" style="1"/>
    <col min="7933" max="7933" width="18.42578125" style="1" customWidth="1"/>
    <col min="7934" max="7934" width="16.42578125" style="1" customWidth="1"/>
    <col min="7935" max="7935" width="19.140625" style="1" bestFit="1" customWidth="1"/>
    <col min="7936" max="7936" width="10.42578125" style="1" bestFit="1" customWidth="1"/>
    <col min="7937" max="7956" width="5.7109375" style="1" customWidth="1"/>
    <col min="7957" max="7957" width="17" style="1" bestFit="1" customWidth="1"/>
    <col min="7958" max="8184" width="11.42578125" style="1"/>
    <col min="8185" max="8185" width="4.7109375" style="1" customWidth="1"/>
    <col min="8186" max="8186" width="7.85546875" style="1" customWidth="1"/>
    <col min="8187" max="8187" width="44.42578125" style="1" customWidth="1"/>
    <col min="8188" max="8188" width="11.42578125" style="1"/>
    <col min="8189" max="8189" width="18.42578125" style="1" customWidth="1"/>
    <col min="8190" max="8190" width="16.42578125" style="1" customWidth="1"/>
    <col min="8191" max="8191" width="19.140625" style="1" bestFit="1" customWidth="1"/>
    <col min="8192" max="8192" width="10.42578125" style="1" bestFit="1" customWidth="1"/>
    <col min="8193" max="8212" width="5.7109375" style="1" customWidth="1"/>
    <col min="8213" max="8213" width="17" style="1" bestFit="1" customWidth="1"/>
    <col min="8214" max="8440" width="11.42578125" style="1"/>
    <col min="8441" max="8441" width="4.7109375" style="1" customWidth="1"/>
    <col min="8442" max="8442" width="7.85546875" style="1" customWidth="1"/>
    <col min="8443" max="8443" width="44.42578125" style="1" customWidth="1"/>
    <col min="8444" max="8444" width="11.42578125" style="1"/>
    <col min="8445" max="8445" width="18.42578125" style="1" customWidth="1"/>
    <col min="8446" max="8446" width="16.42578125" style="1" customWidth="1"/>
    <col min="8447" max="8447" width="19.140625" style="1" bestFit="1" customWidth="1"/>
    <col min="8448" max="8448" width="10.42578125" style="1" bestFit="1" customWidth="1"/>
    <col min="8449" max="8468" width="5.7109375" style="1" customWidth="1"/>
    <col min="8469" max="8469" width="17" style="1" bestFit="1" customWidth="1"/>
    <col min="8470" max="8696" width="11.42578125" style="1"/>
    <col min="8697" max="8697" width="4.7109375" style="1" customWidth="1"/>
    <col min="8698" max="8698" width="7.85546875" style="1" customWidth="1"/>
    <col min="8699" max="8699" width="44.42578125" style="1" customWidth="1"/>
    <col min="8700" max="8700" width="11.42578125" style="1"/>
    <col min="8701" max="8701" width="18.42578125" style="1" customWidth="1"/>
    <col min="8702" max="8702" width="16.42578125" style="1" customWidth="1"/>
    <col min="8703" max="8703" width="19.140625" style="1" bestFit="1" customWidth="1"/>
    <col min="8704" max="8704" width="10.42578125" style="1" bestFit="1" customWidth="1"/>
    <col min="8705" max="8724" width="5.7109375" style="1" customWidth="1"/>
    <col min="8725" max="8725" width="17" style="1" bestFit="1" customWidth="1"/>
    <col min="8726" max="8952" width="11.42578125" style="1"/>
    <col min="8953" max="8953" width="4.7109375" style="1" customWidth="1"/>
    <col min="8954" max="8954" width="7.85546875" style="1" customWidth="1"/>
    <col min="8955" max="8955" width="44.42578125" style="1" customWidth="1"/>
    <col min="8956" max="8956" width="11.42578125" style="1"/>
    <col min="8957" max="8957" width="18.42578125" style="1" customWidth="1"/>
    <col min="8958" max="8958" width="16.42578125" style="1" customWidth="1"/>
    <col min="8959" max="8959" width="19.140625" style="1" bestFit="1" customWidth="1"/>
    <col min="8960" max="8960" width="10.42578125" style="1" bestFit="1" customWidth="1"/>
    <col min="8961" max="8980" width="5.7109375" style="1" customWidth="1"/>
    <col min="8981" max="8981" width="17" style="1" bestFit="1" customWidth="1"/>
    <col min="8982" max="9208" width="11.42578125" style="1"/>
    <col min="9209" max="9209" width="4.7109375" style="1" customWidth="1"/>
    <col min="9210" max="9210" width="7.85546875" style="1" customWidth="1"/>
    <col min="9211" max="9211" width="44.42578125" style="1" customWidth="1"/>
    <col min="9212" max="9212" width="11.42578125" style="1"/>
    <col min="9213" max="9213" width="18.42578125" style="1" customWidth="1"/>
    <col min="9214" max="9214" width="16.42578125" style="1" customWidth="1"/>
    <col min="9215" max="9215" width="19.140625" style="1" bestFit="1" customWidth="1"/>
    <col min="9216" max="9216" width="10.42578125" style="1" bestFit="1" customWidth="1"/>
    <col min="9217" max="9236" width="5.7109375" style="1" customWidth="1"/>
    <col min="9237" max="9237" width="17" style="1" bestFit="1" customWidth="1"/>
    <col min="9238" max="9464" width="11.42578125" style="1"/>
    <col min="9465" max="9465" width="4.7109375" style="1" customWidth="1"/>
    <col min="9466" max="9466" width="7.85546875" style="1" customWidth="1"/>
    <col min="9467" max="9467" width="44.42578125" style="1" customWidth="1"/>
    <col min="9468" max="9468" width="11.42578125" style="1"/>
    <col min="9469" max="9469" width="18.42578125" style="1" customWidth="1"/>
    <col min="9470" max="9470" width="16.42578125" style="1" customWidth="1"/>
    <col min="9471" max="9471" width="19.140625" style="1" bestFit="1" customWidth="1"/>
    <col min="9472" max="9472" width="10.42578125" style="1" bestFit="1" customWidth="1"/>
    <col min="9473" max="9492" width="5.7109375" style="1" customWidth="1"/>
    <col min="9493" max="9493" width="17" style="1" bestFit="1" customWidth="1"/>
    <col min="9494" max="9720" width="11.42578125" style="1"/>
    <col min="9721" max="9721" width="4.7109375" style="1" customWidth="1"/>
    <col min="9722" max="9722" width="7.85546875" style="1" customWidth="1"/>
    <col min="9723" max="9723" width="44.42578125" style="1" customWidth="1"/>
    <col min="9724" max="9724" width="11.42578125" style="1"/>
    <col min="9725" max="9725" width="18.42578125" style="1" customWidth="1"/>
    <col min="9726" max="9726" width="16.42578125" style="1" customWidth="1"/>
    <col min="9727" max="9727" width="19.140625" style="1" bestFit="1" customWidth="1"/>
    <col min="9728" max="9728" width="10.42578125" style="1" bestFit="1" customWidth="1"/>
    <col min="9729" max="9748" width="5.7109375" style="1" customWidth="1"/>
    <col min="9749" max="9749" width="17" style="1" bestFit="1" customWidth="1"/>
    <col min="9750" max="9976" width="11.42578125" style="1"/>
    <col min="9977" max="9977" width="4.7109375" style="1" customWidth="1"/>
    <col min="9978" max="9978" width="7.85546875" style="1" customWidth="1"/>
    <col min="9979" max="9979" width="44.42578125" style="1" customWidth="1"/>
    <col min="9980" max="9980" width="11.42578125" style="1"/>
    <col min="9981" max="9981" width="18.42578125" style="1" customWidth="1"/>
    <col min="9982" max="9982" width="16.42578125" style="1" customWidth="1"/>
    <col min="9983" max="9983" width="19.140625" style="1" bestFit="1" customWidth="1"/>
    <col min="9984" max="9984" width="10.42578125" style="1" bestFit="1" customWidth="1"/>
    <col min="9985" max="10004" width="5.7109375" style="1" customWidth="1"/>
    <col min="10005" max="10005" width="17" style="1" bestFit="1" customWidth="1"/>
    <col min="10006" max="10232" width="11.42578125" style="1"/>
    <col min="10233" max="10233" width="4.7109375" style="1" customWidth="1"/>
    <col min="10234" max="10234" width="7.85546875" style="1" customWidth="1"/>
    <col min="10235" max="10235" width="44.42578125" style="1" customWidth="1"/>
    <col min="10236" max="10236" width="11.42578125" style="1"/>
    <col min="10237" max="10237" width="18.42578125" style="1" customWidth="1"/>
    <col min="10238" max="10238" width="16.42578125" style="1" customWidth="1"/>
    <col min="10239" max="10239" width="19.140625" style="1" bestFit="1" customWidth="1"/>
    <col min="10240" max="10240" width="10.42578125" style="1" bestFit="1" customWidth="1"/>
    <col min="10241" max="10260" width="5.7109375" style="1" customWidth="1"/>
    <col min="10261" max="10261" width="17" style="1" bestFit="1" customWidth="1"/>
    <col min="10262" max="10488" width="11.42578125" style="1"/>
    <col min="10489" max="10489" width="4.7109375" style="1" customWidth="1"/>
    <col min="10490" max="10490" width="7.85546875" style="1" customWidth="1"/>
    <col min="10491" max="10491" width="44.42578125" style="1" customWidth="1"/>
    <col min="10492" max="10492" width="11.42578125" style="1"/>
    <col min="10493" max="10493" width="18.42578125" style="1" customWidth="1"/>
    <col min="10494" max="10494" width="16.42578125" style="1" customWidth="1"/>
    <col min="10495" max="10495" width="19.140625" style="1" bestFit="1" customWidth="1"/>
    <col min="10496" max="10496" width="10.42578125" style="1" bestFit="1" customWidth="1"/>
    <col min="10497" max="10516" width="5.7109375" style="1" customWidth="1"/>
    <col min="10517" max="10517" width="17" style="1" bestFit="1" customWidth="1"/>
    <col min="10518" max="10744" width="11.42578125" style="1"/>
    <col min="10745" max="10745" width="4.7109375" style="1" customWidth="1"/>
    <col min="10746" max="10746" width="7.85546875" style="1" customWidth="1"/>
    <col min="10747" max="10747" width="44.42578125" style="1" customWidth="1"/>
    <col min="10748" max="10748" width="11.42578125" style="1"/>
    <col min="10749" max="10749" width="18.42578125" style="1" customWidth="1"/>
    <col min="10750" max="10750" width="16.42578125" style="1" customWidth="1"/>
    <col min="10751" max="10751" width="19.140625" style="1" bestFit="1" customWidth="1"/>
    <col min="10752" max="10752" width="10.42578125" style="1" bestFit="1" customWidth="1"/>
    <col min="10753" max="10772" width="5.7109375" style="1" customWidth="1"/>
    <col min="10773" max="10773" width="17" style="1" bestFit="1" customWidth="1"/>
    <col min="10774" max="11000" width="11.42578125" style="1"/>
    <col min="11001" max="11001" width="4.7109375" style="1" customWidth="1"/>
    <col min="11002" max="11002" width="7.85546875" style="1" customWidth="1"/>
    <col min="11003" max="11003" width="44.42578125" style="1" customWidth="1"/>
    <col min="11004" max="11004" width="11.42578125" style="1"/>
    <col min="11005" max="11005" width="18.42578125" style="1" customWidth="1"/>
    <col min="11006" max="11006" width="16.42578125" style="1" customWidth="1"/>
    <col min="11007" max="11007" width="19.140625" style="1" bestFit="1" customWidth="1"/>
    <col min="11008" max="11008" width="10.42578125" style="1" bestFit="1" customWidth="1"/>
    <col min="11009" max="11028" width="5.7109375" style="1" customWidth="1"/>
    <col min="11029" max="11029" width="17" style="1" bestFit="1" customWidth="1"/>
    <col min="11030" max="11256" width="11.42578125" style="1"/>
    <col min="11257" max="11257" width="4.7109375" style="1" customWidth="1"/>
    <col min="11258" max="11258" width="7.85546875" style="1" customWidth="1"/>
    <col min="11259" max="11259" width="44.42578125" style="1" customWidth="1"/>
    <col min="11260" max="11260" width="11.42578125" style="1"/>
    <col min="11261" max="11261" width="18.42578125" style="1" customWidth="1"/>
    <col min="11262" max="11262" width="16.42578125" style="1" customWidth="1"/>
    <col min="11263" max="11263" width="19.140625" style="1" bestFit="1" customWidth="1"/>
    <col min="11264" max="11264" width="10.42578125" style="1" bestFit="1" customWidth="1"/>
    <col min="11265" max="11284" width="5.7109375" style="1" customWidth="1"/>
    <col min="11285" max="11285" width="17" style="1" bestFit="1" customWidth="1"/>
    <col min="11286" max="11512" width="11.42578125" style="1"/>
    <col min="11513" max="11513" width="4.7109375" style="1" customWidth="1"/>
    <col min="11514" max="11514" width="7.85546875" style="1" customWidth="1"/>
    <col min="11515" max="11515" width="44.42578125" style="1" customWidth="1"/>
    <col min="11516" max="11516" width="11.42578125" style="1"/>
    <col min="11517" max="11517" width="18.42578125" style="1" customWidth="1"/>
    <col min="11518" max="11518" width="16.42578125" style="1" customWidth="1"/>
    <col min="11519" max="11519" width="19.140625" style="1" bestFit="1" customWidth="1"/>
    <col min="11520" max="11520" width="10.42578125" style="1" bestFit="1" customWidth="1"/>
    <col min="11521" max="11540" width="5.7109375" style="1" customWidth="1"/>
    <col min="11541" max="11541" width="17" style="1" bestFit="1" customWidth="1"/>
    <col min="11542" max="11768" width="11.42578125" style="1"/>
    <col min="11769" max="11769" width="4.7109375" style="1" customWidth="1"/>
    <col min="11770" max="11770" width="7.85546875" style="1" customWidth="1"/>
    <col min="11771" max="11771" width="44.42578125" style="1" customWidth="1"/>
    <col min="11772" max="11772" width="11.42578125" style="1"/>
    <col min="11773" max="11773" width="18.42578125" style="1" customWidth="1"/>
    <col min="11774" max="11774" width="16.42578125" style="1" customWidth="1"/>
    <col min="11775" max="11775" width="19.140625" style="1" bestFit="1" customWidth="1"/>
    <col min="11776" max="11776" width="10.42578125" style="1" bestFit="1" customWidth="1"/>
    <col min="11777" max="11796" width="5.7109375" style="1" customWidth="1"/>
    <col min="11797" max="11797" width="17" style="1" bestFit="1" customWidth="1"/>
    <col min="11798" max="12024" width="11.42578125" style="1"/>
    <col min="12025" max="12025" width="4.7109375" style="1" customWidth="1"/>
    <col min="12026" max="12026" width="7.85546875" style="1" customWidth="1"/>
    <col min="12027" max="12027" width="44.42578125" style="1" customWidth="1"/>
    <col min="12028" max="12028" width="11.42578125" style="1"/>
    <col min="12029" max="12029" width="18.42578125" style="1" customWidth="1"/>
    <col min="12030" max="12030" width="16.42578125" style="1" customWidth="1"/>
    <col min="12031" max="12031" width="19.140625" style="1" bestFit="1" customWidth="1"/>
    <col min="12032" max="12032" width="10.42578125" style="1" bestFit="1" customWidth="1"/>
    <col min="12033" max="12052" width="5.7109375" style="1" customWidth="1"/>
    <col min="12053" max="12053" width="17" style="1" bestFit="1" customWidth="1"/>
    <col min="12054" max="12280" width="11.42578125" style="1"/>
    <col min="12281" max="12281" width="4.7109375" style="1" customWidth="1"/>
    <col min="12282" max="12282" width="7.85546875" style="1" customWidth="1"/>
    <col min="12283" max="12283" width="44.42578125" style="1" customWidth="1"/>
    <col min="12284" max="12284" width="11.42578125" style="1"/>
    <col min="12285" max="12285" width="18.42578125" style="1" customWidth="1"/>
    <col min="12286" max="12286" width="16.42578125" style="1" customWidth="1"/>
    <col min="12287" max="12287" width="19.140625" style="1" bestFit="1" customWidth="1"/>
    <col min="12288" max="12288" width="10.42578125" style="1" bestFit="1" customWidth="1"/>
    <col min="12289" max="12308" width="5.7109375" style="1" customWidth="1"/>
    <col min="12309" max="12309" width="17" style="1" bestFit="1" customWidth="1"/>
    <col min="12310" max="12536" width="11.42578125" style="1"/>
    <col min="12537" max="12537" width="4.7109375" style="1" customWidth="1"/>
    <col min="12538" max="12538" width="7.85546875" style="1" customWidth="1"/>
    <col min="12539" max="12539" width="44.42578125" style="1" customWidth="1"/>
    <col min="12540" max="12540" width="11.42578125" style="1"/>
    <col min="12541" max="12541" width="18.42578125" style="1" customWidth="1"/>
    <col min="12542" max="12542" width="16.42578125" style="1" customWidth="1"/>
    <col min="12543" max="12543" width="19.140625" style="1" bestFit="1" customWidth="1"/>
    <col min="12544" max="12544" width="10.42578125" style="1" bestFit="1" customWidth="1"/>
    <col min="12545" max="12564" width="5.7109375" style="1" customWidth="1"/>
    <col min="12565" max="12565" width="17" style="1" bestFit="1" customWidth="1"/>
    <col min="12566" max="12792" width="11.42578125" style="1"/>
    <col min="12793" max="12793" width="4.7109375" style="1" customWidth="1"/>
    <col min="12794" max="12794" width="7.85546875" style="1" customWidth="1"/>
    <col min="12795" max="12795" width="44.42578125" style="1" customWidth="1"/>
    <col min="12796" max="12796" width="11.42578125" style="1"/>
    <col min="12797" max="12797" width="18.42578125" style="1" customWidth="1"/>
    <col min="12798" max="12798" width="16.42578125" style="1" customWidth="1"/>
    <col min="12799" max="12799" width="19.140625" style="1" bestFit="1" customWidth="1"/>
    <col min="12800" max="12800" width="10.42578125" style="1" bestFit="1" customWidth="1"/>
    <col min="12801" max="12820" width="5.7109375" style="1" customWidth="1"/>
    <col min="12821" max="12821" width="17" style="1" bestFit="1" customWidth="1"/>
    <col min="12822" max="13048" width="11.42578125" style="1"/>
    <col min="13049" max="13049" width="4.7109375" style="1" customWidth="1"/>
    <col min="13050" max="13050" width="7.85546875" style="1" customWidth="1"/>
    <col min="13051" max="13051" width="44.42578125" style="1" customWidth="1"/>
    <col min="13052" max="13052" width="11.42578125" style="1"/>
    <col min="13053" max="13053" width="18.42578125" style="1" customWidth="1"/>
    <col min="13054" max="13054" width="16.42578125" style="1" customWidth="1"/>
    <col min="13055" max="13055" width="19.140625" style="1" bestFit="1" customWidth="1"/>
    <col min="13056" max="13056" width="10.42578125" style="1" bestFit="1" customWidth="1"/>
    <col min="13057" max="13076" width="5.7109375" style="1" customWidth="1"/>
    <col min="13077" max="13077" width="17" style="1" bestFit="1" customWidth="1"/>
    <col min="13078" max="13304" width="11.42578125" style="1"/>
    <col min="13305" max="13305" width="4.7109375" style="1" customWidth="1"/>
    <col min="13306" max="13306" width="7.85546875" style="1" customWidth="1"/>
    <col min="13307" max="13307" width="44.42578125" style="1" customWidth="1"/>
    <col min="13308" max="13308" width="11.42578125" style="1"/>
    <col min="13309" max="13309" width="18.42578125" style="1" customWidth="1"/>
    <col min="13310" max="13310" width="16.42578125" style="1" customWidth="1"/>
    <col min="13311" max="13311" width="19.140625" style="1" bestFit="1" customWidth="1"/>
    <col min="13312" max="13312" width="10.42578125" style="1" bestFit="1" customWidth="1"/>
    <col min="13313" max="13332" width="5.7109375" style="1" customWidth="1"/>
    <col min="13333" max="13333" width="17" style="1" bestFit="1" customWidth="1"/>
    <col min="13334" max="13560" width="11.42578125" style="1"/>
    <col min="13561" max="13561" width="4.7109375" style="1" customWidth="1"/>
    <col min="13562" max="13562" width="7.85546875" style="1" customWidth="1"/>
    <col min="13563" max="13563" width="44.42578125" style="1" customWidth="1"/>
    <col min="13564" max="13564" width="11.42578125" style="1"/>
    <col min="13565" max="13565" width="18.42578125" style="1" customWidth="1"/>
    <col min="13566" max="13566" width="16.42578125" style="1" customWidth="1"/>
    <col min="13567" max="13567" width="19.140625" style="1" bestFit="1" customWidth="1"/>
    <col min="13568" max="13568" width="10.42578125" style="1" bestFit="1" customWidth="1"/>
    <col min="13569" max="13588" width="5.7109375" style="1" customWidth="1"/>
    <col min="13589" max="13589" width="17" style="1" bestFit="1" customWidth="1"/>
    <col min="13590" max="13816" width="11.42578125" style="1"/>
    <col min="13817" max="13817" width="4.7109375" style="1" customWidth="1"/>
    <col min="13818" max="13818" width="7.85546875" style="1" customWidth="1"/>
    <col min="13819" max="13819" width="44.42578125" style="1" customWidth="1"/>
    <col min="13820" max="13820" width="11.42578125" style="1"/>
    <col min="13821" max="13821" width="18.42578125" style="1" customWidth="1"/>
    <col min="13822" max="13822" width="16.42578125" style="1" customWidth="1"/>
    <col min="13823" max="13823" width="19.140625" style="1" bestFit="1" customWidth="1"/>
    <col min="13824" max="13824" width="10.42578125" style="1" bestFit="1" customWidth="1"/>
    <col min="13825" max="13844" width="5.7109375" style="1" customWidth="1"/>
    <col min="13845" max="13845" width="17" style="1" bestFit="1" customWidth="1"/>
    <col min="13846" max="14072" width="11.42578125" style="1"/>
    <col min="14073" max="14073" width="4.7109375" style="1" customWidth="1"/>
    <col min="14074" max="14074" width="7.85546875" style="1" customWidth="1"/>
    <col min="14075" max="14075" width="44.42578125" style="1" customWidth="1"/>
    <col min="14076" max="14076" width="11.42578125" style="1"/>
    <col min="14077" max="14077" width="18.42578125" style="1" customWidth="1"/>
    <col min="14078" max="14078" width="16.42578125" style="1" customWidth="1"/>
    <col min="14079" max="14079" width="19.140625" style="1" bestFit="1" customWidth="1"/>
    <col min="14080" max="14080" width="10.42578125" style="1" bestFit="1" customWidth="1"/>
    <col min="14081" max="14100" width="5.7109375" style="1" customWidth="1"/>
    <col min="14101" max="14101" width="17" style="1" bestFit="1" customWidth="1"/>
    <col min="14102" max="14328" width="11.42578125" style="1"/>
    <col min="14329" max="14329" width="4.7109375" style="1" customWidth="1"/>
    <col min="14330" max="14330" width="7.85546875" style="1" customWidth="1"/>
    <col min="14331" max="14331" width="44.42578125" style="1" customWidth="1"/>
    <col min="14332" max="14332" width="11.42578125" style="1"/>
    <col min="14333" max="14333" width="18.42578125" style="1" customWidth="1"/>
    <col min="14334" max="14334" width="16.42578125" style="1" customWidth="1"/>
    <col min="14335" max="14335" width="19.140625" style="1" bestFit="1" customWidth="1"/>
    <col min="14336" max="14336" width="10.42578125" style="1" bestFit="1" customWidth="1"/>
    <col min="14337" max="14356" width="5.7109375" style="1" customWidth="1"/>
    <col min="14357" max="14357" width="17" style="1" bestFit="1" customWidth="1"/>
    <col min="14358" max="14584" width="11.42578125" style="1"/>
    <col min="14585" max="14585" width="4.7109375" style="1" customWidth="1"/>
    <col min="14586" max="14586" width="7.85546875" style="1" customWidth="1"/>
    <col min="14587" max="14587" width="44.42578125" style="1" customWidth="1"/>
    <col min="14588" max="14588" width="11.42578125" style="1"/>
    <col min="14589" max="14589" width="18.42578125" style="1" customWidth="1"/>
    <col min="14590" max="14590" width="16.42578125" style="1" customWidth="1"/>
    <col min="14591" max="14591" width="19.140625" style="1" bestFit="1" customWidth="1"/>
    <col min="14592" max="14592" width="10.42578125" style="1" bestFit="1" customWidth="1"/>
    <col min="14593" max="14612" width="5.7109375" style="1" customWidth="1"/>
    <col min="14613" max="14613" width="17" style="1" bestFit="1" customWidth="1"/>
    <col min="14614" max="14840" width="11.42578125" style="1"/>
    <col min="14841" max="14841" width="4.7109375" style="1" customWidth="1"/>
    <col min="14842" max="14842" width="7.85546875" style="1" customWidth="1"/>
    <col min="14843" max="14843" width="44.42578125" style="1" customWidth="1"/>
    <col min="14844" max="14844" width="11.42578125" style="1"/>
    <col min="14845" max="14845" width="18.42578125" style="1" customWidth="1"/>
    <col min="14846" max="14846" width="16.42578125" style="1" customWidth="1"/>
    <col min="14847" max="14847" width="19.140625" style="1" bestFit="1" customWidth="1"/>
    <col min="14848" max="14848" width="10.42578125" style="1" bestFit="1" customWidth="1"/>
    <col min="14849" max="14868" width="5.7109375" style="1" customWidth="1"/>
    <col min="14869" max="14869" width="17" style="1" bestFit="1" customWidth="1"/>
    <col min="14870" max="15096" width="11.42578125" style="1"/>
    <col min="15097" max="15097" width="4.7109375" style="1" customWidth="1"/>
    <col min="15098" max="15098" width="7.85546875" style="1" customWidth="1"/>
    <col min="15099" max="15099" width="44.42578125" style="1" customWidth="1"/>
    <col min="15100" max="15100" width="11.42578125" style="1"/>
    <col min="15101" max="15101" width="18.42578125" style="1" customWidth="1"/>
    <col min="15102" max="15102" width="16.42578125" style="1" customWidth="1"/>
    <col min="15103" max="15103" width="19.140625" style="1" bestFit="1" customWidth="1"/>
    <col min="15104" max="15104" width="10.42578125" style="1" bestFit="1" customWidth="1"/>
    <col min="15105" max="15124" width="5.7109375" style="1" customWidth="1"/>
    <col min="15125" max="15125" width="17" style="1" bestFit="1" customWidth="1"/>
    <col min="15126" max="15352" width="11.42578125" style="1"/>
    <col min="15353" max="15353" width="4.7109375" style="1" customWidth="1"/>
    <col min="15354" max="15354" width="7.85546875" style="1" customWidth="1"/>
    <col min="15355" max="15355" width="44.42578125" style="1" customWidth="1"/>
    <col min="15356" max="15356" width="11.42578125" style="1"/>
    <col min="15357" max="15357" width="18.42578125" style="1" customWidth="1"/>
    <col min="15358" max="15358" width="16.42578125" style="1" customWidth="1"/>
    <col min="15359" max="15359" width="19.140625" style="1" bestFit="1" customWidth="1"/>
    <col min="15360" max="15360" width="10.42578125" style="1" bestFit="1" customWidth="1"/>
    <col min="15361" max="15380" width="5.7109375" style="1" customWidth="1"/>
    <col min="15381" max="15381" width="17" style="1" bestFit="1" customWidth="1"/>
    <col min="15382" max="15608" width="11.42578125" style="1"/>
    <col min="15609" max="15609" width="4.7109375" style="1" customWidth="1"/>
    <col min="15610" max="15610" width="7.85546875" style="1" customWidth="1"/>
    <col min="15611" max="15611" width="44.42578125" style="1" customWidth="1"/>
    <col min="15612" max="15612" width="11.42578125" style="1"/>
    <col min="15613" max="15613" width="18.42578125" style="1" customWidth="1"/>
    <col min="15614" max="15614" width="16.42578125" style="1" customWidth="1"/>
    <col min="15615" max="15615" width="19.140625" style="1" bestFit="1" customWidth="1"/>
    <col min="15616" max="15616" width="10.42578125" style="1" bestFit="1" customWidth="1"/>
    <col min="15617" max="15636" width="5.7109375" style="1" customWidth="1"/>
    <col min="15637" max="15637" width="17" style="1" bestFit="1" customWidth="1"/>
    <col min="15638" max="15864" width="11.42578125" style="1"/>
    <col min="15865" max="15865" width="4.7109375" style="1" customWidth="1"/>
    <col min="15866" max="15866" width="7.85546875" style="1" customWidth="1"/>
    <col min="15867" max="15867" width="44.42578125" style="1" customWidth="1"/>
    <col min="15868" max="15868" width="11.42578125" style="1"/>
    <col min="15869" max="15869" width="18.42578125" style="1" customWidth="1"/>
    <col min="15870" max="15870" width="16.42578125" style="1" customWidth="1"/>
    <col min="15871" max="15871" width="19.140625" style="1" bestFit="1" customWidth="1"/>
    <col min="15872" max="15872" width="10.42578125" style="1" bestFit="1" customWidth="1"/>
    <col min="15873" max="15892" width="5.7109375" style="1" customWidth="1"/>
    <col min="15893" max="15893" width="17" style="1" bestFit="1" customWidth="1"/>
    <col min="15894" max="16120" width="11.42578125" style="1"/>
    <col min="16121" max="16121" width="4.7109375" style="1" customWidth="1"/>
    <col min="16122" max="16122" width="7.85546875" style="1" customWidth="1"/>
    <col min="16123" max="16123" width="44.42578125" style="1" customWidth="1"/>
    <col min="16124" max="16124" width="11.42578125" style="1"/>
    <col min="16125" max="16125" width="18.42578125" style="1" customWidth="1"/>
    <col min="16126" max="16126" width="16.42578125" style="1" customWidth="1"/>
    <col min="16127" max="16127" width="19.140625" style="1" bestFit="1" customWidth="1"/>
    <col min="16128" max="16128" width="10.42578125" style="1" bestFit="1" customWidth="1"/>
    <col min="16129" max="16148" width="5.7109375" style="1" customWidth="1"/>
    <col min="16149" max="16149" width="17" style="1" bestFit="1" customWidth="1"/>
    <col min="16150" max="16384" width="11.42578125" style="1"/>
  </cols>
  <sheetData>
    <row r="1" spans="2:21" ht="58.5" customHeight="1" thickBot="1" x14ac:dyDescent="0.3">
      <c r="B1" s="44"/>
      <c r="C1" s="45"/>
      <c r="D1" s="45"/>
      <c r="E1" s="43"/>
      <c r="F1" s="112" t="s">
        <v>22</v>
      </c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4"/>
    </row>
    <row r="2" spans="2:21" ht="20.100000000000001" customHeight="1" x14ac:dyDescent="0.25">
      <c r="B2" s="121"/>
      <c r="C2" s="122"/>
      <c r="D2" s="122"/>
      <c r="E2" s="122"/>
      <c r="F2" s="122"/>
      <c r="G2" s="122"/>
      <c r="H2" s="123"/>
      <c r="I2" s="115" t="s">
        <v>3</v>
      </c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7"/>
    </row>
    <row r="3" spans="2:21" ht="20.100000000000001" customHeight="1" thickBot="1" x14ac:dyDescent="0.3">
      <c r="B3" s="124"/>
      <c r="C3" s="125"/>
      <c r="D3" s="125"/>
      <c r="E3" s="125"/>
      <c r="F3" s="125"/>
      <c r="G3" s="125"/>
      <c r="H3" s="126"/>
      <c r="I3" s="118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20"/>
    </row>
    <row r="4" spans="2:21" ht="30" customHeight="1" thickBot="1" x14ac:dyDescent="0.3">
      <c r="B4" s="3" t="s">
        <v>4</v>
      </c>
      <c r="C4" s="4" t="s">
        <v>0</v>
      </c>
      <c r="D4" s="3" t="s">
        <v>5</v>
      </c>
      <c r="E4" s="5" t="s">
        <v>6</v>
      </c>
      <c r="F4" s="6" t="s">
        <v>7</v>
      </c>
      <c r="G4" s="5" t="s">
        <v>8</v>
      </c>
      <c r="H4" s="3" t="s">
        <v>9</v>
      </c>
      <c r="I4" s="127" t="s">
        <v>10</v>
      </c>
      <c r="J4" s="128"/>
      <c r="K4" s="128"/>
      <c r="L4" s="129"/>
      <c r="M4" s="109" t="s">
        <v>11</v>
      </c>
      <c r="N4" s="110"/>
      <c r="O4" s="110"/>
      <c r="P4" s="111"/>
      <c r="Q4" s="109" t="s">
        <v>12</v>
      </c>
      <c r="R4" s="110"/>
      <c r="S4" s="110"/>
      <c r="T4" s="111"/>
      <c r="U4" s="7" t="s">
        <v>13</v>
      </c>
    </row>
    <row r="5" spans="2:21" ht="20.100000000000001" customHeight="1" x14ac:dyDescent="0.25">
      <c r="B5" s="105">
        <v>1</v>
      </c>
      <c r="C5" s="88" t="s">
        <v>2</v>
      </c>
      <c r="D5" s="91" t="s">
        <v>1</v>
      </c>
      <c r="E5" s="94">
        <v>1</v>
      </c>
      <c r="F5" s="97">
        <v>150000</v>
      </c>
      <c r="G5" s="83">
        <f>E5*F5</f>
        <v>150000</v>
      </c>
      <c r="H5" s="11" t="s">
        <v>14</v>
      </c>
      <c r="I5" s="51"/>
      <c r="J5" s="52"/>
      <c r="K5" s="52"/>
      <c r="L5" s="53"/>
      <c r="M5" s="51"/>
      <c r="N5" s="52"/>
      <c r="O5" s="52"/>
      <c r="P5" s="53"/>
      <c r="Q5" s="51"/>
      <c r="R5" s="52"/>
      <c r="S5" s="52"/>
      <c r="T5" s="53"/>
      <c r="U5" s="54"/>
    </row>
    <row r="6" spans="2:21" ht="20.100000000000001" customHeight="1" x14ac:dyDescent="0.25">
      <c r="B6" s="101"/>
      <c r="C6" s="89"/>
      <c r="D6" s="92"/>
      <c r="E6" s="95"/>
      <c r="F6" s="98"/>
      <c r="G6" s="81"/>
      <c r="H6" s="29" t="s">
        <v>15</v>
      </c>
      <c r="I6" s="59">
        <v>0.33300000000000002</v>
      </c>
      <c r="J6" s="60"/>
      <c r="K6" s="60"/>
      <c r="L6" s="61"/>
      <c r="M6" s="59">
        <v>0.33300000000000002</v>
      </c>
      <c r="N6" s="60"/>
      <c r="O6" s="60"/>
      <c r="P6" s="61"/>
      <c r="Q6" s="59">
        <v>0.33300000000000002</v>
      </c>
      <c r="R6" s="60"/>
      <c r="S6" s="60"/>
      <c r="T6" s="61"/>
      <c r="U6" s="47">
        <f>SUM(I6:T6)</f>
        <v>0.99900000000000011</v>
      </c>
    </row>
    <row r="7" spans="2:21" ht="20.100000000000001" customHeight="1" x14ac:dyDescent="0.25">
      <c r="B7" s="101"/>
      <c r="C7" s="89"/>
      <c r="D7" s="92"/>
      <c r="E7" s="95"/>
      <c r="F7" s="98"/>
      <c r="G7" s="81"/>
      <c r="H7" s="29" t="s">
        <v>16</v>
      </c>
      <c r="I7" s="62">
        <v>50000</v>
      </c>
      <c r="J7" s="63"/>
      <c r="K7" s="63"/>
      <c r="L7" s="64"/>
      <c r="M7" s="62">
        <v>50000</v>
      </c>
      <c r="N7" s="63"/>
      <c r="O7" s="63"/>
      <c r="P7" s="64"/>
      <c r="Q7" s="62">
        <v>50000</v>
      </c>
      <c r="R7" s="63"/>
      <c r="S7" s="63"/>
      <c r="T7" s="64"/>
      <c r="U7" s="46">
        <f>SUM(I7:T7)</f>
        <v>150000</v>
      </c>
    </row>
    <row r="8" spans="2:21" ht="20.100000000000001" customHeight="1" thickBot="1" x14ac:dyDescent="0.3">
      <c r="B8" s="102"/>
      <c r="C8" s="90"/>
      <c r="D8" s="93"/>
      <c r="E8" s="96"/>
      <c r="F8" s="99"/>
      <c r="G8" s="84"/>
      <c r="H8" s="10" t="s">
        <v>17</v>
      </c>
      <c r="I8" s="56">
        <f>I7/$G$25</f>
        <v>6.6666666666666666E-2</v>
      </c>
      <c r="J8" s="57"/>
      <c r="K8" s="57"/>
      <c r="L8" s="58"/>
      <c r="M8" s="56">
        <f>M7/$G$25</f>
        <v>6.6666666666666666E-2</v>
      </c>
      <c r="N8" s="57"/>
      <c r="O8" s="57"/>
      <c r="P8" s="58"/>
      <c r="Q8" s="56">
        <f>Q7/$G$25</f>
        <v>6.6666666666666666E-2</v>
      </c>
      <c r="R8" s="57"/>
      <c r="S8" s="57"/>
      <c r="T8" s="58"/>
      <c r="U8" s="48">
        <f>U7/$G$25</f>
        <v>0.2</v>
      </c>
    </row>
    <row r="9" spans="2:21" ht="20.100000000000001" customHeight="1" x14ac:dyDescent="0.25">
      <c r="B9" s="105">
        <v>2</v>
      </c>
      <c r="C9" s="106" t="s">
        <v>23</v>
      </c>
      <c r="D9" s="91" t="s">
        <v>1</v>
      </c>
      <c r="E9" s="94">
        <v>1</v>
      </c>
      <c r="F9" s="97">
        <v>150000</v>
      </c>
      <c r="G9" s="83">
        <f t="shared" ref="G9" si="0">E9*F9</f>
        <v>150000</v>
      </c>
      <c r="H9" s="11" t="s">
        <v>14</v>
      </c>
      <c r="I9" s="20"/>
      <c r="J9" s="21"/>
      <c r="K9" s="21"/>
      <c r="L9" s="22"/>
      <c r="M9" s="20"/>
      <c r="N9" s="21"/>
      <c r="O9" s="21"/>
      <c r="P9" s="22"/>
      <c r="Q9" s="20"/>
      <c r="R9" s="21"/>
      <c r="S9" s="21"/>
      <c r="T9" s="22"/>
      <c r="U9" s="23"/>
    </row>
    <row r="10" spans="2:21" ht="20.100000000000001" customHeight="1" x14ac:dyDescent="0.25">
      <c r="B10" s="101"/>
      <c r="C10" s="107"/>
      <c r="D10" s="92"/>
      <c r="E10" s="95"/>
      <c r="F10" s="98"/>
      <c r="G10" s="81"/>
      <c r="H10" s="29" t="s">
        <v>15</v>
      </c>
      <c r="I10" s="59">
        <v>0.33300000000000002</v>
      </c>
      <c r="J10" s="60"/>
      <c r="K10" s="60"/>
      <c r="L10" s="61"/>
      <c r="M10" s="59">
        <v>0.33300000000000002</v>
      </c>
      <c r="N10" s="60"/>
      <c r="O10" s="60"/>
      <c r="P10" s="61"/>
      <c r="Q10" s="59">
        <v>0.33300000000000002</v>
      </c>
      <c r="R10" s="60"/>
      <c r="S10" s="60"/>
      <c r="T10" s="61"/>
      <c r="U10" s="47">
        <f>SUM(I10:T10)</f>
        <v>0.99900000000000011</v>
      </c>
    </row>
    <row r="11" spans="2:21" ht="20.100000000000001" customHeight="1" x14ac:dyDescent="0.25">
      <c r="B11" s="101"/>
      <c r="C11" s="107"/>
      <c r="D11" s="92"/>
      <c r="E11" s="95"/>
      <c r="F11" s="98"/>
      <c r="G11" s="81"/>
      <c r="H11" s="29" t="s">
        <v>16</v>
      </c>
      <c r="I11" s="62">
        <v>50000</v>
      </c>
      <c r="J11" s="63"/>
      <c r="K11" s="63"/>
      <c r="L11" s="64"/>
      <c r="M11" s="62">
        <v>50000</v>
      </c>
      <c r="N11" s="63"/>
      <c r="O11" s="63"/>
      <c r="P11" s="64"/>
      <c r="Q11" s="62">
        <v>50000</v>
      </c>
      <c r="R11" s="63"/>
      <c r="S11" s="63"/>
      <c r="T11" s="64"/>
      <c r="U11" s="46">
        <f>SUM(I11:T11)</f>
        <v>150000</v>
      </c>
    </row>
    <row r="12" spans="2:21" ht="20.100000000000001" customHeight="1" thickBot="1" x14ac:dyDescent="0.3">
      <c r="B12" s="102"/>
      <c r="C12" s="108"/>
      <c r="D12" s="93"/>
      <c r="E12" s="96"/>
      <c r="F12" s="99"/>
      <c r="G12" s="84"/>
      <c r="H12" s="10" t="s">
        <v>17</v>
      </c>
      <c r="I12" s="56">
        <f>I11/$G$25</f>
        <v>6.6666666666666666E-2</v>
      </c>
      <c r="J12" s="57"/>
      <c r="K12" s="57"/>
      <c r="L12" s="58"/>
      <c r="M12" s="56">
        <f>M11/$G$25</f>
        <v>6.6666666666666666E-2</v>
      </c>
      <c r="N12" s="57"/>
      <c r="O12" s="57"/>
      <c r="P12" s="58"/>
      <c r="Q12" s="56">
        <f>Q11/$G$25</f>
        <v>6.6666666666666666E-2</v>
      </c>
      <c r="R12" s="57"/>
      <c r="S12" s="57"/>
      <c r="T12" s="58"/>
      <c r="U12" s="48">
        <f>U11/$G$25</f>
        <v>0.2</v>
      </c>
    </row>
    <row r="13" spans="2:21" ht="20.100000000000001" customHeight="1" x14ac:dyDescent="0.25">
      <c r="B13" s="105">
        <v>3</v>
      </c>
      <c r="C13" s="88" t="s">
        <v>24</v>
      </c>
      <c r="D13" s="91" t="s">
        <v>1</v>
      </c>
      <c r="E13" s="94">
        <v>1</v>
      </c>
      <c r="F13" s="97">
        <v>150000</v>
      </c>
      <c r="G13" s="83">
        <f t="shared" ref="G13" si="1">E13*F13</f>
        <v>150000</v>
      </c>
      <c r="H13" s="11" t="s">
        <v>14</v>
      </c>
      <c r="I13" s="20"/>
      <c r="J13" s="21"/>
      <c r="K13" s="21"/>
      <c r="L13" s="22"/>
      <c r="M13" s="20"/>
      <c r="N13" s="21"/>
      <c r="O13" s="21"/>
      <c r="P13" s="22"/>
      <c r="Q13" s="20"/>
      <c r="R13" s="21"/>
      <c r="S13" s="21"/>
      <c r="T13" s="22"/>
      <c r="U13" s="23"/>
    </row>
    <row r="14" spans="2:21" ht="20.100000000000001" customHeight="1" x14ac:dyDescent="0.25">
      <c r="B14" s="101"/>
      <c r="C14" s="89"/>
      <c r="D14" s="92"/>
      <c r="E14" s="95"/>
      <c r="F14" s="98"/>
      <c r="G14" s="81"/>
      <c r="H14" s="29" t="s">
        <v>15</v>
      </c>
      <c r="I14" s="59">
        <v>0.33300000000000002</v>
      </c>
      <c r="J14" s="60"/>
      <c r="K14" s="60"/>
      <c r="L14" s="61"/>
      <c r="M14" s="59">
        <v>0.33300000000000002</v>
      </c>
      <c r="N14" s="60"/>
      <c r="O14" s="60"/>
      <c r="P14" s="61"/>
      <c r="Q14" s="59">
        <v>0.33300000000000002</v>
      </c>
      <c r="R14" s="60"/>
      <c r="S14" s="60"/>
      <c r="T14" s="61"/>
      <c r="U14" s="47">
        <f>SUM(I14:T14)</f>
        <v>0.99900000000000011</v>
      </c>
    </row>
    <row r="15" spans="2:21" ht="20.100000000000001" customHeight="1" x14ac:dyDescent="0.25">
      <c r="B15" s="101"/>
      <c r="C15" s="89"/>
      <c r="D15" s="92"/>
      <c r="E15" s="95"/>
      <c r="F15" s="98"/>
      <c r="G15" s="81"/>
      <c r="H15" s="29" t="s">
        <v>16</v>
      </c>
      <c r="I15" s="62">
        <v>50000</v>
      </c>
      <c r="J15" s="63"/>
      <c r="K15" s="63"/>
      <c r="L15" s="64"/>
      <c r="M15" s="62">
        <v>50000</v>
      </c>
      <c r="N15" s="63"/>
      <c r="O15" s="63"/>
      <c r="P15" s="64"/>
      <c r="Q15" s="62">
        <v>50000</v>
      </c>
      <c r="R15" s="63"/>
      <c r="S15" s="63"/>
      <c r="T15" s="64"/>
      <c r="U15" s="46">
        <f>SUM(I15:T15)</f>
        <v>150000</v>
      </c>
    </row>
    <row r="16" spans="2:21" ht="20.100000000000001" customHeight="1" thickBot="1" x14ac:dyDescent="0.3">
      <c r="B16" s="102"/>
      <c r="C16" s="90"/>
      <c r="D16" s="93"/>
      <c r="E16" s="96"/>
      <c r="F16" s="99"/>
      <c r="G16" s="84"/>
      <c r="H16" s="10" t="s">
        <v>17</v>
      </c>
      <c r="I16" s="56">
        <f>I15/$G$25</f>
        <v>6.6666666666666666E-2</v>
      </c>
      <c r="J16" s="57"/>
      <c r="K16" s="57"/>
      <c r="L16" s="58"/>
      <c r="M16" s="56">
        <f>M15/$G$25</f>
        <v>6.6666666666666666E-2</v>
      </c>
      <c r="N16" s="57"/>
      <c r="O16" s="57"/>
      <c r="P16" s="58"/>
      <c r="Q16" s="56">
        <f>Q15/$G$25</f>
        <v>6.6666666666666666E-2</v>
      </c>
      <c r="R16" s="57"/>
      <c r="S16" s="57"/>
      <c r="T16" s="58"/>
      <c r="U16" s="48">
        <f>U15/$G$25</f>
        <v>0.2</v>
      </c>
    </row>
    <row r="17" spans="2:22" ht="20.100000000000001" customHeight="1" x14ac:dyDescent="0.25">
      <c r="B17" s="100">
        <v>4</v>
      </c>
      <c r="C17" s="88" t="s">
        <v>25</v>
      </c>
      <c r="D17" s="103" t="s">
        <v>1</v>
      </c>
      <c r="E17" s="104">
        <v>1</v>
      </c>
      <c r="F17" s="97">
        <v>150000</v>
      </c>
      <c r="G17" s="80">
        <f t="shared" ref="G17" si="2">E17*F17</f>
        <v>150000</v>
      </c>
      <c r="H17" s="8" t="s">
        <v>14</v>
      </c>
      <c r="I17" s="24"/>
      <c r="J17" s="25"/>
      <c r="K17" s="25"/>
      <c r="L17" s="26"/>
      <c r="M17" s="24"/>
      <c r="N17" s="25"/>
      <c r="O17" s="25"/>
      <c r="P17" s="26"/>
      <c r="Q17" s="24"/>
      <c r="R17" s="25"/>
      <c r="S17" s="25"/>
      <c r="T17" s="26"/>
      <c r="U17" s="27"/>
    </row>
    <row r="18" spans="2:22" ht="20.100000000000001" customHeight="1" x14ac:dyDescent="0.25">
      <c r="B18" s="101"/>
      <c r="C18" s="89"/>
      <c r="D18" s="92"/>
      <c r="E18" s="95"/>
      <c r="F18" s="98"/>
      <c r="G18" s="81"/>
      <c r="H18" s="9" t="s">
        <v>15</v>
      </c>
      <c r="I18" s="59">
        <v>0.33300000000000002</v>
      </c>
      <c r="J18" s="60"/>
      <c r="K18" s="60"/>
      <c r="L18" s="61"/>
      <c r="M18" s="59">
        <v>0.33300000000000002</v>
      </c>
      <c r="N18" s="60"/>
      <c r="O18" s="60"/>
      <c r="P18" s="61"/>
      <c r="Q18" s="59">
        <v>0.33300000000000002</v>
      </c>
      <c r="R18" s="60"/>
      <c r="S18" s="60"/>
      <c r="T18" s="61"/>
      <c r="U18" s="47">
        <f>SUM(I18:T18)</f>
        <v>0.99900000000000011</v>
      </c>
    </row>
    <row r="19" spans="2:22" ht="20.100000000000001" customHeight="1" x14ac:dyDescent="0.25">
      <c r="B19" s="101"/>
      <c r="C19" s="89"/>
      <c r="D19" s="92"/>
      <c r="E19" s="95"/>
      <c r="F19" s="98"/>
      <c r="G19" s="81"/>
      <c r="H19" s="9" t="s">
        <v>16</v>
      </c>
      <c r="I19" s="62">
        <v>50000</v>
      </c>
      <c r="J19" s="63"/>
      <c r="K19" s="63"/>
      <c r="L19" s="64"/>
      <c r="M19" s="62">
        <v>50000</v>
      </c>
      <c r="N19" s="63"/>
      <c r="O19" s="63"/>
      <c r="P19" s="64"/>
      <c r="Q19" s="62">
        <v>50000</v>
      </c>
      <c r="R19" s="63"/>
      <c r="S19" s="63"/>
      <c r="T19" s="64"/>
      <c r="U19" s="46">
        <f>SUM(I19:T19)</f>
        <v>150000</v>
      </c>
    </row>
    <row r="20" spans="2:22" ht="20.100000000000001" customHeight="1" thickBot="1" x14ac:dyDescent="0.3">
      <c r="B20" s="102"/>
      <c r="C20" s="90"/>
      <c r="D20" s="93"/>
      <c r="E20" s="96"/>
      <c r="F20" s="99"/>
      <c r="G20" s="84"/>
      <c r="H20" s="10" t="s">
        <v>17</v>
      </c>
      <c r="I20" s="56">
        <f>I19/$G$25</f>
        <v>6.6666666666666666E-2</v>
      </c>
      <c r="J20" s="57"/>
      <c r="K20" s="57"/>
      <c r="L20" s="58"/>
      <c r="M20" s="56">
        <f>M19/$G$25</f>
        <v>6.6666666666666666E-2</v>
      </c>
      <c r="N20" s="57"/>
      <c r="O20" s="57"/>
      <c r="P20" s="58"/>
      <c r="Q20" s="56">
        <f>Q19/$G$25</f>
        <v>6.6666666666666666E-2</v>
      </c>
      <c r="R20" s="57"/>
      <c r="S20" s="57"/>
      <c r="T20" s="58"/>
      <c r="U20" s="49">
        <f>U19/$G$25</f>
        <v>0.2</v>
      </c>
    </row>
    <row r="21" spans="2:22" ht="20.100000000000001" customHeight="1" x14ac:dyDescent="0.25">
      <c r="B21" s="85">
        <v>5</v>
      </c>
      <c r="C21" s="88" t="s">
        <v>26</v>
      </c>
      <c r="D21" s="91" t="s">
        <v>1</v>
      </c>
      <c r="E21" s="94">
        <v>1</v>
      </c>
      <c r="F21" s="97">
        <v>150000</v>
      </c>
      <c r="G21" s="83">
        <f t="shared" ref="G21" si="3">E21*F21</f>
        <v>150000</v>
      </c>
      <c r="H21" s="11" t="s">
        <v>14</v>
      </c>
      <c r="I21" s="20"/>
      <c r="J21" s="21"/>
      <c r="K21" s="21"/>
      <c r="L21" s="22"/>
      <c r="M21" s="20"/>
      <c r="N21" s="21"/>
      <c r="O21" s="21"/>
      <c r="P21" s="22"/>
      <c r="Q21" s="20"/>
      <c r="R21" s="21"/>
      <c r="S21" s="21"/>
      <c r="T21" s="22"/>
      <c r="U21" s="23"/>
    </row>
    <row r="22" spans="2:22" ht="20.100000000000001" customHeight="1" x14ac:dyDescent="0.25">
      <c r="B22" s="86"/>
      <c r="C22" s="89"/>
      <c r="D22" s="92"/>
      <c r="E22" s="95"/>
      <c r="F22" s="98"/>
      <c r="G22" s="81"/>
      <c r="H22" s="9" t="s">
        <v>15</v>
      </c>
      <c r="I22" s="59">
        <v>0.33300000000000002</v>
      </c>
      <c r="J22" s="60"/>
      <c r="K22" s="60"/>
      <c r="L22" s="61"/>
      <c r="M22" s="59">
        <v>0.33300000000000002</v>
      </c>
      <c r="N22" s="60"/>
      <c r="O22" s="60"/>
      <c r="P22" s="61"/>
      <c r="Q22" s="59">
        <v>0.33300000000000002</v>
      </c>
      <c r="R22" s="60"/>
      <c r="S22" s="60"/>
      <c r="T22" s="61"/>
      <c r="U22" s="47">
        <f>SUM(I22:T22)</f>
        <v>0.99900000000000011</v>
      </c>
    </row>
    <row r="23" spans="2:22" ht="20.100000000000001" customHeight="1" x14ac:dyDescent="0.25">
      <c r="B23" s="86"/>
      <c r="C23" s="89"/>
      <c r="D23" s="92"/>
      <c r="E23" s="95"/>
      <c r="F23" s="98"/>
      <c r="G23" s="81"/>
      <c r="H23" s="9" t="s">
        <v>16</v>
      </c>
      <c r="I23" s="62">
        <v>50000</v>
      </c>
      <c r="J23" s="63"/>
      <c r="K23" s="63"/>
      <c r="L23" s="64"/>
      <c r="M23" s="62">
        <v>50000</v>
      </c>
      <c r="N23" s="63"/>
      <c r="O23" s="63"/>
      <c r="P23" s="64"/>
      <c r="Q23" s="62">
        <v>50000</v>
      </c>
      <c r="R23" s="63"/>
      <c r="S23" s="63"/>
      <c r="T23" s="64"/>
      <c r="U23" s="46">
        <f>SUM(I23:T23)</f>
        <v>150000</v>
      </c>
    </row>
    <row r="24" spans="2:22" ht="20.100000000000001" customHeight="1" thickBot="1" x14ac:dyDescent="0.3">
      <c r="B24" s="87"/>
      <c r="C24" s="90"/>
      <c r="D24" s="93"/>
      <c r="E24" s="96"/>
      <c r="F24" s="99"/>
      <c r="G24" s="84"/>
      <c r="H24" s="10" t="s">
        <v>17</v>
      </c>
      <c r="I24" s="56">
        <f>I23/$G$25</f>
        <v>6.6666666666666666E-2</v>
      </c>
      <c r="J24" s="57"/>
      <c r="K24" s="57"/>
      <c r="L24" s="58"/>
      <c r="M24" s="56">
        <f>M23/$G$25</f>
        <v>6.6666666666666666E-2</v>
      </c>
      <c r="N24" s="57"/>
      <c r="O24" s="57"/>
      <c r="P24" s="58"/>
      <c r="Q24" s="56">
        <f>Q23/$G$25</f>
        <v>6.6666666666666666E-2</v>
      </c>
      <c r="R24" s="57"/>
      <c r="S24" s="57"/>
      <c r="T24" s="58"/>
      <c r="U24" s="50">
        <f>U23/$G$25</f>
        <v>0.2</v>
      </c>
    </row>
    <row r="25" spans="2:22" ht="20.100000000000001" customHeight="1" x14ac:dyDescent="0.25">
      <c r="B25" s="30"/>
      <c r="C25" s="30"/>
      <c r="D25" s="32"/>
      <c r="E25" s="78"/>
      <c r="F25" s="79"/>
      <c r="G25" s="80">
        <f>SUM(G5:G24)</f>
        <v>750000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2:22" ht="20.100000000000001" customHeight="1" x14ac:dyDescent="0.25">
      <c r="B26" s="30"/>
      <c r="C26" s="30"/>
      <c r="D26" s="32"/>
      <c r="E26" s="78"/>
      <c r="F26" s="79"/>
      <c r="G26" s="81"/>
      <c r="H26" s="13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2:22" ht="20.100000000000001" customHeight="1" thickBot="1" x14ac:dyDescent="0.3">
      <c r="B27" s="30"/>
      <c r="C27" s="30"/>
      <c r="D27" s="32"/>
      <c r="E27" s="78"/>
      <c r="F27" s="79"/>
      <c r="G27" s="81"/>
      <c r="H27" s="13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2:22" ht="20.100000000000001" customHeight="1" thickBot="1" x14ac:dyDescent="0.3">
      <c r="B28" s="30"/>
      <c r="C28" s="30"/>
      <c r="D28" s="32"/>
      <c r="E28" s="78"/>
      <c r="F28" s="79"/>
      <c r="G28" s="82"/>
      <c r="H28" s="14"/>
      <c r="I28" s="74" t="str">
        <f>I4</f>
        <v>MES 1</v>
      </c>
      <c r="J28" s="75"/>
      <c r="K28" s="75"/>
      <c r="L28" s="76"/>
      <c r="M28" s="74" t="str">
        <f>M4</f>
        <v>MES 2</v>
      </c>
      <c r="N28" s="75"/>
      <c r="O28" s="75"/>
      <c r="P28" s="76"/>
      <c r="Q28" s="74" t="str">
        <f>Q4</f>
        <v>MES 3</v>
      </c>
      <c r="R28" s="75"/>
      <c r="S28" s="75"/>
      <c r="T28" s="76"/>
      <c r="U28" s="2"/>
    </row>
    <row r="29" spans="2:22" ht="20.100000000000001" customHeight="1" x14ac:dyDescent="0.25">
      <c r="B29" s="30"/>
      <c r="C29" s="30"/>
      <c r="D29" s="31"/>
      <c r="E29" s="68" t="s">
        <v>18</v>
      </c>
      <c r="F29" s="68"/>
      <c r="G29" s="68"/>
      <c r="H29" s="36" t="s">
        <v>15</v>
      </c>
      <c r="I29" s="77">
        <f>I8+I12+I16+I20+I24</f>
        <v>0.33333333333333331</v>
      </c>
      <c r="J29" s="77"/>
      <c r="K29" s="77"/>
      <c r="L29" s="77"/>
      <c r="M29" s="77">
        <f>M8+M12+M16+M20+M24</f>
        <v>0.33333333333333331</v>
      </c>
      <c r="N29" s="77"/>
      <c r="O29" s="77"/>
      <c r="P29" s="77"/>
      <c r="Q29" s="77">
        <f>Q8+Q12+Q16+Q20+Q24</f>
        <v>0.33333333333333331</v>
      </c>
      <c r="R29" s="77"/>
      <c r="S29" s="77"/>
      <c r="T29" s="77"/>
      <c r="U29" s="15"/>
      <c r="V29" s="16"/>
    </row>
    <row r="30" spans="2:22" ht="20.100000000000001" customHeight="1" thickBot="1" x14ac:dyDescent="0.3">
      <c r="B30" s="30"/>
      <c r="C30" s="30"/>
      <c r="D30" s="31"/>
      <c r="E30" s="70" t="s">
        <v>19</v>
      </c>
      <c r="F30" s="70"/>
      <c r="G30" s="70"/>
      <c r="H30" s="37" t="s">
        <v>15</v>
      </c>
      <c r="I30" s="72">
        <f>I29</f>
        <v>0.33333333333333331</v>
      </c>
      <c r="J30" s="72"/>
      <c r="K30" s="72"/>
      <c r="L30" s="72"/>
      <c r="M30" s="72">
        <f>M29+I30</f>
        <v>0.66666666666666663</v>
      </c>
      <c r="N30" s="72"/>
      <c r="O30" s="72"/>
      <c r="P30" s="72"/>
      <c r="Q30" s="72">
        <f>Q29+M30</f>
        <v>1</v>
      </c>
      <c r="R30" s="72"/>
      <c r="S30" s="72"/>
      <c r="T30" s="72"/>
      <c r="U30" s="2"/>
    </row>
    <row r="31" spans="2:22" ht="20.100000000000001" customHeight="1" thickBot="1" x14ac:dyDescent="0.3">
      <c r="B31" s="30"/>
      <c r="C31" s="30"/>
      <c r="D31" s="31"/>
      <c r="E31" s="38"/>
      <c r="F31" s="38"/>
      <c r="G31" s="39"/>
      <c r="H31" s="40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2"/>
    </row>
    <row r="32" spans="2:22" ht="20.100000000000001" customHeight="1" x14ac:dyDescent="0.25">
      <c r="B32" s="30"/>
      <c r="C32" s="30"/>
      <c r="D32" s="31"/>
      <c r="E32" s="68" t="s">
        <v>20</v>
      </c>
      <c r="F32" s="68"/>
      <c r="G32" s="68"/>
      <c r="H32" s="41" t="s">
        <v>16</v>
      </c>
      <c r="I32" s="69">
        <f>I7+I11+I15+I19+I23</f>
        <v>250000</v>
      </c>
      <c r="J32" s="69"/>
      <c r="K32" s="69"/>
      <c r="L32" s="69"/>
      <c r="M32" s="69">
        <f>M7+M11+M15+M19+M23</f>
        <v>250000</v>
      </c>
      <c r="N32" s="69"/>
      <c r="O32" s="69"/>
      <c r="P32" s="69"/>
      <c r="Q32" s="69">
        <f>Q7+Q11+Q15+Q19+Q23</f>
        <v>250000</v>
      </c>
      <c r="R32" s="69"/>
      <c r="S32" s="69"/>
      <c r="T32" s="69"/>
      <c r="U32" s="2"/>
    </row>
    <row r="33" spans="2:21" ht="20.100000000000001" customHeight="1" thickBot="1" x14ac:dyDescent="0.3">
      <c r="B33" s="33"/>
      <c r="C33" s="33"/>
      <c r="D33" s="34"/>
      <c r="E33" s="70" t="s">
        <v>21</v>
      </c>
      <c r="F33" s="70"/>
      <c r="G33" s="70"/>
      <c r="H33" s="42" t="s">
        <v>16</v>
      </c>
      <c r="I33" s="71">
        <f>I32</f>
        <v>250000</v>
      </c>
      <c r="J33" s="71"/>
      <c r="K33" s="71"/>
      <c r="L33" s="71"/>
      <c r="M33" s="71">
        <f>M32+I33</f>
        <v>500000</v>
      </c>
      <c r="N33" s="71"/>
      <c r="O33" s="71"/>
      <c r="P33" s="71"/>
      <c r="Q33" s="71">
        <f>Q32+M33</f>
        <v>750000</v>
      </c>
      <c r="R33" s="71"/>
      <c r="S33" s="71"/>
      <c r="T33" s="71"/>
      <c r="U33" s="55"/>
    </row>
    <row r="34" spans="2:21" ht="20.100000000000001" customHeight="1" x14ac:dyDescent="0.25">
      <c r="B34" s="33"/>
      <c r="C34" s="33"/>
      <c r="D34" s="34"/>
      <c r="E34" s="17"/>
      <c r="F34" s="17"/>
      <c r="G34" s="17"/>
      <c r="H34" s="35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</row>
    <row r="35" spans="2:21" ht="20.100000000000001" customHeight="1" x14ac:dyDescent="0.25">
      <c r="B35" s="33"/>
      <c r="C35" s="33"/>
      <c r="D35" s="34"/>
      <c r="E35" s="17"/>
      <c r="F35" s="17"/>
      <c r="G35" s="17"/>
      <c r="H35" s="35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</row>
    <row r="36" spans="2:21" ht="20.100000000000001" customHeight="1" x14ac:dyDescent="0.25">
      <c r="B36" s="33"/>
      <c r="C36" s="33"/>
      <c r="D36" s="34"/>
      <c r="E36" s="17"/>
      <c r="F36" s="17"/>
      <c r="G36" s="17"/>
      <c r="H36" s="19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</row>
    <row r="37" spans="2:21" ht="20.100000000000001" customHeight="1" x14ac:dyDescent="0.25">
      <c r="B37" s="33"/>
      <c r="C37" s="33"/>
      <c r="D37" s="34"/>
      <c r="E37" s="35"/>
      <c r="F37" s="35"/>
      <c r="G37" s="35"/>
      <c r="H37" s="35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</row>
    <row r="38" spans="2:21" ht="20.100000000000001" customHeight="1" x14ac:dyDescent="0.25">
      <c r="B38" s="33"/>
      <c r="C38" s="33"/>
      <c r="D38" s="34"/>
      <c r="E38" s="35"/>
      <c r="F38" s="35"/>
      <c r="G38" s="35"/>
      <c r="H38" s="35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</row>
    <row r="39" spans="2:21" ht="20.100000000000001" customHeight="1" x14ac:dyDescent="0.25">
      <c r="B39" s="33"/>
      <c r="C39" s="33"/>
      <c r="D39" s="34"/>
      <c r="E39" s="35"/>
      <c r="F39" s="35"/>
      <c r="G39" s="35"/>
      <c r="H39" s="35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2:21" ht="20.100000000000001" customHeight="1" x14ac:dyDescent="0.25">
      <c r="B40" s="33"/>
      <c r="C40" s="33"/>
      <c r="D40" s="34"/>
      <c r="E40" s="35"/>
      <c r="F40" s="35"/>
      <c r="G40" s="35"/>
      <c r="H40" s="19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</row>
    <row r="41" spans="2:21" ht="20.100000000000001" customHeight="1" x14ac:dyDescent="0.25">
      <c r="B41" s="33"/>
      <c r="C41" s="33"/>
      <c r="D41" s="34"/>
      <c r="E41" s="35"/>
      <c r="F41" s="35"/>
      <c r="G41" s="35"/>
      <c r="H41" s="35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</row>
    <row r="42" spans="2:21" ht="20.100000000000001" customHeight="1" x14ac:dyDescent="0.25">
      <c r="B42" s="33"/>
      <c r="C42" s="33"/>
      <c r="D42" s="34"/>
      <c r="E42" s="35"/>
      <c r="F42" s="35"/>
      <c r="G42" s="35"/>
      <c r="H42" s="35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</row>
    <row r="43" spans="2:21" ht="20.100000000000001" customHeight="1" x14ac:dyDescent="0.25">
      <c r="B43" s="33"/>
      <c r="C43" s="33"/>
      <c r="D43" s="34"/>
      <c r="E43" s="35"/>
      <c r="F43" s="35"/>
      <c r="G43" s="35"/>
      <c r="H43" s="35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</row>
    <row r="44" spans="2:21" ht="20.100000000000001" customHeight="1" x14ac:dyDescent="0.25">
      <c r="B44" s="33"/>
      <c r="C44" s="33"/>
      <c r="D44" s="34"/>
      <c r="E44" s="35"/>
      <c r="F44" s="35"/>
      <c r="G44" s="35"/>
      <c r="H44" s="19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</row>
    <row r="45" spans="2:21" ht="20.100000000000001" customHeight="1" x14ac:dyDescent="0.25">
      <c r="B45" s="33"/>
      <c r="C45" s="33"/>
      <c r="D45" s="34"/>
      <c r="E45" s="35"/>
      <c r="F45" s="35"/>
      <c r="G45" s="35"/>
      <c r="H45" s="35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</row>
    <row r="46" spans="2:21" ht="20.100000000000001" customHeight="1" x14ac:dyDescent="0.25">
      <c r="B46" s="33"/>
      <c r="C46" s="33"/>
      <c r="D46" s="34"/>
      <c r="E46" s="35"/>
      <c r="F46" s="35"/>
      <c r="G46" s="35"/>
      <c r="H46" s="35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2:21" ht="20.100000000000001" customHeight="1" x14ac:dyDescent="0.25">
      <c r="B47" s="33"/>
      <c r="C47" s="33"/>
      <c r="D47" s="34"/>
      <c r="E47" s="35"/>
      <c r="F47" s="35"/>
      <c r="G47" s="35"/>
      <c r="H47" s="35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2:21" ht="20.100000000000001" customHeight="1" x14ac:dyDescent="0.25">
      <c r="B48" s="33"/>
      <c r="C48" s="33"/>
      <c r="D48" s="34"/>
      <c r="E48" s="35"/>
      <c r="F48" s="35"/>
      <c r="G48" s="35"/>
      <c r="H48" s="19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</row>
    <row r="49" spans="2:21" ht="20.100000000000001" customHeight="1" x14ac:dyDescent="0.25">
      <c r="B49" s="33"/>
      <c r="C49" s="33"/>
      <c r="D49" s="34"/>
      <c r="E49" s="35"/>
      <c r="F49" s="35"/>
      <c r="G49" s="35"/>
      <c r="H49" s="35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</row>
    <row r="50" spans="2:21" ht="20.100000000000001" customHeight="1" x14ac:dyDescent="0.25">
      <c r="B50" s="33"/>
      <c r="C50" s="33"/>
      <c r="D50" s="34"/>
      <c r="E50" s="35"/>
      <c r="F50" s="35"/>
      <c r="G50" s="35"/>
      <c r="H50" s="35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</row>
    <row r="51" spans="2:21" ht="20.100000000000001" customHeight="1" x14ac:dyDescent="0.25">
      <c r="B51" s="33"/>
      <c r="C51" s="33"/>
      <c r="D51" s="34"/>
      <c r="E51" s="35"/>
      <c r="F51" s="35"/>
      <c r="G51" s="35"/>
      <c r="H51" s="35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</row>
    <row r="52" spans="2:21" ht="20.100000000000001" customHeight="1" x14ac:dyDescent="0.25">
      <c r="B52" s="33"/>
      <c r="C52" s="33"/>
      <c r="D52" s="34"/>
      <c r="E52" s="35"/>
      <c r="F52" s="35"/>
      <c r="G52" s="35"/>
      <c r="H52" s="19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</row>
    <row r="53" spans="2:21" ht="20.100000000000001" customHeight="1" x14ac:dyDescent="0.25">
      <c r="B53" s="33"/>
      <c r="C53" s="33"/>
      <c r="D53" s="34"/>
      <c r="E53" s="35"/>
      <c r="F53" s="35"/>
      <c r="G53" s="35"/>
      <c r="H53" s="35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2:21" ht="20.100000000000001" customHeight="1" x14ac:dyDescent="0.25">
      <c r="B54" s="33"/>
      <c r="C54" s="33"/>
      <c r="D54" s="34"/>
      <c r="E54" s="35"/>
      <c r="F54" s="35"/>
      <c r="G54" s="35"/>
      <c r="H54" s="35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</row>
    <row r="55" spans="2:21" ht="20.100000000000001" customHeight="1" x14ac:dyDescent="0.25">
      <c r="B55" s="33"/>
      <c r="C55" s="33"/>
      <c r="D55" s="34"/>
      <c r="E55" s="35"/>
      <c r="F55" s="35"/>
      <c r="G55" s="35"/>
      <c r="H55" s="35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</row>
    <row r="56" spans="2:21" ht="20.100000000000001" customHeight="1" x14ac:dyDescent="0.25">
      <c r="B56" s="33"/>
      <c r="C56" s="33"/>
      <c r="D56" s="34"/>
      <c r="E56" s="35"/>
      <c r="F56" s="35"/>
      <c r="G56" s="35"/>
      <c r="H56" s="19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2:21" ht="20.100000000000001" customHeight="1" x14ac:dyDescent="0.25">
      <c r="B57" s="33"/>
      <c r="C57" s="33"/>
      <c r="D57" s="34"/>
      <c r="E57" s="35"/>
      <c r="F57" s="35"/>
      <c r="G57" s="35"/>
      <c r="H57" s="35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</row>
    <row r="58" spans="2:21" ht="20.100000000000001" customHeight="1" x14ac:dyDescent="0.25">
      <c r="B58" s="33"/>
      <c r="C58" s="33"/>
      <c r="D58" s="34"/>
      <c r="E58" s="35"/>
      <c r="F58" s="35"/>
      <c r="G58" s="35"/>
      <c r="H58" s="35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</row>
    <row r="59" spans="2:21" ht="20.100000000000001" customHeight="1" x14ac:dyDescent="0.25">
      <c r="B59" s="33"/>
      <c r="C59" s="33"/>
      <c r="D59" s="34"/>
      <c r="E59" s="35"/>
      <c r="F59" s="35"/>
      <c r="G59" s="35"/>
      <c r="H59" s="35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</row>
    <row r="60" spans="2:21" ht="20.100000000000001" customHeight="1" x14ac:dyDescent="0.25">
      <c r="B60" s="33"/>
      <c r="C60" s="33"/>
      <c r="D60" s="34"/>
      <c r="E60" s="35"/>
      <c r="F60" s="35"/>
      <c r="G60" s="35"/>
      <c r="H60" s="19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</row>
    <row r="61" spans="2:21" ht="20.100000000000001" customHeight="1" x14ac:dyDescent="0.25">
      <c r="B61" s="33"/>
      <c r="C61" s="33"/>
      <c r="D61" s="34"/>
      <c r="E61" s="35"/>
      <c r="F61" s="35"/>
      <c r="G61" s="35"/>
      <c r="H61" s="35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</row>
    <row r="62" spans="2:21" x14ac:dyDescent="0.25">
      <c r="B62" s="33"/>
      <c r="C62" s="33"/>
      <c r="D62" s="34"/>
      <c r="E62" s="35"/>
      <c r="F62" s="35"/>
      <c r="G62" s="35"/>
      <c r="H62" s="18"/>
    </row>
    <row r="63" spans="2:21" x14ac:dyDescent="0.25">
      <c r="B63" s="33"/>
      <c r="C63" s="33"/>
      <c r="D63" s="34"/>
      <c r="E63" s="35"/>
      <c r="F63" s="35"/>
      <c r="G63" s="35"/>
      <c r="H63" s="18"/>
    </row>
    <row r="64" spans="2:21" x14ac:dyDescent="0.25">
      <c r="B64" s="33"/>
      <c r="C64" s="33"/>
      <c r="D64" s="34"/>
      <c r="E64" s="35"/>
      <c r="F64" s="35"/>
      <c r="G64" s="35"/>
      <c r="H64" s="19"/>
    </row>
    <row r="65" spans="2:8" x14ac:dyDescent="0.25">
      <c r="B65" s="33"/>
      <c r="C65" s="33"/>
      <c r="D65" s="34"/>
      <c r="E65" s="35"/>
      <c r="F65" s="35"/>
      <c r="G65" s="35"/>
      <c r="H65" s="18"/>
    </row>
    <row r="66" spans="2:8" x14ac:dyDescent="0.25">
      <c r="B66" s="33"/>
      <c r="C66" s="33"/>
      <c r="D66" s="34"/>
      <c r="E66" s="35"/>
      <c r="F66" s="35"/>
      <c r="G66" s="35"/>
      <c r="H66" s="18"/>
    </row>
    <row r="67" spans="2:8" x14ac:dyDescent="0.25">
      <c r="B67" s="33"/>
      <c r="C67" s="33"/>
      <c r="D67" s="34"/>
      <c r="E67" s="35"/>
      <c r="F67" s="35"/>
      <c r="G67" s="35"/>
      <c r="H67" s="18"/>
    </row>
    <row r="68" spans="2:8" x14ac:dyDescent="0.25">
      <c r="B68" s="33"/>
      <c r="C68" s="33"/>
      <c r="D68" s="34"/>
      <c r="E68" s="35"/>
      <c r="F68" s="35"/>
      <c r="G68" s="35"/>
      <c r="H68" s="19"/>
    </row>
    <row r="69" spans="2:8" x14ac:dyDescent="0.25">
      <c r="B69" s="33"/>
      <c r="C69" s="33"/>
      <c r="D69" s="34"/>
      <c r="E69" s="35"/>
      <c r="F69" s="35"/>
      <c r="G69" s="35"/>
      <c r="H69" s="18"/>
    </row>
    <row r="70" spans="2:8" x14ac:dyDescent="0.25">
      <c r="B70" s="33"/>
      <c r="C70" s="33"/>
      <c r="D70" s="34"/>
      <c r="E70" s="35"/>
      <c r="F70" s="35"/>
      <c r="G70" s="35"/>
      <c r="H70" s="18"/>
    </row>
    <row r="71" spans="2:8" x14ac:dyDescent="0.25">
      <c r="B71" s="33"/>
      <c r="C71" s="33"/>
      <c r="D71" s="34"/>
      <c r="E71" s="35"/>
      <c r="F71" s="35"/>
      <c r="G71" s="35"/>
      <c r="H71" s="18"/>
    </row>
    <row r="72" spans="2:8" x14ac:dyDescent="0.25">
      <c r="B72" s="33"/>
      <c r="C72" s="33"/>
      <c r="D72" s="34"/>
      <c r="E72" s="35"/>
      <c r="F72" s="35"/>
      <c r="G72" s="35"/>
      <c r="H72" s="19"/>
    </row>
    <row r="73" spans="2:8" x14ac:dyDescent="0.25">
      <c r="B73" s="33"/>
      <c r="C73" s="33"/>
      <c r="D73" s="34"/>
      <c r="E73" s="35"/>
      <c r="F73" s="35"/>
      <c r="G73" s="35"/>
      <c r="H73" s="18"/>
    </row>
    <row r="74" spans="2:8" x14ac:dyDescent="0.25">
      <c r="B74" s="33"/>
      <c r="C74" s="33"/>
      <c r="D74" s="34"/>
      <c r="E74" s="35"/>
      <c r="F74" s="35"/>
      <c r="G74" s="35"/>
      <c r="H74" s="18"/>
    </row>
    <row r="75" spans="2:8" x14ac:dyDescent="0.25">
      <c r="B75" s="33"/>
      <c r="C75" s="33"/>
      <c r="D75" s="34"/>
      <c r="E75" s="35"/>
      <c r="F75" s="35"/>
      <c r="G75" s="35"/>
      <c r="H75" s="18"/>
    </row>
    <row r="76" spans="2:8" x14ac:dyDescent="0.25">
      <c r="B76" s="33"/>
      <c r="C76" s="33"/>
      <c r="D76" s="34"/>
      <c r="E76" s="35"/>
      <c r="F76" s="35"/>
      <c r="G76" s="35"/>
      <c r="H76" s="19"/>
    </row>
    <row r="77" spans="2:8" x14ac:dyDescent="0.25">
      <c r="B77" s="33"/>
      <c r="C77" s="33"/>
      <c r="D77" s="34"/>
      <c r="E77" s="35"/>
      <c r="F77" s="35"/>
      <c r="G77" s="35"/>
      <c r="H77" s="18"/>
    </row>
    <row r="78" spans="2:8" x14ac:dyDescent="0.25">
      <c r="B78" s="33"/>
      <c r="C78" s="33"/>
      <c r="D78" s="34"/>
      <c r="E78" s="35"/>
      <c r="F78" s="35"/>
      <c r="G78" s="35"/>
      <c r="H78" s="18"/>
    </row>
    <row r="79" spans="2:8" x14ac:dyDescent="0.25">
      <c r="B79" s="33"/>
      <c r="C79" s="33"/>
      <c r="D79" s="34"/>
      <c r="E79" s="35"/>
      <c r="F79" s="35"/>
      <c r="G79" s="35"/>
      <c r="H79" s="18"/>
    </row>
    <row r="80" spans="2:8" x14ac:dyDescent="0.25">
      <c r="B80" s="33"/>
      <c r="C80" s="33"/>
      <c r="D80" s="34"/>
      <c r="E80" s="35"/>
      <c r="F80" s="35"/>
      <c r="G80" s="35"/>
      <c r="H80" s="19"/>
    </row>
    <row r="81" spans="2:8" x14ac:dyDescent="0.25">
      <c r="B81" s="33"/>
      <c r="C81" s="33"/>
      <c r="D81" s="34"/>
      <c r="E81" s="35"/>
      <c r="F81" s="35"/>
      <c r="G81" s="35"/>
      <c r="H81" s="18"/>
    </row>
    <row r="82" spans="2:8" x14ac:dyDescent="0.25">
      <c r="B82" s="33"/>
      <c r="C82" s="33"/>
      <c r="D82" s="34"/>
      <c r="E82" s="35"/>
      <c r="F82" s="35"/>
      <c r="G82" s="35"/>
      <c r="H82" s="18"/>
    </row>
    <row r="83" spans="2:8" x14ac:dyDescent="0.25">
      <c r="B83" s="33"/>
      <c r="C83" s="33"/>
      <c r="D83" s="34"/>
      <c r="E83" s="35"/>
      <c r="F83" s="35"/>
      <c r="G83" s="35"/>
      <c r="H83" s="18"/>
    </row>
    <row r="84" spans="2:8" x14ac:dyDescent="0.25">
      <c r="B84" s="33"/>
      <c r="C84" s="33"/>
      <c r="D84" s="34"/>
      <c r="E84" s="35"/>
      <c r="F84" s="35"/>
      <c r="G84" s="35"/>
      <c r="H84" s="19"/>
    </row>
    <row r="85" spans="2:8" x14ac:dyDescent="0.25">
      <c r="B85" s="33"/>
      <c r="C85" s="33"/>
      <c r="D85" s="34"/>
      <c r="E85" s="35"/>
      <c r="F85" s="35"/>
      <c r="G85" s="35"/>
      <c r="H85" s="18"/>
    </row>
    <row r="86" spans="2:8" x14ac:dyDescent="0.25">
      <c r="B86" s="33"/>
      <c r="C86" s="33"/>
      <c r="D86" s="34"/>
      <c r="E86" s="35"/>
      <c r="F86" s="35"/>
      <c r="G86" s="35"/>
      <c r="H86" s="18"/>
    </row>
    <row r="87" spans="2:8" x14ac:dyDescent="0.25">
      <c r="B87" s="33"/>
      <c r="C87" s="33"/>
      <c r="D87" s="34"/>
      <c r="E87" s="35"/>
      <c r="F87" s="35"/>
      <c r="G87" s="35"/>
      <c r="H87" s="18"/>
    </row>
    <row r="88" spans="2:8" x14ac:dyDescent="0.25">
      <c r="B88" s="33"/>
      <c r="C88" s="33"/>
      <c r="D88" s="34"/>
      <c r="E88" s="35"/>
      <c r="F88" s="35"/>
      <c r="G88" s="35"/>
      <c r="H88" s="19"/>
    </row>
    <row r="89" spans="2:8" x14ac:dyDescent="0.25">
      <c r="B89" s="33"/>
      <c r="C89" s="33"/>
      <c r="D89" s="34"/>
      <c r="E89" s="35"/>
      <c r="F89" s="35"/>
      <c r="G89" s="35"/>
      <c r="H89" s="18"/>
    </row>
    <row r="90" spans="2:8" x14ac:dyDescent="0.25">
      <c r="B90" s="33"/>
      <c r="C90" s="33"/>
      <c r="D90" s="34"/>
      <c r="E90" s="35"/>
      <c r="F90" s="35"/>
      <c r="G90" s="35"/>
      <c r="H90" s="18"/>
    </row>
    <row r="91" spans="2:8" x14ac:dyDescent="0.25">
      <c r="B91" s="33"/>
      <c r="C91" s="33"/>
      <c r="D91" s="34"/>
      <c r="E91" s="35"/>
      <c r="F91" s="35"/>
      <c r="G91" s="35"/>
      <c r="H91" s="18"/>
    </row>
    <row r="92" spans="2:8" x14ac:dyDescent="0.25">
      <c r="B92" s="33"/>
      <c r="C92" s="33"/>
      <c r="D92" s="34"/>
      <c r="E92" s="35"/>
      <c r="F92" s="35"/>
      <c r="G92" s="35"/>
      <c r="H92" s="19"/>
    </row>
    <row r="93" spans="2:8" x14ac:dyDescent="0.25">
      <c r="B93" s="33"/>
      <c r="C93" s="33"/>
      <c r="D93" s="34"/>
      <c r="E93" s="35"/>
      <c r="F93" s="35"/>
      <c r="G93" s="35"/>
      <c r="H93" s="18"/>
    </row>
    <row r="94" spans="2:8" x14ac:dyDescent="0.25">
      <c r="B94" s="33"/>
      <c r="C94" s="33"/>
      <c r="D94" s="34"/>
      <c r="E94" s="35"/>
      <c r="F94" s="35"/>
      <c r="G94" s="35"/>
      <c r="H94" s="18"/>
    </row>
    <row r="95" spans="2:8" x14ac:dyDescent="0.25">
      <c r="B95" s="33"/>
      <c r="C95" s="33"/>
      <c r="D95" s="34"/>
      <c r="E95" s="35"/>
      <c r="F95" s="35"/>
      <c r="G95" s="35"/>
      <c r="H95" s="18"/>
    </row>
    <row r="96" spans="2:8" x14ac:dyDescent="0.25">
      <c r="B96" s="33"/>
      <c r="C96" s="33"/>
      <c r="D96" s="34"/>
      <c r="E96" s="35"/>
      <c r="F96" s="35"/>
      <c r="G96" s="35"/>
      <c r="H96" s="19"/>
    </row>
    <row r="97" spans="2:8" x14ac:dyDescent="0.25">
      <c r="B97" s="33"/>
      <c r="C97" s="33"/>
      <c r="D97" s="34"/>
      <c r="E97" s="35"/>
      <c r="F97" s="35"/>
      <c r="G97" s="35"/>
      <c r="H97" s="18"/>
    </row>
    <row r="98" spans="2:8" x14ac:dyDescent="0.25">
      <c r="B98" s="33"/>
      <c r="C98" s="33"/>
      <c r="D98" s="34"/>
      <c r="E98" s="35"/>
      <c r="F98" s="35"/>
      <c r="G98" s="35"/>
      <c r="H98" s="18"/>
    </row>
    <row r="99" spans="2:8" x14ac:dyDescent="0.25">
      <c r="B99" s="33"/>
      <c r="C99" s="33"/>
      <c r="D99" s="34"/>
      <c r="E99" s="35"/>
      <c r="F99" s="35"/>
      <c r="G99" s="35"/>
      <c r="H99" s="18"/>
    </row>
    <row r="100" spans="2:8" x14ac:dyDescent="0.25">
      <c r="B100" s="33"/>
      <c r="C100" s="33"/>
      <c r="D100" s="34"/>
      <c r="E100" s="35"/>
      <c r="F100" s="35"/>
      <c r="G100" s="35"/>
      <c r="H100" s="19"/>
    </row>
    <row r="101" spans="2:8" x14ac:dyDescent="0.25">
      <c r="B101" s="33"/>
      <c r="C101" s="33"/>
      <c r="D101" s="34"/>
      <c r="E101" s="35"/>
      <c r="F101" s="35"/>
      <c r="G101" s="35"/>
      <c r="H101" s="18"/>
    </row>
    <row r="102" spans="2:8" x14ac:dyDescent="0.25">
      <c r="B102" s="33"/>
      <c r="C102" s="33"/>
      <c r="D102" s="34"/>
      <c r="E102" s="35"/>
      <c r="F102" s="35"/>
      <c r="G102" s="35"/>
      <c r="H102" s="18"/>
    </row>
    <row r="103" spans="2:8" x14ac:dyDescent="0.25">
      <c r="B103" s="33"/>
      <c r="C103" s="33"/>
      <c r="D103" s="34"/>
      <c r="E103" s="35"/>
      <c r="F103" s="35"/>
      <c r="G103" s="35"/>
      <c r="H103" s="18"/>
    </row>
    <row r="104" spans="2:8" x14ac:dyDescent="0.25">
      <c r="B104" s="33"/>
      <c r="C104" s="33"/>
      <c r="D104" s="34"/>
      <c r="E104" s="35"/>
      <c r="F104" s="35"/>
      <c r="G104" s="35"/>
      <c r="H104" s="19"/>
    </row>
    <row r="105" spans="2:8" x14ac:dyDescent="0.25">
      <c r="B105" s="33"/>
      <c r="C105" s="33"/>
      <c r="D105" s="34"/>
      <c r="E105" s="35"/>
      <c r="F105" s="35"/>
      <c r="G105" s="35"/>
      <c r="H105" s="18"/>
    </row>
    <row r="106" spans="2:8" x14ac:dyDescent="0.25">
      <c r="B106" s="33"/>
      <c r="C106" s="33"/>
      <c r="D106" s="34"/>
      <c r="E106" s="35"/>
      <c r="F106" s="35"/>
      <c r="G106" s="35"/>
      <c r="H106" s="18"/>
    </row>
    <row r="107" spans="2:8" x14ac:dyDescent="0.25">
      <c r="B107" s="33"/>
      <c r="C107" s="33"/>
      <c r="D107" s="34"/>
      <c r="E107" s="35"/>
      <c r="F107" s="35"/>
      <c r="G107" s="35"/>
      <c r="H107" s="18"/>
    </row>
    <row r="108" spans="2:8" x14ac:dyDescent="0.25">
      <c r="B108" s="33"/>
      <c r="C108" s="33"/>
      <c r="D108" s="34"/>
      <c r="E108" s="35"/>
      <c r="F108" s="35"/>
      <c r="G108" s="35"/>
      <c r="H108" s="19"/>
    </row>
    <row r="109" spans="2:8" x14ac:dyDescent="0.25">
      <c r="B109" s="65"/>
      <c r="C109" s="65"/>
      <c r="D109" s="66"/>
      <c r="E109" s="67"/>
      <c r="F109" s="67"/>
      <c r="G109" s="67"/>
      <c r="H109" s="18"/>
    </row>
    <row r="110" spans="2:8" x14ac:dyDescent="0.25">
      <c r="B110" s="65"/>
      <c r="C110" s="65"/>
      <c r="D110" s="66"/>
      <c r="E110" s="67"/>
      <c r="F110" s="67"/>
      <c r="G110" s="67"/>
      <c r="H110" s="18"/>
    </row>
    <row r="111" spans="2:8" x14ac:dyDescent="0.25">
      <c r="B111" s="65"/>
      <c r="C111" s="65"/>
      <c r="D111" s="66"/>
      <c r="E111" s="67"/>
      <c r="F111" s="67"/>
      <c r="G111" s="67"/>
      <c r="H111" s="18"/>
    </row>
    <row r="112" spans="2:8" x14ac:dyDescent="0.25">
      <c r="B112" s="65"/>
      <c r="C112" s="65"/>
      <c r="D112" s="66"/>
      <c r="E112" s="67"/>
      <c r="F112" s="67"/>
      <c r="G112" s="67"/>
      <c r="H112" s="19"/>
    </row>
    <row r="113" spans="2:8" x14ac:dyDescent="0.25">
      <c r="B113" s="65"/>
      <c r="C113" s="65"/>
      <c r="D113" s="66"/>
      <c r="E113" s="67"/>
      <c r="F113" s="67"/>
      <c r="G113" s="67"/>
      <c r="H113" s="18"/>
    </row>
    <row r="114" spans="2:8" x14ac:dyDescent="0.25">
      <c r="B114" s="65"/>
      <c r="C114" s="65"/>
      <c r="D114" s="66"/>
      <c r="E114" s="67"/>
      <c r="F114" s="67"/>
      <c r="G114" s="67"/>
      <c r="H114" s="18"/>
    </row>
    <row r="115" spans="2:8" x14ac:dyDescent="0.25">
      <c r="B115" s="65"/>
      <c r="C115" s="65"/>
      <c r="D115" s="66"/>
      <c r="E115" s="67"/>
      <c r="F115" s="67"/>
      <c r="G115" s="67"/>
      <c r="H115" s="18"/>
    </row>
    <row r="116" spans="2:8" x14ac:dyDescent="0.25">
      <c r="B116" s="65"/>
      <c r="C116" s="65"/>
      <c r="D116" s="66"/>
      <c r="E116" s="67"/>
      <c r="F116" s="67"/>
      <c r="G116" s="67"/>
      <c r="H116" s="19"/>
    </row>
    <row r="117" spans="2:8" x14ac:dyDescent="0.25">
      <c r="B117" s="65"/>
      <c r="C117" s="65"/>
      <c r="D117" s="66"/>
      <c r="E117" s="67"/>
      <c r="F117" s="67"/>
      <c r="G117" s="67"/>
      <c r="H117" s="18"/>
    </row>
    <row r="118" spans="2:8" x14ac:dyDescent="0.25">
      <c r="B118" s="65"/>
      <c r="C118" s="65"/>
      <c r="D118" s="66"/>
      <c r="E118" s="67"/>
      <c r="F118" s="67"/>
      <c r="G118" s="67"/>
      <c r="H118" s="18"/>
    </row>
    <row r="119" spans="2:8" x14ac:dyDescent="0.25">
      <c r="B119" s="65"/>
      <c r="C119" s="65"/>
      <c r="D119" s="66"/>
      <c r="E119" s="67"/>
      <c r="F119" s="67"/>
      <c r="G119" s="67"/>
      <c r="H119" s="18"/>
    </row>
    <row r="120" spans="2:8" x14ac:dyDescent="0.25">
      <c r="B120" s="65"/>
      <c r="C120" s="65"/>
      <c r="D120" s="66"/>
      <c r="E120" s="67"/>
      <c r="F120" s="67"/>
      <c r="G120" s="67"/>
      <c r="H120" s="19"/>
    </row>
    <row r="121" spans="2:8" x14ac:dyDescent="0.25">
      <c r="B121" s="65"/>
      <c r="C121" s="65"/>
      <c r="D121" s="66"/>
      <c r="E121" s="67"/>
      <c r="F121" s="67"/>
      <c r="G121" s="67"/>
      <c r="H121" s="18"/>
    </row>
    <row r="122" spans="2:8" x14ac:dyDescent="0.25">
      <c r="B122" s="65"/>
      <c r="C122" s="65"/>
      <c r="D122" s="66"/>
      <c r="E122" s="67"/>
      <c r="F122" s="67"/>
      <c r="G122" s="67"/>
      <c r="H122" s="18"/>
    </row>
    <row r="123" spans="2:8" x14ac:dyDescent="0.25">
      <c r="B123" s="65"/>
      <c r="C123" s="65"/>
      <c r="D123" s="66"/>
      <c r="E123" s="67"/>
      <c r="F123" s="67"/>
      <c r="G123" s="67"/>
      <c r="H123" s="18"/>
    </row>
    <row r="124" spans="2:8" x14ac:dyDescent="0.25">
      <c r="B124" s="65"/>
      <c r="C124" s="65"/>
      <c r="D124" s="66"/>
      <c r="E124" s="67"/>
      <c r="F124" s="67"/>
      <c r="G124" s="67"/>
      <c r="H124" s="19"/>
    </row>
    <row r="125" spans="2:8" x14ac:dyDescent="0.25">
      <c r="B125" s="65"/>
      <c r="C125" s="65"/>
      <c r="D125" s="66"/>
      <c r="E125" s="67"/>
      <c r="F125" s="67"/>
      <c r="G125" s="67"/>
      <c r="H125" s="18"/>
    </row>
    <row r="126" spans="2:8" x14ac:dyDescent="0.25">
      <c r="B126" s="65"/>
      <c r="C126" s="65"/>
      <c r="D126" s="66"/>
      <c r="E126" s="67"/>
      <c r="F126" s="67"/>
      <c r="G126" s="67"/>
      <c r="H126" s="18"/>
    </row>
    <row r="127" spans="2:8" x14ac:dyDescent="0.25">
      <c r="B127" s="65"/>
      <c r="C127" s="65"/>
      <c r="D127" s="66"/>
      <c r="E127" s="67"/>
      <c r="F127" s="67"/>
      <c r="G127" s="67"/>
      <c r="H127" s="18"/>
    </row>
    <row r="128" spans="2:8" x14ac:dyDescent="0.25">
      <c r="B128" s="65"/>
      <c r="C128" s="65"/>
      <c r="D128" s="66"/>
      <c r="E128" s="67"/>
      <c r="F128" s="67"/>
      <c r="G128" s="67"/>
      <c r="H128" s="19"/>
    </row>
    <row r="129" spans="2:8" x14ac:dyDescent="0.25">
      <c r="B129" s="65"/>
      <c r="C129" s="65"/>
      <c r="D129" s="66"/>
      <c r="E129" s="67"/>
      <c r="F129" s="67"/>
      <c r="G129" s="67"/>
      <c r="H129" s="18"/>
    </row>
    <row r="130" spans="2:8" x14ac:dyDescent="0.25">
      <c r="B130" s="65"/>
      <c r="C130" s="65"/>
      <c r="D130" s="66"/>
      <c r="E130" s="67"/>
      <c r="F130" s="67"/>
      <c r="G130" s="67"/>
      <c r="H130" s="18"/>
    </row>
    <row r="131" spans="2:8" x14ac:dyDescent="0.25">
      <c r="B131" s="65"/>
      <c r="C131" s="65"/>
      <c r="D131" s="66"/>
      <c r="E131" s="67"/>
      <c r="F131" s="67"/>
      <c r="G131" s="67"/>
      <c r="H131" s="18"/>
    </row>
    <row r="132" spans="2:8" x14ac:dyDescent="0.25">
      <c r="B132" s="65"/>
      <c r="C132" s="65"/>
      <c r="D132" s="66"/>
      <c r="E132" s="67"/>
      <c r="F132" s="67"/>
      <c r="G132" s="67"/>
      <c r="H132" s="19"/>
    </row>
    <row r="133" spans="2:8" x14ac:dyDescent="0.25">
      <c r="B133" s="65"/>
      <c r="C133" s="65"/>
      <c r="D133" s="66"/>
      <c r="E133" s="67"/>
      <c r="F133" s="67"/>
      <c r="G133" s="67"/>
      <c r="H133" s="18"/>
    </row>
    <row r="134" spans="2:8" x14ac:dyDescent="0.25">
      <c r="B134" s="65"/>
      <c r="C134" s="65"/>
      <c r="D134" s="66"/>
      <c r="E134" s="67"/>
      <c r="F134" s="67"/>
      <c r="G134" s="67"/>
      <c r="H134" s="18"/>
    </row>
    <row r="135" spans="2:8" x14ac:dyDescent="0.25">
      <c r="B135" s="65"/>
      <c r="C135" s="65"/>
      <c r="D135" s="66"/>
      <c r="E135" s="67"/>
      <c r="F135" s="67"/>
      <c r="G135" s="67"/>
      <c r="H135" s="18"/>
    </row>
    <row r="136" spans="2:8" x14ac:dyDescent="0.25">
      <c r="B136" s="65"/>
      <c r="C136" s="65"/>
      <c r="D136" s="66"/>
      <c r="E136" s="67"/>
      <c r="F136" s="67"/>
      <c r="G136" s="67"/>
      <c r="H136" s="19"/>
    </row>
    <row r="137" spans="2:8" x14ac:dyDescent="0.25">
      <c r="E137" s="18"/>
      <c r="F137" s="18"/>
      <c r="G137" s="18"/>
      <c r="H137" s="18"/>
    </row>
    <row r="138" spans="2:8" x14ac:dyDescent="0.25">
      <c r="E138" s="18"/>
      <c r="F138" s="18"/>
      <c r="G138" s="18"/>
      <c r="H138" s="18"/>
    </row>
    <row r="139" spans="2:8" x14ac:dyDescent="0.25">
      <c r="E139" s="18"/>
      <c r="F139" s="18"/>
      <c r="G139" s="18"/>
      <c r="H139" s="18"/>
    </row>
    <row r="140" spans="2:8" x14ac:dyDescent="0.25">
      <c r="E140" s="18"/>
      <c r="F140" s="18"/>
      <c r="G140" s="18"/>
      <c r="H140" s="18"/>
    </row>
    <row r="141" spans="2:8" x14ac:dyDescent="0.25">
      <c r="E141" s="18"/>
      <c r="F141" s="18"/>
      <c r="G141" s="18"/>
      <c r="H141" s="18"/>
    </row>
    <row r="142" spans="2:8" x14ac:dyDescent="0.25">
      <c r="E142" s="18"/>
      <c r="F142" s="18"/>
      <c r="G142" s="18"/>
      <c r="H142" s="18"/>
    </row>
    <row r="143" spans="2:8" x14ac:dyDescent="0.25">
      <c r="E143" s="18"/>
      <c r="F143" s="18"/>
      <c r="G143" s="18"/>
      <c r="H143" s="18"/>
    </row>
    <row r="144" spans="2:8" x14ac:dyDescent="0.25">
      <c r="E144" s="18"/>
      <c r="F144" s="18"/>
      <c r="G144" s="18"/>
      <c r="H144" s="18"/>
    </row>
    <row r="145" spans="5:8" x14ac:dyDescent="0.25">
      <c r="E145" s="18"/>
      <c r="F145" s="18"/>
      <c r="G145" s="18"/>
      <c r="H145" s="18"/>
    </row>
    <row r="146" spans="5:8" x14ac:dyDescent="0.25">
      <c r="E146" s="18"/>
      <c r="F146" s="18"/>
      <c r="G146" s="18"/>
      <c r="H146" s="18"/>
    </row>
    <row r="147" spans="5:8" x14ac:dyDescent="0.25">
      <c r="E147" s="18"/>
      <c r="F147" s="18"/>
      <c r="G147" s="18"/>
      <c r="H147" s="18"/>
    </row>
    <row r="148" spans="5:8" x14ac:dyDescent="0.25">
      <c r="E148" s="18"/>
      <c r="F148" s="18"/>
      <c r="G148" s="18"/>
      <c r="H148" s="18"/>
    </row>
    <row r="149" spans="5:8" x14ac:dyDescent="0.25">
      <c r="E149" s="18"/>
      <c r="F149" s="18"/>
      <c r="G149" s="18"/>
      <c r="H149" s="18"/>
    </row>
    <row r="150" spans="5:8" x14ac:dyDescent="0.25">
      <c r="E150" s="18"/>
      <c r="F150" s="18"/>
      <c r="G150" s="18"/>
      <c r="H150" s="18"/>
    </row>
    <row r="151" spans="5:8" x14ac:dyDescent="0.25">
      <c r="E151" s="18"/>
      <c r="F151" s="18"/>
      <c r="G151" s="18"/>
      <c r="H151" s="18"/>
    </row>
    <row r="152" spans="5:8" x14ac:dyDescent="0.25">
      <c r="E152" s="18"/>
      <c r="F152" s="18"/>
      <c r="G152" s="18"/>
      <c r="H152" s="18"/>
    </row>
    <row r="153" spans="5:8" x14ac:dyDescent="0.25">
      <c r="E153" s="18"/>
      <c r="F153" s="18"/>
      <c r="G153" s="18"/>
      <c r="H153" s="18"/>
    </row>
    <row r="154" spans="5:8" x14ac:dyDescent="0.25">
      <c r="E154" s="18"/>
      <c r="F154" s="18"/>
      <c r="G154" s="18"/>
      <c r="H154" s="18"/>
    </row>
    <row r="155" spans="5:8" x14ac:dyDescent="0.25">
      <c r="E155" s="18"/>
      <c r="F155" s="18"/>
      <c r="G155" s="18"/>
      <c r="H155" s="18"/>
    </row>
    <row r="156" spans="5:8" x14ac:dyDescent="0.25">
      <c r="E156" s="18"/>
      <c r="F156" s="18"/>
      <c r="G156" s="18"/>
      <c r="H156" s="18"/>
    </row>
  </sheetData>
  <mergeCells count="147">
    <mergeCell ref="M4:P4"/>
    <mergeCell ref="M6:P6"/>
    <mergeCell ref="F1:U1"/>
    <mergeCell ref="I2:U3"/>
    <mergeCell ref="I7:L7"/>
    <mergeCell ref="Q7:T7"/>
    <mergeCell ref="I8:L8"/>
    <mergeCell ref="Q8:T8"/>
    <mergeCell ref="M7:P7"/>
    <mergeCell ref="M8:P8"/>
    <mergeCell ref="B2:H3"/>
    <mergeCell ref="I4:L4"/>
    <mergeCell ref="Q4:T4"/>
    <mergeCell ref="I6:L6"/>
    <mergeCell ref="Q6:T6"/>
    <mergeCell ref="B9:B12"/>
    <mergeCell ref="C9:C12"/>
    <mergeCell ref="D9:D12"/>
    <mergeCell ref="E9:E12"/>
    <mergeCell ref="F9:F12"/>
    <mergeCell ref="B5:B8"/>
    <mergeCell ref="C5:C8"/>
    <mergeCell ref="D5:D8"/>
    <mergeCell ref="E5:E8"/>
    <mergeCell ref="F5:F8"/>
    <mergeCell ref="G5:G8"/>
    <mergeCell ref="I15:L15"/>
    <mergeCell ref="Q15:T15"/>
    <mergeCell ref="M14:P14"/>
    <mergeCell ref="M15:P15"/>
    <mergeCell ref="I12:L12"/>
    <mergeCell ref="Q12:T12"/>
    <mergeCell ref="G9:G12"/>
    <mergeCell ref="I10:L10"/>
    <mergeCell ref="Q10:T10"/>
    <mergeCell ref="I11:L11"/>
    <mergeCell ref="Q11:T11"/>
    <mergeCell ref="M10:P10"/>
    <mergeCell ref="M11:P11"/>
    <mergeCell ref="M12:P12"/>
    <mergeCell ref="Q18:T18"/>
    <mergeCell ref="I19:L19"/>
    <mergeCell ref="Q19:T19"/>
    <mergeCell ref="I22:L22"/>
    <mergeCell ref="Q22:T22"/>
    <mergeCell ref="I16:L16"/>
    <mergeCell ref="Q16:T16"/>
    <mergeCell ref="B17:B20"/>
    <mergeCell ref="C17:C20"/>
    <mergeCell ref="D17:D20"/>
    <mergeCell ref="E17:E20"/>
    <mergeCell ref="F17:F20"/>
    <mergeCell ref="B13:B16"/>
    <mergeCell ref="C13:C16"/>
    <mergeCell ref="D13:D16"/>
    <mergeCell ref="E13:E16"/>
    <mergeCell ref="F13:F16"/>
    <mergeCell ref="G13:G16"/>
    <mergeCell ref="I20:L20"/>
    <mergeCell ref="Q20:T20"/>
    <mergeCell ref="G17:G20"/>
    <mergeCell ref="I18:L18"/>
    <mergeCell ref="I14:L14"/>
    <mergeCell ref="Q14:T14"/>
    <mergeCell ref="G21:G24"/>
    <mergeCell ref="I23:L23"/>
    <mergeCell ref="Q23:T23"/>
    <mergeCell ref="I24:L24"/>
    <mergeCell ref="B21:B24"/>
    <mergeCell ref="C21:C24"/>
    <mergeCell ref="D21:D24"/>
    <mergeCell ref="E21:E24"/>
    <mergeCell ref="F21:F24"/>
    <mergeCell ref="Q24:T24"/>
    <mergeCell ref="E30:G30"/>
    <mergeCell ref="I30:L30"/>
    <mergeCell ref="Q30:T30"/>
    <mergeCell ref="I31:L31"/>
    <mergeCell ref="Q31:T31"/>
    <mergeCell ref="M30:P30"/>
    <mergeCell ref="M31:P31"/>
    <mergeCell ref="Q28:T28"/>
    <mergeCell ref="E29:G29"/>
    <mergeCell ref="I29:L29"/>
    <mergeCell ref="Q29:T29"/>
    <mergeCell ref="E25:F28"/>
    <mergeCell ref="G25:G28"/>
    <mergeCell ref="I28:L28"/>
    <mergeCell ref="M28:P28"/>
    <mergeCell ref="M29:P29"/>
    <mergeCell ref="G113:G116"/>
    <mergeCell ref="E32:G32"/>
    <mergeCell ref="I32:L32"/>
    <mergeCell ref="Q32:T32"/>
    <mergeCell ref="E33:G33"/>
    <mergeCell ref="I33:L33"/>
    <mergeCell ref="Q33:T33"/>
    <mergeCell ref="M32:P32"/>
    <mergeCell ref="M33:P33"/>
    <mergeCell ref="G125:G128"/>
    <mergeCell ref="B121:B124"/>
    <mergeCell ref="C121:C124"/>
    <mergeCell ref="D121:D124"/>
    <mergeCell ref="E121:E124"/>
    <mergeCell ref="F121:F124"/>
    <mergeCell ref="G121:G124"/>
    <mergeCell ref="B109:B112"/>
    <mergeCell ref="C109:C112"/>
    <mergeCell ref="D109:D112"/>
    <mergeCell ref="E109:E112"/>
    <mergeCell ref="F109:F112"/>
    <mergeCell ref="G109:G112"/>
    <mergeCell ref="B117:B120"/>
    <mergeCell ref="C117:C120"/>
    <mergeCell ref="D117:D120"/>
    <mergeCell ref="E117:E120"/>
    <mergeCell ref="F117:F120"/>
    <mergeCell ref="G117:G120"/>
    <mergeCell ref="B113:B116"/>
    <mergeCell ref="C113:C116"/>
    <mergeCell ref="D113:D116"/>
    <mergeCell ref="E113:E116"/>
    <mergeCell ref="F113:F116"/>
    <mergeCell ref="M16:P16"/>
    <mergeCell ref="M18:P18"/>
    <mergeCell ref="M19:P19"/>
    <mergeCell ref="M20:P20"/>
    <mergeCell ref="M22:P22"/>
    <mergeCell ref="M23:P23"/>
    <mergeCell ref="M24:P24"/>
    <mergeCell ref="B133:B136"/>
    <mergeCell ref="C133:C136"/>
    <mergeCell ref="D133:D136"/>
    <mergeCell ref="E133:E136"/>
    <mergeCell ref="F133:F136"/>
    <mergeCell ref="G133:G136"/>
    <mergeCell ref="B129:B132"/>
    <mergeCell ref="C129:C132"/>
    <mergeCell ref="D129:D132"/>
    <mergeCell ref="E129:E132"/>
    <mergeCell ref="F129:F132"/>
    <mergeCell ref="G129:G132"/>
    <mergeCell ref="B125:B128"/>
    <mergeCell ref="C125:C128"/>
    <mergeCell ref="D125:D128"/>
    <mergeCell ref="E125:E128"/>
    <mergeCell ref="F125:F12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Aguilar, Leonardo</dc:creator>
  <cp:lastModifiedBy>Palmieri, Evelyn</cp:lastModifiedBy>
  <cp:lastPrinted>2017-07-04T18:11:47Z</cp:lastPrinted>
  <dcterms:created xsi:type="dcterms:W3CDTF">2017-05-29T18:50:55Z</dcterms:created>
  <dcterms:modified xsi:type="dcterms:W3CDTF">2018-04-09T13:53:09Z</dcterms:modified>
</cp:coreProperties>
</file>