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RELEVAMIENTO MAQUINAS" sheetId="1" r:id="rId1"/>
  </sheets>
  <calcPr calcId="152511"/>
</workbook>
</file>

<file path=xl/calcChain.xml><?xml version="1.0" encoding="utf-8"?>
<calcChain xmlns="http://schemas.openxmlformats.org/spreadsheetml/2006/main">
  <c r="E6" i="1" l="1"/>
  <c r="E19" i="1" l="1"/>
  <c r="G7" i="1" l="1"/>
  <c r="G4" i="1"/>
</calcChain>
</file>

<file path=xl/sharedStrings.xml><?xml version="1.0" encoding="utf-8"?>
<sst xmlns="http://schemas.openxmlformats.org/spreadsheetml/2006/main" count="68" uniqueCount="37">
  <si>
    <t>NÚMERO</t>
  </si>
  <si>
    <t>MÁQUINA</t>
  </si>
  <si>
    <t>NEUMATICA Y MANTENEDORES</t>
  </si>
  <si>
    <t>Taladro Vertical</t>
  </si>
  <si>
    <t>POTENCIA [W]</t>
  </si>
  <si>
    <t>ALIMENTACIÓN</t>
  </si>
  <si>
    <t>3x380V</t>
  </si>
  <si>
    <t>CORRIENTE [A]</t>
  </si>
  <si>
    <t>2x220V</t>
  </si>
  <si>
    <t>Amoladora Monofasica</t>
  </si>
  <si>
    <t>Amoladora Trifasica</t>
  </si>
  <si>
    <t>-</t>
  </si>
  <si>
    <t xml:space="preserve">Disco de Corte </t>
  </si>
  <si>
    <t>Serrucho Eléctrico</t>
  </si>
  <si>
    <t>Ventilador 1</t>
  </si>
  <si>
    <t>Ventilador 2</t>
  </si>
  <si>
    <t>Torno Paralelo</t>
  </si>
  <si>
    <t>Ventilador 3</t>
  </si>
  <si>
    <t>Ventilador 4</t>
  </si>
  <si>
    <t>Soldadora Tauro XT430</t>
  </si>
  <si>
    <t>Soldadora Kami</t>
  </si>
  <si>
    <t>Escuadradora</t>
  </si>
  <si>
    <t>Sierra Sin Fin</t>
  </si>
  <si>
    <t>Tupí / Garlopa</t>
  </si>
  <si>
    <t>Garlopa</t>
  </si>
  <si>
    <t>Desconocido</t>
  </si>
  <si>
    <t>SECTOR</t>
  </si>
  <si>
    <t>20,6 kva</t>
  </si>
  <si>
    <t>22 kva</t>
  </si>
  <si>
    <t>2x220v</t>
  </si>
  <si>
    <t>calcular</t>
  </si>
  <si>
    <t>Sierra Circular</t>
  </si>
  <si>
    <t>sin uso actual</t>
  </si>
  <si>
    <t>CONFORT (CARPINTERIA)</t>
  </si>
  <si>
    <t>TALLER DE COCHES - RELEVAMIENTO MAQUINAS EN SECCIONES NEUMATICA Y CONFORT</t>
  </si>
  <si>
    <r>
      <rPr>
        <b/>
        <sz val="10"/>
        <color theme="1"/>
        <rFont val="Calibri"/>
        <family val="2"/>
        <scheme val="minor"/>
      </rPr>
      <t>NOTA 1</t>
    </r>
    <r>
      <rPr>
        <sz val="10"/>
        <color theme="1"/>
        <rFont val="Calibri"/>
        <family val="2"/>
        <scheme val="minor"/>
      </rPr>
      <t>: LA CONTRATISTA DEBERÁ EFECTUAR SU PROYECTO EJECUTIVO PREVIA VERIFICACIÓN/RELEVAMIENTO DE LOS VALORES DE CONSUMO</t>
    </r>
  </si>
  <si>
    <r>
      <rPr>
        <b/>
        <sz val="10"/>
        <color theme="1"/>
        <rFont val="Calibri"/>
        <family val="2"/>
        <scheme val="minor"/>
      </rPr>
      <t>NOTA 2</t>
    </r>
    <r>
      <rPr>
        <sz val="10"/>
        <color theme="1"/>
        <rFont val="Calibri"/>
        <family val="2"/>
        <scheme val="minor"/>
      </rPr>
      <t xml:space="preserve">: TODOS LOS INTERR. TERMOMAGNETICOS DEBERAN SER APTOS PARA UNA Icc </t>
    </r>
    <r>
      <rPr>
        <sz val="10"/>
        <color theme="1"/>
        <rFont val="Calibri"/>
        <family val="2"/>
      </rPr>
      <t>≥ 6 Ka (MÍNIMA)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</si>
</sst>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2" borderId="10" xfId="0" applyNumberForma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4" fillId="0" borderId="14" xfId="0" applyFont="1" applyBorder="1" applyAlignment="1"/>
    <xf numFmtId="0" fontId="4" fillId="0" borderId="15" xfId="0" applyFont="1" applyBorder="1" applyAlignment="1"/>
    <xf numFmtId="0" fontId="4" fillId="0" borderId="16" xfId="0" applyFont="1" applyBorder="1" applyAlignment="1"/>
    <xf numFmtId="0" fontId="4" fillId="0" borderId="14" xfId="0" applyFont="1" applyBorder="1" applyAlignment="1">
      <alignment horizontal="left" vertical="center" readingOrder="1"/>
    </xf>
    <xf numFmtId="0" fontId="4" fillId="0" borderId="15" xfId="0" applyFont="1" applyBorder="1" applyAlignment="1">
      <alignment horizontal="left" vertical="center" readingOrder="1"/>
    </xf>
    <xf numFmtId="0" fontId="4" fillId="0" borderId="16" xfId="0" applyFont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6"/>
  <sheetViews>
    <sheetView tabSelected="1" zoomScale="130" zoomScaleNormal="130" workbookViewId="0">
      <selection activeCell="B26" sqref="B26:G26"/>
    </sheetView>
  </sheetViews>
  <sheetFormatPr baseColWidth="10" defaultColWidth="9.140625" defaultRowHeight="15" x14ac:dyDescent="0.25"/>
  <cols>
    <col min="1" max="1" width="3.42578125" customWidth="1"/>
    <col min="2" max="2" width="15.7109375" customWidth="1"/>
    <col min="3" max="3" width="15.7109375" style="1" customWidth="1"/>
    <col min="4" max="4" width="30.7109375" style="1" customWidth="1"/>
    <col min="5" max="7" width="18.7109375" style="1" customWidth="1"/>
  </cols>
  <sheetData>
    <row r="1" spans="2:7" ht="15.75" thickBot="1" x14ac:dyDescent="0.3"/>
    <row r="2" spans="2:7" ht="15.75" thickBot="1" x14ac:dyDescent="0.3">
      <c r="B2" s="22" t="s">
        <v>34</v>
      </c>
      <c r="C2" s="23"/>
      <c r="D2" s="23"/>
      <c r="E2" s="23"/>
      <c r="F2" s="23"/>
      <c r="G2" s="24"/>
    </row>
    <row r="3" spans="2:7" ht="15.75" thickBot="1" x14ac:dyDescent="0.3">
      <c r="B3" s="4" t="s">
        <v>26</v>
      </c>
      <c r="C3" s="5" t="s">
        <v>0</v>
      </c>
      <c r="D3" s="5" t="s">
        <v>1</v>
      </c>
      <c r="E3" s="5" t="s">
        <v>4</v>
      </c>
      <c r="F3" s="5" t="s">
        <v>5</v>
      </c>
      <c r="G3" s="6" t="s">
        <v>7</v>
      </c>
    </row>
    <row r="4" spans="2:7" x14ac:dyDescent="0.25">
      <c r="B4" s="20" t="s">
        <v>2</v>
      </c>
      <c r="C4" s="7">
        <v>1</v>
      </c>
      <c r="D4" s="7" t="s">
        <v>3</v>
      </c>
      <c r="E4" s="7">
        <v>750</v>
      </c>
      <c r="F4" s="7" t="s">
        <v>6</v>
      </c>
      <c r="G4" s="8">
        <f>E4/380*SQRT(3)</f>
        <v>3.4185213307280469</v>
      </c>
    </row>
    <row r="5" spans="2:7" x14ac:dyDescent="0.25">
      <c r="B5" s="21"/>
      <c r="C5" s="2">
        <v>2</v>
      </c>
      <c r="D5" s="2" t="s">
        <v>9</v>
      </c>
      <c r="E5" s="2">
        <v>750</v>
      </c>
      <c r="F5" s="2" t="s">
        <v>8</v>
      </c>
      <c r="G5" s="9">
        <v>3.5</v>
      </c>
    </row>
    <row r="6" spans="2:7" x14ac:dyDescent="0.25">
      <c r="B6" s="21"/>
      <c r="C6" s="18">
        <v>3</v>
      </c>
      <c r="D6" s="18" t="s">
        <v>10</v>
      </c>
      <c r="E6" s="18">
        <f>746*0.75</f>
        <v>559.5</v>
      </c>
      <c r="F6" s="18" t="s">
        <v>6</v>
      </c>
      <c r="G6" s="19" t="s">
        <v>30</v>
      </c>
    </row>
    <row r="7" spans="2:7" x14ac:dyDescent="0.25">
      <c r="B7" s="21"/>
      <c r="C7" s="2">
        <v>4</v>
      </c>
      <c r="D7" s="2" t="s">
        <v>12</v>
      </c>
      <c r="E7" s="2">
        <v>2000</v>
      </c>
      <c r="F7" s="2" t="s">
        <v>8</v>
      </c>
      <c r="G7" s="10">
        <f>E7/220</f>
        <v>9.0909090909090917</v>
      </c>
    </row>
    <row r="8" spans="2:7" x14ac:dyDescent="0.25">
      <c r="B8" s="21"/>
      <c r="C8" s="2">
        <v>5</v>
      </c>
      <c r="D8" s="2" t="s">
        <v>13</v>
      </c>
      <c r="E8" s="2">
        <v>370</v>
      </c>
      <c r="F8" s="2" t="s">
        <v>8</v>
      </c>
      <c r="G8" s="9">
        <v>1.68</v>
      </c>
    </row>
    <row r="9" spans="2:7" x14ac:dyDescent="0.25">
      <c r="B9" s="21"/>
      <c r="C9" s="18">
        <v>6</v>
      </c>
      <c r="D9" s="18" t="s">
        <v>19</v>
      </c>
      <c r="E9" s="18" t="s">
        <v>27</v>
      </c>
      <c r="F9" s="18" t="s">
        <v>6</v>
      </c>
      <c r="G9" s="19" t="s">
        <v>30</v>
      </c>
    </row>
    <row r="10" spans="2:7" x14ac:dyDescent="0.25">
      <c r="B10" s="21"/>
      <c r="C10" s="18">
        <v>7</v>
      </c>
      <c r="D10" s="18" t="s">
        <v>20</v>
      </c>
      <c r="E10" s="18" t="s">
        <v>28</v>
      </c>
      <c r="F10" s="18" t="s">
        <v>6</v>
      </c>
      <c r="G10" s="19" t="s">
        <v>30</v>
      </c>
    </row>
    <row r="11" spans="2:7" x14ac:dyDescent="0.25">
      <c r="B11" s="21"/>
      <c r="C11" s="18">
        <v>8</v>
      </c>
      <c r="D11" s="18" t="s">
        <v>14</v>
      </c>
      <c r="E11" s="18">
        <v>250</v>
      </c>
      <c r="F11" s="18" t="s">
        <v>8</v>
      </c>
      <c r="G11" s="19" t="s">
        <v>30</v>
      </c>
    </row>
    <row r="12" spans="2:7" x14ac:dyDescent="0.25">
      <c r="B12" s="21"/>
      <c r="C12" s="18">
        <v>9</v>
      </c>
      <c r="D12" s="18" t="s">
        <v>15</v>
      </c>
      <c r="E12" s="18">
        <v>250</v>
      </c>
      <c r="F12" s="18" t="s">
        <v>8</v>
      </c>
      <c r="G12" s="19" t="s">
        <v>30</v>
      </c>
    </row>
    <row r="13" spans="2:7" x14ac:dyDescent="0.25">
      <c r="B13" s="21"/>
      <c r="C13" s="2">
        <v>10</v>
      </c>
      <c r="D13" s="2" t="s">
        <v>16</v>
      </c>
      <c r="E13" s="2">
        <v>1500</v>
      </c>
      <c r="F13" s="2" t="s">
        <v>8</v>
      </c>
      <c r="G13" s="9">
        <v>9.57</v>
      </c>
    </row>
    <row r="14" spans="2:7" x14ac:dyDescent="0.25">
      <c r="B14" s="21"/>
      <c r="C14" s="18">
        <v>11</v>
      </c>
      <c r="D14" s="18" t="s">
        <v>17</v>
      </c>
      <c r="E14" s="18">
        <v>250</v>
      </c>
      <c r="F14" s="18" t="s">
        <v>8</v>
      </c>
      <c r="G14" s="19" t="s">
        <v>30</v>
      </c>
    </row>
    <row r="15" spans="2:7" ht="15.75" thickBot="1" x14ac:dyDescent="0.3">
      <c r="B15" s="21"/>
      <c r="C15" s="18">
        <v>12</v>
      </c>
      <c r="D15" s="18" t="s">
        <v>18</v>
      </c>
      <c r="E15" s="18">
        <v>250</v>
      </c>
      <c r="F15" s="18" t="s">
        <v>8</v>
      </c>
      <c r="G15" s="19" t="s">
        <v>30</v>
      </c>
    </row>
    <row r="16" spans="2:7" x14ac:dyDescent="0.25">
      <c r="B16" s="20" t="s">
        <v>33</v>
      </c>
      <c r="C16" s="7">
        <v>1</v>
      </c>
      <c r="D16" s="7" t="s">
        <v>24</v>
      </c>
      <c r="E16" s="7">
        <v>2200</v>
      </c>
      <c r="F16" s="7" t="s">
        <v>8</v>
      </c>
      <c r="G16" s="14">
        <v>13.8</v>
      </c>
    </row>
    <row r="17" spans="2:7" x14ac:dyDescent="0.25">
      <c r="B17" s="25"/>
      <c r="C17" s="3">
        <v>2</v>
      </c>
      <c r="D17" s="3" t="s">
        <v>21</v>
      </c>
      <c r="E17" s="2" t="s">
        <v>25</v>
      </c>
      <c r="F17" s="2" t="s">
        <v>6</v>
      </c>
      <c r="G17" s="16" t="s">
        <v>11</v>
      </c>
    </row>
    <row r="18" spans="2:7" x14ac:dyDescent="0.25">
      <c r="B18" s="21"/>
      <c r="C18" s="18">
        <v>3</v>
      </c>
      <c r="D18" s="18" t="s">
        <v>31</v>
      </c>
      <c r="E18" s="18"/>
      <c r="F18" s="18" t="s">
        <v>11</v>
      </c>
      <c r="G18" s="19" t="s">
        <v>32</v>
      </c>
    </row>
    <row r="19" spans="2:7" x14ac:dyDescent="0.25">
      <c r="B19" s="21"/>
      <c r="C19" s="17">
        <v>4</v>
      </c>
      <c r="D19" s="18" t="s">
        <v>10</v>
      </c>
      <c r="E19" s="18">
        <f>746*0.75</f>
        <v>559.5</v>
      </c>
      <c r="F19" s="18" t="s">
        <v>6</v>
      </c>
      <c r="G19" s="19" t="s">
        <v>30</v>
      </c>
    </row>
    <row r="20" spans="2:7" x14ac:dyDescent="0.25">
      <c r="B20" s="21"/>
      <c r="C20" s="2">
        <v>5</v>
      </c>
      <c r="D20" s="15" t="s">
        <v>22</v>
      </c>
      <c r="E20" s="15">
        <v>3000</v>
      </c>
      <c r="F20" s="15" t="s">
        <v>6</v>
      </c>
      <c r="G20" s="13">
        <v>7.4</v>
      </c>
    </row>
    <row r="21" spans="2:7" x14ac:dyDescent="0.25">
      <c r="B21" s="21"/>
      <c r="C21" s="17">
        <v>6</v>
      </c>
      <c r="D21" s="18" t="s">
        <v>23</v>
      </c>
      <c r="E21" s="18">
        <v>746</v>
      </c>
      <c r="F21" s="18" t="s">
        <v>6</v>
      </c>
      <c r="G21" s="19" t="s">
        <v>30</v>
      </c>
    </row>
    <row r="22" spans="2:7" x14ac:dyDescent="0.25">
      <c r="B22" s="21"/>
      <c r="C22" s="18">
        <v>7</v>
      </c>
      <c r="D22" s="18" t="s">
        <v>9</v>
      </c>
      <c r="E22" s="18">
        <v>746</v>
      </c>
      <c r="F22" s="18" t="s">
        <v>29</v>
      </c>
      <c r="G22" s="19" t="s">
        <v>30</v>
      </c>
    </row>
    <row r="23" spans="2:7" x14ac:dyDescent="0.25">
      <c r="B23" s="21"/>
      <c r="C23" s="3">
        <v>8</v>
      </c>
      <c r="D23" s="2" t="s">
        <v>3</v>
      </c>
      <c r="E23" s="2">
        <v>450</v>
      </c>
      <c r="F23" s="2" t="s">
        <v>8</v>
      </c>
      <c r="G23" s="13">
        <v>2</v>
      </c>
    </row>
    <row r="24" spans="2:7" ht="15.75" thickBot="1" x14ac:dyDescent="0.3">
      <c r="B24" s="26"/>
      <c r="C24" s="11">
        <v>9</v>
      </c>
      <c r="D24" s="11" t="s">
        <v>9</v>
      </c>
      <c r="E24" s="11">
        <v>750</v>
      </c>
      <c r="F24" s="11" t="s">
        <v>8</v>
      </c>
      <c r="G24" s="12">
        <v>3.5</v>
      </c>
    </row>
    <row r="25" spans="2:7" ht="15.75" thickBot="1" x14ac:dyDescent="0.3">
      <c r="B25" s="30" t="s">
        <v>35</v>
      </c>
      <c r="C25" s="31"/>
      <c r="D25" s="31"/>
      <c r="E25" s="31"/>
      <c r="F25" s="31"/>
      <c r="G25" s="32"/>
    </row>
    <row r="26" spans="2:7" ht="15.75" thickBot="1" x14ac:dyDescent="0.3">
      <c r="B26" s="27" t="s">
        <v>36</v>
      </c>
      <c r="C26" s="28"/>
      <c r="D26" s="28"/>
      <c r="E26" s="28"/>
      <c r="F26" s="28"/>
      <c r="G26" s="29"/>
    </row>
  </sheetData>
  <mergeCells count="5">
    <mergeCell ref="B4:B15"/>
    <mergeCell ref="B2:G2"/>
    <mergeCell ref="B16:B24"/>
    <mergeCell ref="B26:G26"/>
    <mergeCell ref="B25:G25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RELEVAMIENTO MAQUINAS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2019-04-16T19:11:27Z</dcterms:modified>
</cp:coreProperties>
</file>