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27-09-16 EXP 1580-2016 - RC 10093\"/>
    </mc:Choice>
  </mc:AlternateContent>
  <bookViews>
    <workbookView xWindow="0" yWindow="0" windowWidth="20490" windowHeight="745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F25" i="1"/>
  <c r="E26" i="1"/>
  <c r="F26" i="1"/>
  <c r="J26" i="1" s="1"/>
  <c r="E27" i="1"/>
  <c r="F27" i="1"/>
  <c r="J27" i="1" s="1"/>
  <c r="C25" i="1"/>
  <c r="C26" i="1"/>
  <c r="C27" i="1"/>
  <c r="J25" i="1"/>
  <c r="K31" i="1"/>
  <c r="K34" i="1"/>
  <c r="J31" i="1" l="1"/>
  <c r="J33" i="1" s="1"/>
  <c r="J36" i="1" s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<sst xmlns="http://schemas.openxmlformats.org/spreadsheetml/2006/main" count="46" uniqueCount="44">
  <si>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</si>
  <si>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</si>
  <si>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</si>
  <si>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</si>
  <si>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</si>
  <si>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</si>
  <si>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</si>
  <si>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</si>
  <si>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</si>
  <si>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</si>
  <si>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</si>
  <si>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</si>
  <si>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</si>
  <si>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</si>
  <si>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</si>
  <si>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</si>
  <si>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</si>
  <si>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</si>
  <si>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</si>
  <si>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</si>
  <si>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</si>
  <si>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</si>
  <si>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</si>
  <si>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</si>
  <si>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</si>
  <si>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</si>
  <si>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</si>
  <si>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</si>
  <si>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</si>
  <si>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</si>
  <si>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</si>
  <si>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</si>
  <si>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</si>
  <si>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</si>
  <si>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</si>
  <si>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</si>
  <si>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</si>
  <si>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</si>
  <si>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Fernando Furlan</t>
  </si>
  <si>
    <t>2</t>
  </si>
  <si>
    <t>3</t>
  </si>
  <si>
    <t>SUBGERENCIA DE VIAS Y OBRAS</t>
  </si>
  <si>
    <t>Av LN Alem 822 7º Piso - CABA</t>
  </si>
  <si>
    <t>EQUIPOS TOPOGRAFICOS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</si>
</sst>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  <font>
      <sz val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Protection="1">
      <protection hidden="1"/>
    </xf>
    <xf numFmtId="0" fontId="1" fillId="0" borderId="22" xfId="0" applyNumberFormat="1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Protection="1">
      <protection hidden="1"/>
    </xf>
    <xf numFmtId="0" fontId="1" fillId="0" borderId="22" xfId="0" applyFont="1" applyFill="1" applyBorder="1" applyAlignment="1" applyProtection="1">
      <alignment horizontal="center"/>
      <protection hidden="1"/>
    </xf>
    <xf numFmtId="164" fontId="1" fillId="0" borderId="22" xfId="0" applyNumberFormat="1" applyFont="1" applyFill="1" applyBorder="1" applyAlignment="1" applyProtection="1">
      <protection hidden="1"/>
    </xf>
    <xf numFmtId="0" fontId="1" fillId="0" borderId="23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0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ont="1" applyFill="1" applyBorder="1" applyAlignment="1" applyProtection="1">
      <alignment vertical="center" wrapText="1"/>
      <protection locked="0"/>
    </xf>
    <xf numFmtId="164" fontId="1" fillId="7" borderId="0" xfId="1" applyNumberFormat="1" applyFont="1" applyFill="1" applyBorder="1" applyAlignment="1" applyProtection="1">
      <alignment vertical="center" wrapText="1"/>
      <protection hidden="1"/>
    </xf>
    <xf numFmtId="167" fontId="1" fillId="7" borderId="0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8" borderId="32" xfId="1" applyNumberFormat="1" applyFont="1" applyFill="1" applyBorder="1" applyAlignment="1" applyProtection="1">
      <alignment vertical="center" wrapText="1"/>
      <protection hidden="1"/>
    </xf>
    <xf numFmtId="49" fontId="10" fillId="2" borderId="32" xfId="0" applyNumberFormat="1" applyFont="1" applyFill="1" applyBorder="1" applyAlignment="1" applyProtection="1">
      <alignment horizontal="center" vertical="center"/>
      <protection locked="0"/>
    </xf>
    <xf numFmtId="0" fontId="10" fillId="2" borderId="32" xfId="0" applyFont="1" applyFill="1" applyBorder="1" applyAlignment="1" applyProtection="1">
      <alignment horizontal="center" vertical="center"/>
      <protection locked="0"/>
    </xf>
    <xf numFmtId="165" fontId="10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37" xfId="0" applyNumberFormat="1" applyFont="1" applyFill="1" applyBorder="1" applyAlignment="1" applyProtection="1">
      <alignment horizontal="center"/>
      <protection hidden="1"/>
    </xf>
    <xf numFmtId="0" fontId="9" fillId="0" borderId="38" xfId="0" applyNumberFormat="1" applyFont="1" applyFill="1" applyBorder="1" applyAlignment="1" applyProtection="1">
      <alignment horizontal="center"/>
      <protection hidden="1"/>
    </xf>
    <xf numFmtId="0" fontId="9" fillId="0" borderId="39" xfId="0" applyNumberFormat="1" applyFont="1" applyFill="1" applyBorder="1" applyAlignment="1" applyProtection="1">
      <alignment horizontal="center"/>
      <protection hidden="1"/>
    </xf>
    <xf numFmtId="0" fontId="1" fillId="2" borderId="40" xfId="0" applyNumberFormat="1" applyFont="1" applyFill="1" applyBorder="1" applyAlignment="1" applyProtection="1">
      <alignment horizontal="left" vertical="top" wrapText="1"/>
      <protection locked="0"/>
    </xf>
    <xf numFmtId="0" fontId="1" fillId="2" borderId="41" xfId="0" applyNumberFormat="1" applyFont="1" applyFill="1" applyBorder="1" applyAlignment="1" applyProtection="1">
      <alignment horizontal="left" vertical="top" wrapText="1"/>
      <protection locked="0"/>
    </xf>
    <xf numFmtId="0" fontId="1" fillId="2" borderId="42" xfId="0" applyNumberFormat="1" applyFont="1" applyFill="1" applyBorder="1" applyAlignment="1" applyProtection="1">
      <alignment horizontal="left" vertical="top" wrapText="1"/>
      <protection locked="0"/>
    </xf>
    <xf numFmtId="0" fontId="1" fillId="2" borderId="43" xfId="0" applyNumberFormat="1" applyFont="1" applyFill="1" applyBorder="1" applyAlignment="1" applyProtection="1">
      <alignment horizontal="left" vertical="top" wrapText="1"/>
      <protection locked="0"/>
    </xf>
    <xf numFmtId="0" fontId="1" fillId="2" borderId="0" xfId="0" applyNumberFormat="1" applyFont="1" applyFill="1" applyBorder="1" applyAlignment="1" applyProtection="1">
      <alignment horizontal="left" vertical="top" wrapText="1"/>
      <protection locked="0"/>
    </xf>
    <xf numFmtId="0" fontId="1" fillId="2" borderId="44" xfId="0" applyNumberFormat="1" applyFont="1" applyFill="1" applyBorder="1" applyAlignment="1" applyProtection="1">
      <alignment horizontal="left" vertical="top" wrapText="1"/>
      <protection locked="0"/>
    </xf>
    <xf numFmtId="0" fontId="1" fillId="2" borderId="45" xfId="0" applyNumberFormat="1" applyFont="1" applyFill="1" applyBorder="1" applyAlignment="1" applyProtection="1">
      <alignment horizontal="left" vertical="top" wrapText="1"/>
      <protection locked="0"/>
    </xf>
    <xf numFmtId="0" fontId="1" fillId="2" borderId="18" xfId="0" applyNumberFormat="1" applyFont="1" applyFill="1" applyBorder="1" applyAlignment="1" applyProtection="1">
      <alignment horizontal="left" vertical="top" wrapText="1"/>
      <protection locked="0"/>
    </xf>
    <xf numFmtId="0" fontId="1" fillId="2" borderId="46" xfId="0" applyNumberFormat="1" applyFont="1" applyFill="1" applyBorder="1" applyAlignment="1" applyProtection="1">
      <alignment horizontal="left" vertical="top" wrapText="1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0" fillId="2" borderId="25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26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1" fillId="2" borderId="47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48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.furlan.SOF\Desktop\RC\RC%201009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S25" t="str">
            <v>Estación total</v>
          </cell>
          <cell r="AI25" t="str">
            <v>C/U</v>
          </cell>
          <cell r="AJ25">
            <v>1</v>
          </cell>
        </row>
        <row r="26">
          <cell r="S26" t="str">
            <v>Nivel Óptico Digital</v>
          </cell>
          <cell r="AI26" t="str">
            <v>C/U</v>
          </cell>
          <cell r="AJ26">
            <v>1</v>
          </cell>
        </row>
        <row r="27">
          <cell r="S27" t="str">
            <v>MIRA CON CODIGO DE BARRA</v>
          </cell>
          <cell r="AI27" t="str">
            <v>C/U</v>
          </cell>
          <cell r="AJ27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B9" sqref="B9:K1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10" max="10" width="14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2" t="s">
        <v>43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2" ht="33.75" customHeight="1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1" t="s">
        <v>3</v>
      </c>
      <c r="C18" s="112"/>
      <c r="D18" s="113"/>
      <c r="E18" s="114" t="s">
        <v>4</v>
      </c>
      <c r="F18" s="114"/>
      <c r="G18" s="53"/>
      <c r="H18" s="114" t="s">
        <v>5</v>
      </c>
      <c r="I18" s="114"/>
      <c r="J18" s="115"/>
      <c r="K18" s="116"/>
      <c r="L18" s="8"/>
    </row>
    <row r="19" spans="1:12" ht="33" customHeight="1" x14ac:dyDescent="0.25">
      <c r="A19" s="7"/>
      <c r="B19" s="105" t="s">
        <v>6</v>
      </c>
      <c r="C19" s="106"/>
      <c r="D19" s="107"/>
      <c r="E19" s="109" t="s">
        <v>34</v>
      </c>
      <c r="F19" s="109"/>
      <c r="G19" s="54"/>
      <c r="H19" s="109" t="s">
        <v>7</v>
      </c>
      <c r="I19" s="109"/>
      <c r="J19" s="117" t="s">
        <v>41</v>
      </c>
      <c r="K19" s="118"/>
      <c r="L19" s="8"/>
    </row>
    <row r="20" spans="1:12" x14ac:dyDescent="0.25">
      <c r="A20" s="7"/>
      <c r="B20" s="105" t="s">
        <v>8</v>
      </c>
      <c r="C20" s="106"/>
      <c r="D20" s="107"/>
      <c r="E20" s="108" t="s">
        <v>9</v>
      </c>
      <c r="F20" s="108"/>
      <c r="G20" s="55" t="s">
        <v>10</v>
      </c>
      <c r="H20" s="109" t="s">
        <v>11</v>
      </c>
      <c r="I20" s="109"/>
      <c r="J20" s="110">
        <v>10092</v>
      </c>
      <c r="K20" s="110"/>
      <c r="L20" s="8"/>
    </row>
    <row r="21" spans="1:12" x14ac:dyDescent="0.25">
      <c r="A21" s="7"/>
      <c r="B21" s="105" t="s">
        <v>12</v>
      </c>
      <c r="C21" s="106"/>
      <c r="D21" s="107"/>
      <c r="E21" s="108" t="s">
        <v>13</v>
      </c>
      <c r="F21" s="108"/>
      <c r="G21" s="56"/>
      <c r="H21" s="108" t="s">
        <v>14</v>
      </c>
      <c r="I21" s="108"/>
      <c r="J21" s="110" t="s">
        <v>38</v>
      </c>
      <c r="K21" s="110"/>
      <c r="L21" s="8"/>
    </row>
    <row r="22" spans="1:12" ht="15.75" thickBot="1" x14ac:dyDescent="0.3">
      <c r="A22" s="7"/>
      <c r="B22" s="93" t="s">
        <v>15</v>
      </c>
      <c r="C22" s="93"/>
      <c r="D22" s="57"/>
      <c r="E22" s="94" t="s">
        <v>16</v>
      </c>
      <c r="F22" s="94"/>
      <c r="G22" s="94"/>
      <c r="H22" s="95" t="s">
        <v>42</v>
      </c>
      <c r="I22" s="95"/>
      <c r="J22" s="95"/>
      <c r="K22" s="9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x14ac:dyDescent="0.25">
      <c r="A24" s="23"/>
      <c r="B24" s="67" t="s">
        <v>17</v>
      </c>
      <c r="C24" s="99" t="s">
        <v>18</v>
      </c>
      <c r="D24" s="99"/>
      <c r="E24" s="67" t="s">
        <v>19</v>
      </c>
      <c r="F24" s="67" t="s">
        <v>20</v>
      </c>
      <c r="G24" s="68" t="s">
        <v>21</v>
      </c>
      <c r="H24" s="69" t="s">
        <v>22</v>
      </c>
      <c r="I24" s="69" t="s">
        <v>23</v>
      </c>
      <c r="J24" s="69" t="s">
        <v>24</v>
      </c>
      <c r="K24" s="70" t="s">
        <v>25</v>
      </c>
      <c r="L24" s="25"/>
    </row>
    <row r="25" spans="1:12" ht="33.75" customHeight="1" x14ac:dyDescent="0.25">
      <c r="A25" s="26"/>
      <c r="B25" s="73" t="s">
        <v>37</v>
      </c>
      <c r="C25" s="100" t="str">
        <f>[1]Sheet1!S25</f>
        <v>Estación total</v>
      </c>
      <c r="D25" s="101"/>
      <c r="E25" s="74" t="str">
        <f>[1]Sheet1!AI25</f>
        <v>C/U</v>
      </c>
      <c r="F25" s="75">
        <f>[1]Sheet1!AJ25</f>
        <v>1</v>
      </c>
      <c r="G25" s="71"/>
      <c r="H25" s="71"/>
      <c r="I25" s="72">
        <v>0</v>
      </c>
      <c r="J25" s="59">
        <f>+I25*F25</f>
        <v>0</v>
      </c>
      <c r="K25" s="60"/>
      <c r="L25" s="27"/>
    </row>
    <row r="26" spans="1:12" ht="33.75" customHeight="1" x14ac:dyDescent="0.25">
      <c r="A26" s="26"/>
      <c r="B26" s="73" t="s">
        <v>39</v>
      </c>
      <c r="C26" s="100" t="str">
        <f>[1]Sheet1!S26</f>
        <v>Nivel Óptico Digital</v>
      </c>
      <c r="D26" s="101"/>
      <c r="E26" s="74" t="str">
        <f>[1]Sheet1!AI26</f>
        <v>C/U</v>
      </c>
      <c r="F26" s="75">
        <f>[1]Sheet1!AJ26</f>
        <v>1</v>
      </c>
      <c r="G26" s="71"/>
      <c r="H26" s="71"/>
      <c r="I26" s="72">
        <v>0</v>
      </c>
      <c r="J26" s="59">
        <f t="shared" ref="J26:J27" si="0">+I26*F26</f>
        <v>0</v>
      </c>
      <c r="K26" s="60"/>
      <c r="L26" s="27"/>
    </row>
    <row r="27" spans="1:12" ht="33.75" customHeight="1" x14ac:dyDescent="0.25">
      <c r="A27" s="26"/>
      <c r="B27" s="73" t="s">
        <v>40</v>
      </c>
      <c r="C27" s="100" t="str">
        <f>[1]Sheet1!S27</f>
        <v>MIRA CON CODIGO DE BARRA</v>
      </c>
      <c r="D27" s="101"/>
      <c r="E27" s="74" t="str">
        <f>[1]Sheet1!AI27</f>
        <v>C/U</v>
      </c>
      <c r="F27" s="75">
        <f>[1]Sheet1!AJ27</f>
        <v>2</v>
      </c>
      <c r="G27" s="71"/>
      <c r="H27" s="71"/>
      <c r="I27" s="72">
        <v>0</v>
      </c>
      <c r="J27" s="59">
        <f t="shared" si="0"/>
        <v>0</v>
      </c>
      <c r="K27" s="60"/>
      <c r="L27" s="27"/>
    </row>
    <row r="28" spans="1:12" x14ac:dyDescent="0.25">
      <c r="A28" s="26"/>
      <c r="B28" s="61"/>
      <c r="C28" s="98"/>
      <c r="D28" s="98"/>
      <c r="E28" s="62"/>
      <c r="F28" s="63"/>
      <c r="G28" s="64"/>
      <c r="H28" s="64"/>
      <c r="I28" s="65"/>
      <c r="J28" s="65"/>
      <c r="K28" s="66"/>
      <c r="L28" s="27"/>
    </row>
    <row r="29" spans="1:12" ht="15.75" thickBot="1" x14ac:dyDescent="0.3">
      <c r="A29" s="26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27"/>
    </row>
    <row r="30" spans="1:12" ht="15.75" thickBot="1" x14ac:dyDescent="0.3">
      <c r="A30" s="26"/>
      <c r="B30" s="103"/>
      <c r="C30" s="103"/>
      <c r="D30" s="103"/>
      <c r="E30" s="103"/>
      <c r="F30" s="103"/>
      <c r="G30" s="103"/>
      <c r="H30" s="103"/>
      <c r="I30" s="103"/>
      <c r="J30" s="28" t="s">
        <v>24</v>
      </c>
      <c r="K30" s="24" t="s">
        <v>26</v>
      </c>
      <c r="L30" s="27"/>
    </row>
    <row r="31" spans="1:12" ht="15.75" thickBot="1" x14ac:dyDescent="0.3">
      <c r="A31" s="29"/>
      <c r="B31" s="96" t="s">
        <v>27</v>
      </c>
      <c r="C31" s="96"/>
      <c r="D31" s="96"/>
      <c r="E31" s="96"/>
      <c r="F31" s="96"/>
      <c r="G31" s="96"/>
      <c r="H31" s="96"/>
      <c r="I31" s="96"/>
      <c r="J31" s="30">
        <f>SUM(J25:J27)</f>
        <v>0</v>
      </c>
      <c r="K31" s="104">
        <f>+SUM(K25:K28)</f>
        <v>0</v>
      </c>
      <c r="L31" s="31"/>
    </row>
    <row r="32" spans="1:12" ht="15.75" thickBot="1" x14ac:dyDescent="0.3">
      <c r="A32" s="29"/>
      <c r="B32" s="96" t="s">
        <v>28</v>
      </c>
      <c r="C32" s="96"/>
      <c r="D32" s="96"/>
      <c r="E32" s="96"/>
      <c r="F32" s="96"/>
      <c r="G32" s="96"/>
      <c r="H32" s="96"/>
      <c r="I32" s="96"/>
      <c r="J32" s="30"/>
      <c r="K32" s="104"/>
      <c r="L32" s="31"/>
    </row>
    <row r="33" spans="1:12" ht="15.75" thickBot="1" x14ac:dyDescent="0.3">
      <c r="A33" s="29"/>
      <c r="B33" s="96" t="s">
        <v>29</v>
      </c>
      <c r="C33" s="96"/>
      <c r="D33" s="96"/>
      <c r="E33" s="96"/>
      <c r="F33" s="96"/>
      <c r="G33" s="96"/>
      <c r="H33" s="96"/>
      <c r="I33" s="32">
        <v>0.21</v>
      </c>
      <c r="J33" s="30">
        <f>J31*I33</f>
        <v>0</v>
      </c>
      <c r="K33" s="104"/>
      <c r="L33" s="31"/>
    </row>
    <row r="34" spans="1:12" ht="15.75" thickBot="1" x14ac:dyDescent="0.3">
      <c r="A34" s="29"/>
      <c r="B34" s="97" t="s">
        <v>30</v>
      </c>
      <c r="C34" s="97"/>
      <c r="D34" s="97"/>
      <c r="E34" s="97"/>
      <c r="F34" s="97"/>
      <c r="G34" s="97"/>
      <c r="H34" s="97"/>
      <c r="I34" s="33"/>
      <c r="J34" s="34">
        <v>0</v>
      </c>
      <c r="K34" s="104" t="e">
        <f>#N/A</f>
        <v>#N/A</v>
      </c>
      <c r="L34" s="31"/>
    </row>
    <row r="35" spans="1:12" ht="15.75" thickBot="1" x14ac:dyDescent="0.3">
      <c r="A35" s="29"/>
      <c r="B35" s="35"/>
      <c r="C35" s="35"/>
      <c r="D35" s="36"/>
      <c r="E35" s="37"/>
      <c r="F35" s="38"/>
      <c r="G35" s="39"/>
      <c r="H35" s="39"/>
      <c r="I35" s="39"/>
      <c r="J35" s="39"/>
      <c r="K35" s="39"/>
      <c r="L35" s="31"/>
    </row>
    <row r="36" spans="1:12" ht="15.75" thickBot="1" x14ac:dyDescent="0.3">
      <c r="A36" s="29"/>
      <c r="B36" s="80" t="s">
        <v>26</v>
      </c>
      <c r="C36" s="80"/>
      <c r="D36" s="80"/>
      <c r="E36" s="80"/>
      <c r="F36" s="80"/>
      <c r="G36" s="80"/>
      <c r="H36" s="80"/>
      <c r="I36" s="80"/>
      <c r="J36" s="40">
        <f>J31+J33</f>
        <v>0</v>
      </c>
      <c r="K36" s="41"/>
      <c r="L36" s="31"/>
    </row>
    <row r="37" spans="1:12" ht="15.75" thickBot="1" x14ac:dyDescent="0.3">
      <c r="A37" s="29"/>
      <c r="B37" s="35"/>
      <c r="C37" s="35"/>
      <c r="D37" s="42"/>
      <c r="E37" s="43"/>
      <c r="F37" s="38"/>
      <c r="G37" s="39"/>
      <c r="H37" s="39"/>
      <c r="I37" s="39"/>
      <c r="J37" s="39"/>
      <c r="K37" s="39"/>
      <c r="L37" s="31"/>
    </row>
    <row r="38" spans="1:12" ht="18.75" thickBot="1" x14ac:dyDescent="0.3">
      <c r="A38" s="29"/>
      <c r="B38" s="81" t="s">
        <v>31</v>
      </c>
      <c r="C38" s="82"/>
      <c r="D38" s="82"/>
      <c r="E38" s="82"/>
      <c r="F38" s="82"/>
      <c r="G38" s="82"/>
      <c r="H38" s="82"/>
      <c r="I38" s="82"/>
      <c r="J38" s="82"/>
      <c r="K38" s="83"/>
      <c r="L38" s="31"/>
    </row>
    <row r="39" spans="1:12" x14ac:dyDescent="0.25">
      <c r="A39" s="29"/>
      <c r="B39" s="84"/>
      <c r="C39" s="85"/>
      <c r="D39" s="85"/>
      <c r="E39" s="85"/>
      <c r="F39" s="85"/>
      <c r="G39" s="85"/>
      <c r="H39" s="85"/>
      <c r="I39" s="85"/>
      <c r="J39" s="85"/>
      <c r="K39" s="86"/>
      <c r="L39" s="31"/>
    </row>
    <row r="40" spans="1:12" x14ac:dyDescent="0.25">
      <c r="A40" s="29"/>
      <c r="B40" s="87"/>
      <c r="C40" s="88"/>
      <c r="D40" s="88"/>
      <c r="E40" s="88"/>
      <c r="F40" s="88"/>
      <c r="G40" s="88"/>
      <c r="H40" s="88"/>
      <c r="I40" s="88"/>
      <c r="J40" s="88"/>
      <c r="K40" s="89"/>
      <c r="L40" s="31"/>
    </row>
    <row r="41" spans="1:12" x14ac:dyDescent="0.25">
      <c r="A41" s="29"/>
      <c r="B41" s="87"/>
      <c r="C41" s="88"/>
      <c r="D41" s="88"/>
      <c r="E41" s="88"/>
      <c r="F41" s="88"/>
      <c r="G41" s="88"/>
      <c r="H41" s="88"/>
      <c r="I41" s="88"/>
      <c r="J41" s="88"/>
      <c r="K41" s="89"/>
      <c r="L41" s="31"/>
    </row>
    <row r="42" spans="1:12" ht="15.75" thickBot="1" x14ac:dyDescent="0.3">
      <c r="A42" s="29"/>
      <c r="B42" s="90"/>
      <c r="C42" s="91"/>
      <c r="D42" s="91"/>
      <c r="E42" s="91"/>
      <c r="F42" s="91"/>
      <c r="G42" s="91"/>
      <c r="H42" s="91"/>
      <c r="I42" s="91"/>
      <c r="J42" s="91"/>
      <c r="K42" s="92"/>
      <c r="L42" s="31"/>
    </row>
    <row r="43" spans="1:12" x14ac:dyDescent="0.25">
      <c r="A43" s="29"/>
      <c r="B43" s="52" t="s">
        <v>35</v>
      </c>
      <c r="C43" s="44"/>
      <c r="D43" s="44"/>
      <c r="E43" s="44"/>
      <c r="F43" s="44"/>
      <c r="G43" s="44"/>
      <c r="H43" s="76"/>
      <c r="I43" s="76"/>
      <c r="J43" s="44"/>
      <c r="K43" s="44"/>
      <c r="L43" s="31"/>
    </row>
    <row r="44" spans="1:12" x14ac:dyDescent="0.25">
      <c r="A44" s="29"/>
      <c r="B44" s="77" t="s">
        <v>36</v>
      </c>
      <c r="C44" s="78"/>
      <c r="D44" s="58"/>
      <c r="E44" s="58"/>
      <c r="F44" s="58"/>
      <c r="G44" s="58"/>
      <c r="H44" s="58"/>
      <c r="I44" s="58"/>
      <c r="J44" s="58"/>
      <c r="K44" s="58"/>
      <c r="L44" s="31"/>
    </row>
    <row r="45" spans="1:12" x14ac:dyDescent="0.25">
      <c r="A45" s="29"/>
      <c r="B45" s="79" t="s">
        <v>32</v>
      </c>
      <c r="C45" s="79"/>
      <c r="D45" s="79"/>
      <c r="E45" s="79"/>
      <c r="F45" s="79"/>
      <c r="G45" s="79"/>
      <c r="H45" s="79"/>
      <c r="I45" s="79"/>
      <c r="J45" s="79"/>
      <c r="K45" s="79"/>
      <c r="L45" s="31"/>
    </row>
    <row r="46" spans="1:12" x14ac:dyDescent="0.25">
      <c r="A46" s="2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31"/>
    </row>
    <row r="47" spans="1:12" x14ac:dyDescent="0.25">
      <c r="A47" s="2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31"/>
    </row>
    <row r="48" spans="1:12" x14ac:dyDescent="0.25">
      <c r="A48" s="2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31"/>
    </row>
    <row r="49" spans="1:12" x14ac:dyDescent="0.25">
      <c r="A49" s="2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31"/>
    </row>
    <row r="50" spans="1:12" ht="15.75" thickBot="1" x14ac:dyDescent="0.3">
      <c r="A50" s="45"/>
      <c r="B50" s="46"/>
      <c r="C50" s="46"/>
      <c r="D50" s="47"/>
      <c r="E50" s="48"/>
      <c r="F50" s="48"/>
      <c r="G50" s="49"/>
      <c r="H50" s="49"/>
      <c r="I50" s="49"/>
      <c r="J50" s="49"/>
      <c r="K50" s="49"/>
      <c r="L50" s="50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2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B29:K29"/>
    <mergeCell ref="B30:I30"/>
    <mergeCell ref="B31:I31"/>
    <mergeCell ref="K31:K34"/>
    <mergeCell ref="B32:I32"/>
    <mergeCell ref="C26:D26"/>
    <mergeCell ref="C27:D27"/>
    <mergeCell ref="H43:I43"/>
    <mergeCell ref="B44:C44"/>
    <mergeCell ref="B45:K49"/>
    <mergeCell ref="B36:I36"/>
    <mergeCell ref="B38:K38"/>
    <mergeCell ref="B39:K4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2016-09-15T13:02:04Z</cp:lastPrinted>
  <dcterms:created xsi:type="dcterms:W3CDTF">2016-06-16T15:51:35Z</dcterms:created>
  <dcterms:modified xsi:type="dcterms:W3CDTF">2016-09-15T13:12:05Z</dcterms:modified>
</cp:coreProperties>
</file>