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GCompras_Contrataciones\Compras Urgentes\Juan Pablo\40 - EX-2018-59791661-APN-GLS#SOFSE - RC 31719 - Bombas\"/>
    </mc:Choice>
  </mc:AlternateContent>
  <bookViews>
    <workbookView xWindow="0" yWindow="0" windowWidth="15360" windowHeight="71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7" l="1"/>
  <c r="J28" i="7"/>
  <c r="J27" i="7"/>
  <c r="J26" i="7"/>
  <c r="J25" i="7"/>
  <c r="J24" i="7"/>
  <c r="J23" i="7"/>
  <c r="J22" i="7"/>
  <c r="J21" i="7" l="1"/>
  <c r="J30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<sst xmlns="http://schemas.openxmlformats.org/spreadsheetml/2006/main" count="2078" uniqueCount="801">
  <si>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</si>
  <si>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</si>
  <si>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</si>
  <si>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</si>
  <si>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</si>
  <si>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</si>
  <si>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</si>
  <si>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</si>
  <si>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</si>
  <si>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</si>
  <si>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</si>
  <si>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</si>
  <si>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</si>
  <si>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</si>
  <si>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</si>
  <si>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</si>
  <si>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</si>
  <si>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</si>
  <si>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</si>
  <si>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</si>
  <si>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</si>
  <si>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</si>
  <si>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</si>
  <si>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</si>
  <si>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</si>
  <si>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</si>
  <si>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</si>
  <si>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</si>
  <si>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</si>
  <si>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</si>
  <si>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</si>
  <si>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</si>
  <si>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</si>
  <si>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</si>
  <si>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</si>
  <si>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</si>
  <si>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</si>
  <si>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</si>
  <si>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</si>
  <si>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</si>
  <si>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</si>
  <si>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</si>
  <si>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</si>
  <si>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</si>
  <si>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</si>
  <si>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</si>
  <si>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</si>
  <si>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</si>
  <si>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</si>
  <si>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</si>
  <si>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</si>
  <si>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</si>
  <si>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</si>
  <si>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</si>
  <si>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</si>
  <si>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</si>
  <si>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</si>
  <si>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</si>
  <si>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</si>
  <si>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</si>
  <si>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</si>
  <si>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</si>
  <si>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</si>
  <si>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</si>
  <si>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</si>
  <si>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</si>
  <si>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</si>
  <si>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</si>
  <si>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</si>
  <si>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</si>
  <si>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</si>
  <si>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</si>
  <si>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</si>
  <si>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</si>
  <si>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</si>
  <si>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</si>
  <si>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</si>
  <si>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</si>
  <si>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</si>
  <si>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</si>
  <si>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</si>
  <si>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</si>
  <si>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</si>
  <si>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</si>
  <si>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</si>
  <si>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</si>
  <si>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</si>
  <si>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</si>
  <si>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</si>
  <si>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</si>
  <si>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</si>
  <si>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</si>
  <si>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</si>
  <si>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</si>
  <si>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</si>
  <si>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</si>
  <si>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</si>
  <si>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</si>
  <si>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</si>
  <si>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</si>
  <si>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</si>
  <si>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</si>
  <si>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</si>
  <si>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</si>
  <si>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</si>
  <si>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</si>
  <si>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</si>
  <si>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</si>
  <si>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</si>
  <si>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</si>
  <si>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</si>
  <si>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</si>
  <si>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</si>
  <si>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</si>
  <si>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</si>
  <si>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</si>
  <si>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</si>
  <si>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</si>
  <si>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</si>
  <si>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</si>
  <si>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</si>
  <si>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</si>
  <si>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</si>
  <si>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</si>
  <si>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</si>
  <si>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</si>
  <si>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</si>
  <si>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</si>
  <si>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</si>
  <si>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</si>
  <si>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</si>
  <si>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</si>
  <si>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</si>
  <si>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</si>
  <si>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</si>
  <si>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</si>
  <si>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</si>
  <si>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</si>
  <si>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</si>
  <si>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</si>
  <si>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</si>
  <si>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</si>
  <si>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</si>
  <si>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</si>
  <si>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</si>
  <si>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</si>
  <si>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</si>
  <si>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</si>
  <si>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</si>
  <si>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</si>
  <si>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</si>
  <si>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</si>
  <si>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</si>
  <si>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</si>
  <si>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</si>
  <si>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</si>
  <si>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</si>
  <si>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</si>
  <si>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</si>
  <si>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</si>
  <si>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</si>
  <si>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</si>
  <si>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</si>
  <si>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</si>
  <si>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</si>
  <si>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</si>
  <si>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</si>
  <si>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</si>
  <si>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</si>
  <si>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</si>
  <si>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</si>
  <si>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</si>
  <si>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</si>
  <si>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</si>
  <si>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</si>
  <si>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</si>
  <si>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</si>
  <si>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</si>
  <si>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</si>
  <si>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</si>
  <si>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</si>
  <si>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</si>
  <si>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</si>
  <si>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</si>
  <si>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</si>
  <si>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</si>
  <si>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</si>
  <si>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</si>
  <si>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</si>
  <si>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</si>
  <si>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</si>
  <si>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</si>
  <si>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</si>
  <si>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</si>
  <si>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</si>
  <si>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</si>
  <si>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</si>
  <si>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</si>
  <si>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</si>
  <si>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</si>
  <si>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</si>
  <si>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</si>
  <si>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</si>
  <si>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</si>
  <si>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</si>
  <si>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</si>
  <si>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</si>
  <si>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</si>
  <si>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</si>
  <si>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</si>
  <si>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</si>
  <si>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</si>
  <si>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</si>
  <si>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</si>
  <si>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</si>
  <si>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</si>
  <si>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</si>
  <si>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</si>
  <si>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</si>
  <si>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</si>
  <si>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</si>
  <si>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</si>
  <si>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</si>
  <si>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</si>
  <si>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</si>
  <si>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</si>
  <si>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</si>
  <si>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</si>
  <si>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</si>
  <si>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</si>
  <si>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</si>
  <si>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</si>
  <si>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</si>
  <si>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</si>
  <si>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</si>
  <si>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</si>
  <si>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</si>
  <si>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</si>
  <si>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</si>
  <si>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</si>
  <si>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</si>
  <si>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</si>
  <si>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</si>
  <si>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</si>
  <si>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</si>
  <si>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</si>
  <si>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</si>
  <si>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</si>
  <si>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</si>
  <si>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</si>
  <si>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</si>
  <si>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</si>
  <si>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</si>
  <si>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</si>
  <si>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</si>
  <si>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</si>
  <si>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</si>
  <si>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</si>
  <si>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</si>
  <si>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</si>
  <si>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</si>
  <si>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</si>
  <si>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</si>
  <si>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</si>
  <si>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</si>
  <si>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</si>
  <si>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</si>
  <si>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</si>
  <si>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</si>
  <si>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</si>
  <si>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</si>
  <si>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</si>
  <si>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</si>
  <si>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</si>
  <si>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</si>
  <si>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</si>
  <si>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</si>
  <si>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</si>
  <si>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</si>
  <si>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</si>
  <si>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</si>
  <si>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</si>
  <si>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</si>
  <si>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</si>
  <si>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</si>
  <si>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</si>
  <si>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</si>
  <si>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</si>
  <si>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</si>
  <si>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</si>
  <si>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</si>
  <si>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</si>
  <si>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</si>
  <si>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</si>
  <si>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</si>
  <si>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</si>
  <si>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</si>
  <si>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</si>
  <si>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</si>
  <si>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</si>
  <si>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</si>
  <si>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</si>
  <si>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</si>
  <si>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</si>
  <si>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</si>
  <si>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</si>
  <si>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</si>
  <si>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</si>
  <si>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</si>
  <si>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</si>
  <si>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</si>
  <si>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</si>
  <si>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</si>
  <si>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</si>
  <si>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</si>
  <si>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</si>
  <si>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</si>
  <si>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</si>
  <si>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</si>
  <si>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</si>
  <si>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</si>
  <si>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</si>
  <si>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</si>
  <si>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</si>
  <si>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</si>
  <si>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</si>
  <si>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</si>
  <si>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</si>
  <si>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</si>
  <si>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</si>
  <si>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</si>
  <si>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</si>
  <si>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</si>
  <si>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</si>
  <si>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</si>
  <si>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</si>
  <si>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</si>
  <si>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</si>
  <si>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</si>
  <si>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</si>
  <si>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</si>
  <si>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</si>
  <si>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</si>
  <si>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</si>
  <si>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</si>
  <si>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</si>
  <si>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</si>
  <si>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</si>
  <si>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</si>
  <si>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</si>
  <si>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</si>
  <si>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</si>
  <si>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</si>
  <si>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</si>
  <si>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</si>
  <si>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</si>
  <si>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</si>
  <si>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</si>
  <si>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</si>
  <si>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</si>
  <si>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</si>
  <si>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</si>
  <si>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</si>
  <si>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</si>
  <si>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</si>
  <si>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</si>
  <si>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</si>
  <si>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</si>
  <si>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</si>
  <si>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</si>
  <si>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</si>
  <si>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</si>
  <si>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</si>
  <si>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</si>
  <si>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</si>
  <si>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</si>
  <si>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</si>
  <si>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</si>
  <si>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</si>
  <si>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</si>
  <si>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</si>
  <si>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</si>
  <si>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</si>
  <si>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</si>
  <si>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</si>
  <si>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</si>
  <si>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</si>
  <si>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</si>
  <si>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</si>
  <si>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</si>
  <si>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</si>
  <si>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</si>
  <si>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</si>
  <si>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</si>
  <si>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</si>
  <si>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</si>
  <si>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</si>
  <si>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</si>
  <si>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</si>
  <si>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</si>
  <si>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</si>
  <si>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</si>
  <si>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</si>
  <si>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</si>
  <si>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</si>
  <si>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</si>
  <si>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</si>
  <si>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</si>
  <si>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</si>
  <si>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</si>
  <si>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</si>
  <si>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</si>
  <si>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</si>
  <si>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</si>
  <si>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</si>
  <si>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</si>
  <si>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</si>
  <si>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</si>
  <si>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</si>
  <si>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</si>
  <si>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</si>
  <si>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</si>
  <si>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</si>
  <si>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</si>
  <si>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</si>
  <si>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</si>
  <si>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</si>
  <si>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</si>
  <si>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</si>
  <si>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</si>
  <si>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</si>
  <si>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</si>
  <si>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</si>
  <si>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</si>
  <si>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</si>
  <si>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</si>
  <si>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</si>
  <si>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</si>
  <si>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</si>
  <si>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</si>
  <si>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</si>
  <si>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</si>
  <si>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</si>
  <si>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</si>
  <si>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</si>
  <si>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</si>
  <si>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</si>
  <si>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</si>
  <si>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</si>
  <si>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</si>
  <si>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</si>
  <si>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</si>
  <si>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</si>
  <si>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</si>
  <si>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</si>
  <si>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</si>
  <si>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</si>
  <si>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</si>
  <si>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</si>
  <si>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</si>
  <si>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</si>
  <si>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</si>
  <si>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</si>
  <si>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</si>
  <si>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</si>
  <si>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</si>
  <si>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</si>
  <si>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</si>
  <si>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</si>
  <si>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</si>
  <si>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</si>
  <si>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</si>
  <si>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</si>
  <si>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</si>
  <si>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</si>
  <si>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</si>
  <si>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</si>
  <si>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</si>
  <si>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</si>
  <si>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</si>
  <si>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</si>
  <si>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</si>
  <si>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</si>
  <si>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</si>
  <si>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</si>
  <si>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</si>
  <si>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</si>
  <si>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</si>
  <si>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</si>
  <si>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</si>
  <si>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</si>
  <si>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</si>
  <si>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</si>
  <si>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</si>
  <si>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</si>
  <si>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</si>
  <si>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</si>
  <si>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</si>
  <si>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</si>
  <si>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</si>
  <si>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</si>
  <si>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</si>
  <si>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</si>
  <si>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</si>
  <si>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</si>
  <si>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</si>
  <si>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</si>
  <si>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</si>
  <si>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</si>
  <si>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</si>
  <si>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</si>
  <si>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</si>
  <si>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</si>
  <si>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</si>
  <si>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</si>
  <si>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</si>
  <si>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</si>
  <si>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</si>
  <si>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</si>
  <si>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</si>
  <si>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</si>
  <si>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</si>
  <si>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</si>
  <si>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</si>
  <si>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</si>
  <si>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</si>
  <si>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</si>
  <si>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</si>
  <si>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</si>
  <si>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</si>
  <si>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</si>
  <si>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</si>
  <si>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</si>
  <si>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</si>
  <si>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</si>
  <si>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</si>
  <si>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</si>
  <si>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</si>
  <si>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</si>
  <si>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</si>
  <si>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</si>
  <si>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</si>
  <si>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</si>
  <si>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</si>
  <si>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</si>
  <si>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</si>
  <si>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</si>
  <si>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</si>
  <si>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</si>
  <si>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</si>
  <si>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</si>
  <si>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</si>
  <si>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</si>
  <si>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</si>
  <si>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</si>
  <si>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</si>
  <si>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</si>
  <si>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</si>
  <si>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</si>
  <si>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</si>
  <si>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</si>
  <si>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</si>
  <si>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</si>
  <si>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</si>
  <si>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</si>
  <si>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</si>
  <si>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</si>
  <si>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</si>
  <si>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</si>
  <si>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</si>
  <si>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</si>
  <si>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</si>
  <si>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</si>
  <si>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</si>
  <si>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</si>
  <si>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</si>
  <si>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</si>
  <si>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</si>
  <si>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</si>
  <si>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</si>
  <si>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</si>
  <si>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</si>
  <si>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</si>
  <si>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</si>
  <si>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</si>
  <si>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</si>
  <si>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</si>
  <si>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</si>
  <si>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</si>
  <si>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</si>
  <si>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</si>
  <si>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</si>
  <si>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</si>
  <si>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</si>
  <si>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</si>
  <si>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</si>
  <si>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</si>
  <si>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</si>
  <si>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</si>
  <si>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</si>
  <si>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</si>
  <si>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</si>
  <si>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</si>
  <si>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</si>
  <si>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</si>
  <si>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</si>
  <si>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</si>
  <si>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</si>
  <si>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</si>
  <si>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</si>
  <si>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</si>
  <si>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</si>
  <si>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</si>
  <si>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</si>
  <si>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</si>
  <si>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</si>
  <si>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</si>
  <si>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</si>
  <si>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</si>
  <si>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</si>
  <si>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</si>
  <si>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</si>
  <si>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</si>
  <si>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</si>
  <si>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</si>
  <si>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</si>
  <si>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</si>
  <si>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</si>
  <si>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</si>
  <si>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</si>
  <si>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</si>
  <si>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</si>
  <si>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</si>
  <si>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</si>
  <si>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</si>
  <si>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</si>
  <si>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</si>
  <si>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</si>
  <si>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</si>
  <si>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</si>
  <si>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</si>
  <si>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</si>
  <si>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</si>
  <si>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</si>
  <si>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</si>
  <si>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</si>
  <si>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</si>
  <si>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</si>
  <si>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</si>
  <si>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</si>
  <si>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</si>
  <si>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</si>
  <si>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</si>
  <si>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</si>
  <si>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</si>
  <si>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</si>
  <si>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</si>
  <si>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</si>
  <si>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</si>
  <si>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</si>
  <si>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</si>
  <si>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</si>
  <si>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</si>
  <si>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</si>
  <si>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</si>
  <si>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</si>
  <si>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</si>
  <si>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</si>
  <si>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</si>
  <si>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</si>
  <si>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</si>
  <si>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</si>
  <si>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</si>
  <si>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</si>
  <si>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</si>
  <si>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</si>
  <si>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</si>
  <si>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</si>
  <si>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</si>
  <si>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</si>
  <si>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</si>
  <si>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</si>
  <si>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</si>
  <si>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</si>
  <si>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</si>
  <si>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</si>
  <si>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</si>
  <si>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</si>
  <si>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</si>
  <si>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</si>
  <si>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</si>
  <si>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</si>
  <si>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</si>
  <si>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</si>
  <si>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</si>
  <si>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</si>
  <si>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</si>
  <si>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</si>
  <si>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</si>
  <si>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</si>
  <si>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</si>
  <si>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</si>
  <si>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</si>
  <si>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</si>
  <si>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</si>
  <si>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</si>
  <si>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</si>
  <si>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</si>
  <si>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</si>
  <si>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</si>
  <si>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</si>
  <si>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</si>
  <si>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</si>
  <si>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</si>
  <si>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</si>
  <si>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</si>
  <si>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</si>
  <si>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</si>
  <si>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</si>
  <si>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</si>
  <si>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</si>
  <si>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</si>
  <si>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</si>
  <si>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</si>
  <si>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</si>
  <si>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</si>
  <si>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</si>
  <si>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</si>
  <si>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</si>
  <si>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</si>
  <si>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</si>
  <si>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</si>
  <si>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</si>
  <si>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</si>
  <si>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</si>
  <si>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</si>
  <si>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</si>
  <si>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</si>
  <si>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</si>
  <si>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</si>
  <si>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</si>
  <si>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</si>
  <si>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</si>
  <si>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</si>
  <si>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</si>
  <si>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</si>
  <si>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</si>
  <si>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</si>
  <si>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</si>
  <si>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</si>
  <si>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</si>
  <si>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</si>
  <si>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</si>
  <si>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</si>
  <si>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</si>
  <si>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</si>
  <si>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</si>
  <si>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</si>
  <si>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</si>
  <si>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</si>
  <si>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</si>
  <si>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</si>
  <si>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</si>
  <si>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</si>
  <si>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</si>
  <si>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</si>
  <si>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</si>
  <si>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</si>
  <si>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</si>
  <si>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</si>
  <si>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</si>
  <si>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>Timonin Juan Pablo</t>
  </si>
  <si>
    <t>(011) 4108-8810 - int. 86213</t>
  </si>
  <si>
    <r>
      <t xml:space="preserve">* </t>
    </r>
    <r>
      <rPr>
        <b/>
        <i/>
        <u/>
        <sz val="10"/>
        <rFont val="Arial"/>
        <family val="2"/>
      </rPr>
      <t>E-mail para presentar la cotizacion</t>
    </r>
    <r>
      <rPr>
        <b/>
        <i/>
        <sz val="10"/>
        <rFont val="Arial"/>
        <family val="2"/>
      </rPr>
      <t>: juan.timonin@trenesargentinos.gob.ar</t>
    </r>
  </si>
  <si>
    <t>30 Dias minimo</t>
  </si>
  <si>
    <t>Observaciones por parte del Proveedor
Marca / Modelo</t>
  </si>
  <si>
    <t>21% / 10,5%</t>
  </si>
  <si>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EX-2018-59791661-APN-GLS#SOFSE</t>
    </r>
  </si>
  <si>
    <t>NUM87801510500N</t>
  </si>
  <si>
    <t>NUM87801510540N</t>
  </si>
  <si>
    <t>NUM87801510600N</t>
  </si>
  <si>
    <t>NUM87808510300N</t>
  </si>
  <si>
    <t>NUM87808720000N</t>
  </si>
  <si>
    <t>NUM87808720050N</t>
  </si>
  <si>
    <t>NUM87808720100N</t>
  </si>
  <si>
    <t>NUM87808720150N</t>
  </si>
  <si>
    <t>NUM87808720200N</t>
  </si>
  <si>
    <t>BOMBA CENTRIFUGA A TURBINA UNICELULAR CARCAZA HORIZONTAL MONOFASICA DE 3/4 HP
MOTORARG HMAX 20</t>
  </si>
  <si>
    <t>BOMBA CENTRIFUGA A TURBINA UNICELULAR CARCAZA HORIZONTAL MONOFASICA DE 1 1/2  HP MOTORARG BH 150L M</t>
  </si>
  <si>
    <t>BOMBA CENTRIFUGA A TURBINA UNICELULAR CARCAZA HORIZONTAL TRIFASICA DE 3 HP
MOTORARG BH 300T</t>
  </si>
  <si>
    <t>BOMBA PRESURIZADORA PARA TANQUE MONOFASICA DE 1 KW MOTORARG TIP4</t>
  </si>
  <si>
    <t>BOMBA SUMERGIBLE DE ACHIQUE MONOFASICA DE 1 HP DIAM. DE ENTRADA/SALIDA: 2"
MOTORARG SD INOX 750</t>
  </si>
  <si>
    <t>BOMBA SUMERGIBLE DE ACHIQUE MONOFASICA DE 2 HP DIAM. DE ENTRADA/SALIDA: 3"
MOTORARG DCO 1500M</t>
  </si>
  <si>
    <t>BOMBA SUMERGIBLE DE ACHIQUE TRIFASICA DE 2 HP DIAM. DE ENTRADA/SALIDA: 3"
MOTORARG DCO 1500T</t>
  </si>
  <si>
    <t>BOMBA SUMERGIBLE DE ACHIQUE TRIFASICA DE 3 HP DIAM. DE ENTRADA/SALIDA: 3"
MOTORARG DCO 2200T</t>
  </si>
  <si>
    <t>BOMBA SUMERGIBLE DE ACHIQUE TRIFASICA DE 7 1/2 HP DIAM, DE ENTRADA/SALIDA: 4"
MOTORARG DCO 5500LT</t>
  </si>
  <si>
    <t>Av. 29 de Septiembre 3501 - Almacen 4106 - Remedios de Escalada</t>
  </si>
  <si>
    <t>Plazo de entrega:</t>
  </si>
  <si>
    <t>Alicuota IVA:</t>
  </si>
  <si>
    <t>Mantenimiento oferta:</t>
  </si>
  <si>
    <t>SOLICITUD DE COTIZACIÓN - RC 31719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</si>
</sst>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8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6" fontId="14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5" fillId="3" borderId="0" xfId="3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3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165" fontId="28" fillId="12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7" fillId="12" borderId="24" xfId="0" applyFont="1" applyFill="1" applyBorder="1" applyAlignment="1">
      <alignment horizontal="center" vertical="center" wrapText="1"/>
    </xf>
    <xf numFmtId="0" fontId="27" fillId="12" borderId="25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4" xfId="0" applyFont="1" applyFill="1" applyBorder="1" applyAlignment="1">
      <alignment horizontal="center" vertical="center" wrapText="1"/>
    </xf>
    <xf numFmtId="164" fontId="28" fillId="12" borderId="2" xfId="0" applyNumberFormat="1" applyFont="1" applyFill="1" applyBorder="1" applyAlignment="1">
      <alignment horizontal="center" vertical="center" wrapText="1"/>
    </xf>
    <xf numFmtId="164" fontId="28" fillId="12" borderId="4" xfId="0" applyNumberFormat="1" applyFont="1" applyFill="1" applyBorder="1" applyAlignment="1">
      <alignment horizontal="center" vertical="center" wrapText="1"/>
    </xf>
    <xf numFmtId="164" fontId="28" fillId="12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261937</xdr:rowOff>
    </xdr:from>
    <xdr:to>
      <xdr:col>3</xdr:col>
      <xdr:colOff>1086394</xdr:colOff>
      <xdr:row>4</xdr:row>
      <xdr:rowOff>100012</xdr:rowOff>
    </xdr:to>
    <xdr:pic>
      <xdr:nvPicPr>
        <xdr:cNvPr id="4" name="Imagen 3" descr="C:\Users\ignacio.pasquini.SOF\AppData\Local\Microsoft\Windows\Temporary Internet Files\Content.Outlook\11BNLZKW\Logo TA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937"/>
          <a:ext cx="2154555" cy="683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tabSelected="1" topLeftCell="B1" zoomScale="80" zoomScaleNormal="80" workbookViewId="0">
      <selection activeCell="B7" sqref="B7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6.28515625" style="67" customWidth="1"/>
    <col min="4" max="4" width="17.42578125" style="67" customWidth="1"/>
    <col min="5" max="5" width="52.5703125" style="67" customWidth="1"/>
    <col min="6" max="6" width="35.5703125" style="67" customWidth="1"/>
    <col min="7" max="7" width="13.42578125" style="67" customWidth="1"/>
    <col min="8" max="8" width="10.85546875" style="67" customWidth="1"/>
    <col min="9" max="9" width="8.28515625" style="67" customWidth="1"/>
    <col min="10" max="10" width="10.5703125" style="67" bestFit="1" customWidth="1"/>
    <col min="11" max="11" width="9.7109375" style="67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9" t="s">
        <v>765</v>
      </c>
    </row>
    <row r="3" spans="2:13" ht="14.25" customHeight="1" x14ac:dyDescent="0.25">
      <c r="M3" s="80" t="s">
        <v>766</v>
      </c>
    </row>
    <row r="4" spans="2:13" ht="14.25" customHeight="1" x14ac:dyDescent="0.25"/>
    <row r="5" spans="2:13" ht="14.25" customHeight="1" thickBot="1" x14ac:dyDescent="0.3"/>
    <row r="6" spans="2:13" ht="24" customHeight="1" thickBot="1" x14ac:dyDescent="0.3">
      <c r="B6" s="95" t="s">
        <v>800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13" ht="14.25" customHeight="1" x14ac:dyDescent="0.25">
      <c r="B7" s="81"/>
      <c r="C7" s="81"/>
      <c r="D7" s="81"/>
      <c r="E7" s="81"/>
      <c r="F7" s="81"/>
      <c r="G7" s="89"/>
      <c r="H7" s="89"/>
      <c r="I7" s="89"/>
      <c r="K7" s="81"/>
      <c r="L7" s="81"/>
      <c r="M7" s="81"/>
    </row>
    <row r="8" spans="2:13" ht="14.25" customHeight="1" x14ac:dyDescent="0.25">
      <c r="B8" s="82" t="s">
        <v>767</v>
      </c>
      <c r="C8" s="82"/>
      <c r="D8" s="82" t="s">
        <v>771</v>
      </c>
      <c r="E8" s="82"/>
      <c r="F8" s="82"/>
      <c r="G8" s="114" t="s">
        <v>777</v>
      </c>
      <c r="H8" s="114"/>
      <c r="I8" s="114"/>
      <c r="J8" s="114"/>
      <c r="K8" s="114"/>
      <c r="L8" s="114"/>
      <c r="M8" s="115"/>
    </row>
    <row r="9" spans="2:13" ht="14.25" customHeight="1" x14ac:dyDescent="0.25">
      <c r="B9" s="82"/>
      <c r="C9" s="82"/>
      <c r="D9" s="82"/>
      <c r="E9" s="82"/>
      <c r="F9" s="82"/>
      <c r="G9" s="81"/>
      <c r="H9" s="81"/>
      <c r="I9" s="81"/>
    </row>
    <row r="10" spans="2:13" ht="14.25" customHeight="1" x14ac:dyDescent="0.25">
      <c r="B10" s="83" t="s">
        <v>768</v>
      </c>
      <c r="C10" s="84" t="s">
        <v>772</v>
      </c>
      <c r="D10" s="84"/>
      <c r="E10" s="85"/>
      <c r="F10" s="85"/>
      <c r="G10" s="81"/>
      <c r="H10" s="81"/>
      <c r="I10" s="81"/>
    </row>
    <row r="11" spans="2:13" ht="14.25" customHeight="1" x14ac:dyDescent="0.25">
      <c r="B11" s="83"/>
      <c r="C11" s="86"/>
      <c r="D11" s="87"/>
      <c r="E11" s="82"/>
      <c r="F11" s="82"/>
      <c r="G11" s="81"/>
      <c r="H11" s="81"/>
      <c r="I11" s="82"/>
    </row>
    <row r="12" spans="2:13" ht="14.25" customHeight="1" x14ac:dyDescent="0.25">
      <c r="B12" s="83" t="s">
        <v>773</v>
      </c>
      <c r="C12" s="86"/>
      <c r="D12" s="87"/>
      <c r="E12" s="82"/>
      <c r="F12" s="82"/>
      <c r="G12" s="81"/>
      <c r="H12" s="81"/>
      <c r="I12" s="82"/>
    </row>
    <row r="13" spans="2:13" ht="12" customHeight="1" x14ac:dyDescent="0.25">
      <c r="B13" s="83"/>
      <c r="C13" s="83"/>
      <c r="D13" s="87"/>
      <c r="E13" s="81"/>
      <c r="F13" s="81"/>
      <c r="G13" s="81"/>
      <c r="H13" s="81"/>
      <c r="I13" s="82"/>
      <c r="J13" s="77"/>
      <c r="K13" s="77"/>
      <c r="L13" s="77"/>
      <c r="M13" s="77"/>
    </row>
    <row r="14" spans="2:13" ht="14.25" customHeight="1" x14ac:dyDescent="0.25">
      <c r="B14" s="94" t="s">
        <v>770</v>
      </c>
      <c r="C14" s="94"/>
      <c r="D14" s="94"/>
      <c r="E14" s="94"/>
      <c r="F14" s="94"/>
      <c r="G14" s="85"/>
      <c r="H14" s="85"/>
      <c r="I14" s="85"/>
    </row>
    <row r="15" spans="2:13" ht="26.25" customHeight="1" x14ac:dyDescent="0.25">
      <c r="B15" s="94"/>
      <c r="C15" s="94"/>
      <c r="D15" s="94"/>
      <c r="E15" s="94"/>
      <c r="F15" s="94"/>
      <c r="G15" s="85"/>
      <c r="H15" s="85"/>
      <c r="I15" s="85"/>
    </row>
    <row r="16" spans="2:13" ht="14.25" customHeight="1" thickBot="1" x14ac:dyDescent="0.25">
      <c r="B16" s="88"/>
      <c r="C16" s="88"/>
      <c r="D16" s="88"/>
      <c r="E16" s="88"/>
      <c r="F16" s="88"/>
      <c r="G16" s="88"/>
      <c r="H16" s="88"/>
      <c r="I16" s="88"/>
    </row>
    <row r="17" spans="2:13" ht="22.5" customHeight="1" x14ac:dyDescent="0.25">
      <c r="B17" s="106" t="s">
        <v>764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2:13" s="78" customFormat="1" ht="39.75" customHeight="1" x14ac:dyDescent="0.25">
      <c r="B18" s="109" t="s">
        <v>758</v>
      </c>
      <c r="C18" s="110"/>
      <c r="D18" s="111"/>
      <c r="E18" s="111"/>
      <c r="F18" s="72" t="s">
        <v>756</v>
      </c>
      <c r="G18" s="90" t="s">
        <v>769</v>
      </c>
      <c r="H18" s="69" t="s">
        <v>755</v>
      </c>
      <c r="I18" s="111"/>
      <c r="J18" s="111"/>
      <c r="K18" s="112" t="s">
        <v>763</v>
      </c>
      <c r="L18" s="112"/>
      <c r="M18" s="113"/>
    </row>
    <row r="19" spans="2:13" s="78" customFormat="1" ht="37.5" customHeight="1" x14ac:dyDescent="0.25">
      <c r="B19" s="109" t="s">
        <v>759</v>
      </c>
      <c r="C19" s="110"/>
      <c r="D19" s="111"/>
      <c r="E19" s="111"/>
      <c r="F19" s="72" t="s">
        <v>757</v>
      </c>
      <c r="G19" s="90" t="s">
        <v>774</v>
      </c>
      <c r="H19" s="69" t="s">
        <v>760</v>
      </c>
      <c r="I19" s="111"/>
      <c r="J19" s="111"/>
      <c r="K19" s="112"/>
      <c r="L19" s="112"/>
      <c r="M19" s="113"/>
    </row>
    <row r="20" spans="2:13" s="78" customFormat="1" ht="53.25" customHeight="1" x14ac:dyDescent="0.25">
      <c r="B20" s="73" t="s">
        <v>0</v>
      </c>
      <c r="C20" s="68" t="s">
        <v>1</v>
      </c>
      <c r="D20" s="68" t="s">
        <v>2</v>
      </c>
      <c r="E20" s="116" t="s">
        <v>3</v>
      </c>
      <c r="F20" s="117"/>
      <c r="G20" s="68" t="s">
        <v>4</v>
      </c>
      <c r="H20" s="68" t="s">
        <v>5</v>
      </c>
      <c r="I20" s="71" t="s">
        <v>752</v>
      </c>
      <c r="J20" s="71" t="s">
        <v>753</v>
      </c>
      <c r="K20" s="71" t="s">
        <v>754</v>
      </c>
      <c r="L20" s="68" t="s">
        <v>6</v>
      </c>
      <c r="M20" s="74" t="s">
        <v>775</v>
      </c>
    </row>
    <row r="21" spans="2:13" ht="48" customHeight="1" x14ac:dyDescent="0.25">
      <c r="B21" s="122">
        <v>31719</v>
      </c>
      <c r="C21" s="124">
        <v>1</v>
      </c>
      <c r="D21" s="70" t="s">
        <v>778</v>
      </c>
      <c r="E21" s="118" t="s">
        <v>787</v>
      </c>
      <c r="F21" s="119"/>
      <c r="G21" s="92" t="s">
        <v>9</v>
      </c>
      <c r="H21" s="93">
        <v>20</v>
      </c>
      <c r="I21" s="91">
        <v>0</v>
      </c>
      <c r="J21" s="91">
        <f>H21*I21</f>
        <v>0</v>
      </c>
      <c r="K21" s="91" t="s">
        <v>776</v>
      </c>
      <c r="L21" s="120" t="s">
        <v>796</v>
      </c>
      <c r="M21" s="75"/>
    </row>
    <row r="22" spans="2:13" ht="48" customHeight="1" x14ac:dyDescent="0.25">
      <c r="B22" s="123"/>
      <c r="C22" s="124">
        <v>2</v>
      </c>
      <c r="D22" s="70" t="s">
        <v>779</v>
      </c>
      <c r="E22" s="118" t="s">
        <v>788</v>
      </c>
      <c r="F22" s="119"/>
      <c r="G22" s="92" t="s">
        <v>9</v>
      </c>
      <c r="H22" s="93">
        <v>6</v>
      </c>
      <c r="I22" s="91">
        <v>0</v>
      </c>
      <c r="J22" s="91">
        <f t="shared" ref="J22:J29" si="0">H22*I22</f>
        <v>0</v>
      </c>
      <c r="K22" s="91" t="s">
        <v>776</v>
      </c>
      <c r="L22" s="121"/>
      <c r="M22" s="75"/>
    </row>
    <row r="23" spans="2:13" ht="48" customHeight="1" x14ac:dyDescent="0.25">
      <c r="B23" s="123"/>
      <c r="C23" s="124">
        <v>3</v>
      </c>
      <c r="D23" s="70" t="s">
        <v>780</v>
      </c>
      <c r="E23" s="118" t="s">
        <v>789</v>
      </c>
      <c r="F23" s="119"/>
      <c r="G23" s="92" t="s">
        <v>9</v>
      </c>
      <c r="H23" s="93">
        <v>6</v>
      </c>
      <c r="I23" s="91">
        <v>0</v>
      </c>
      <c r="J23" s="91">
        <f t="shared" si="0"/>
        <v>0</v>
      </c>
      <c r="K23" s="91" t="s">
        <v>776</v>
      </c>
      <c r="L23" s="121"/>
      <c r="M23" s="75"/>
    </row>
    <row r="24" spans="2:13" ht="48" customHeight="1" x14ac:dyDescent="0.25">
      <c r="B24" s="123"/>
      <c r="C24" s="124">
        <v>4</v>
      </c>
      <c r="D24" s="70" t="s">
        <v>781</v>
      </c>
      <c r="E24" s="118" t="s">
        <v>790</v>
      </c>
      <c r="F24" s="119"/>
      <c r="G24" s="92" t="s">
        <v>9</v>
      </c>
      <c r="H24" s="93">
        <v>15</v>
      </c>
      <c r="I24" s="91">
        <v>0</v>
      </c>
      <c r="J24" s="91">
        <f t="shared" si="0"/>
        <v>0</v>
      </c>
      <c r="K24" s="91" t="s">
        <v>776</v>
      </c>
      <c r="L24" s="121"/>
      <c r="M24" s="75"/>
    </row>
    <row r="25" spans="2:13" ht="48" customHeight="1" x14ac:dyDescent="0.25">
      <c r="B25" s="123"/>
      <c r="C25" s="124">
        <v>5</v>
      </c>
      <c r="D25" s="70" t="s">
        <v>782</v>
      </c>
      <c r="E25" s="118" t="s">
        <v>791</v>
      </c>
      <c r="F25" s="119"/>
      <c r="G25" s="92" t="s">
        <v>9</v>
      </c>
      <c r="H25" s="93">
        <v>12</v>
      </c>
      <c r="I25" s="91">
        <v>0</v>
      </c>
      <c r="J25" s="91">
        <f t="shared" si="0"/>
        <v>0</v>
      </c>
      <c r="K25" s="91" t="s">
        <v>776</v>
      </c>
      <c r="L25" s="121"/>
      <c r="M25" s="75"/>
    </row>
    <row r="26" spans="2:13" ht="48" customHeight="1" x14ac:dyDescent="0.25">
      <c r="B26" s="123"/>
      <c r="C26" s="124">
        <v>6</v>
      </c>
      <c r="D26" s="70" t="s">
        <v>783</v>
      </c>
      <c r="E26" s="118" t="s">
        <v>792</v>
      </c>
      <c r="F26" s="119"/>
      <c r="G26" s="92" t="s">
        <v>9</v>
      </c>
      <c r="H26" s="93">
        <v>12</v>
      </c>
      <c r="I26" s="91">
        <v>0</v>
      </c>
      <c r="J26" s="91">
        <f t="shared" si="0"/>
        <v>0</v>
      </c>
      <c r="K26" s="91" t="s">
        <v>776</v>
      </c>
      <c r="L26" s="121"/>
      <c r="M26" s="75"/>
    </row>
    <row r="27" spans="2:13" ht="48" customHeight="1" x14ac:dyDescent="0.25">
      <c r="B27" s="123"/>
      <c r="C27" s="124">
        <v>7</v>
      </c>
      <c r="D27" s="70" t="s">
        <v>784</v>
      </c>
      <c r="E27" s="118" t="s">
        <v>793</v>
      </c>
      <c r="F27" s="119"/>
      <c r="G27" s="92" t="s">
        <v>9</v>
      </c>
      <c r="H27" s="93">
        <v>12</v>
      </c>
      <c r="I27" s="91">
        <v>0</v>
      </c>
      <c r="J27" s="91">
        <f t="shared" si="0"/>
        <v>0</v>
      </c>
      <c r="K27" s="91" t="s">
        <v>776</v>
      </c>
      <c r="L27" s="121"/>
      <c r="M27" s="75"/>
    </row>
    <row r="28" spans="2:13" ht="48" customHeight="1" x14ac:dyDescent="0.25">
      <c r="B28" s="123"/>
      <c r="C28" s="124">
        <v>8</v>
      </c>
      <c r="D28" s="70" t="s">
        <v>785</v>
      </c>
      <c r="E28" s="118" t="s">
        <v>794</v>
      </c>
      <c r="F28" s="119"/>
      <c r="G28" s="92" t="s">
        <v>9</v>
      </c>
      <c r="H28" s="93">
        <v>15</v>
      </c>
      <c r="I28" s="91">
        <v>0</v>
      </c>
      <c r="J28" s="91">
        <f t="shared" si="0"/>
        <v>0</v>
      </c>
      <c r="K28" s="91" t="s">
        <v>776</v>
      </c>
      <c r="L28" s="121"/>
      <c r="M28" s="75"/>
    </row>
    <row r="29" spans="2:13" ht="48" customHeight="1" x14ac:dyDescent="0.25">
      <c r="B29" s="123"/>
      <c r="C29" s="124">
        <v>9</v>
      </c>
      <c r="D29" s="70" t="s">
        <v>786</v>
      </c>
      <c r="E29" s="118" t="s">
        <v>795</v>
      </c>
      <c r="F29" s="119"/>
      <c r="G29" s="92" t="s">
        <v>9</v>
      </c>
      <c r="H29" s="93">
        <v>6</v>
      </c>
      <c r="I29" s="91">
        <v>0</v>
      </c>
      <c r="J29" s="91">
        <f t="shared" si="0"/>
        <v>0</v>
      </c>
      <c r="K29" s="91" t="s">
        <v>776</v>
      </c>
      <c r="L29" s="121"/>
      <c r="M29" s="75"/>
    </row>
    <row r="30" spans="2:13" s="78" customFormat="1" ht="30.75" customHeight="1" thickBot="1" x14ac:dyDescent="0.3">
      <c r="B30" s="98" t="s">
        <v>761</v>
      </c>
      <c r="C30" s="99"/>
      <c r="D30" s="99"/>
      <c r="E30" s="99"/>
      <c r="F30" s="100"/>
      <c r="G30" s="101" t="s">
        <v>762</v>
      </c>
      <c r="H30" s="102"/>
      <c r="I30" s="103"/>
      <c r="J30" s="76">
        <f>SUM(J21:J29)</f>
        <v>0</v>
      </c>
      <c r="K30" s="104"/>
      <c r="L30" s="99"/>
      <c r="M30" s="105"/>
    </row>
    <row r="32" spans="2:13" x14ac:dyDescent="0.25">
      <c r="G32" s="127" t="s">
        <v>797</v>
      </c>
      <c r="H32" s="127"/>
      <c r="I32" s="127"/>
      <c r="J32" s="127"/>
      <c r="K32" s="125"/>
    </row>
    <row r="33" spans="7:11" x14ac:dyDescent="0.25">
      <c r="G33" s="127" t="s">
        <v>798</v>
      </c>
      <c r="H33" s="127"/>
      <c r="I33" s="127"/>
      <c r="J33" s="127"/>
      <c r="K33" s="125"/>
    </row>
    <row r="34" spans="7:11" x14ac:dyDescent="0.25">
      <c r="G34" s="127" t="s">
        <v>799</v>
      </c>
      <c r="H34" s="127"/>
      <c r="I34" s="127"/>
      <c r="J34" s="127"/>
      <c r="K34" s="125"/>
    </row>
    <row r="35" spans="7:11" x14ac:dyDescent="0.25">
      <c r="G35" s="126"/>
      <c r="H35" s="126"/>
      <c r="I35" s="126"/>
      <c r="J35" s="126"/>
      <c r="K35" s="125"/>
    </row>
    <row r="36" spans="7:11" x14ac:dyDescent="0.25">
      <c r="G36" s="125"/>
      <c r="H36" s="125"/>
      <c r="I36" s="125"/>
      <c r="J36" s="125"/>
      <c r="K36" s="125"/>
    </row>
    <row r="37" spans="7:11" x14ac:dyDescent="0.25">
      <c r="G37" s="125"/>
      <c r="H37" s="125"/>
      <c r="I37" s="125"/>
      <c r="J37" s="125"/>
      <c r="K37" s="125"/>
    </row>
  </sheetData>
  <mergeCells count="30">
    <mergeCell ref="G32:J32"/>
    <mergeCell ref="G33:J33"/>
    <mergeCell ref="G34:J34"/>
    <mergeCell ref="G35:J35"/>
    <mergeCell ref="L21:L29"/>
    <mergeCell ref="E25:F25"/>
    <mergeCell ref="E28:F28"/>
    <mergeCell ref="E29:F29"/>
    <mergeCell ref="E26:F26"/>
    <mergeCell ref="E27:F27"/>
    <mergeCell ref="B21:B29"/>
    <mergeCell ref="E20:F20"/>
    <mergeCell ref="E21:F21"/>
    <mergeCell ref="E22:F22"/>
    <mergeCell ref="E23:F23"/>
    <mergeCell ref="E24:F24"/>
    <mergeCell ref="B14:F15"/>
    <mergeCell ref="B6:M6"/>
    <mergeCell ref="B30:F30"/>
    <mergeCell ref="G30:I30"/>
    <mergeCell ref="K30:M30"/>
    <mergeCell ref="B17:M17"/>
    <mergeCell ref="B18:C18"/>
    <mergeCell ref="D18:E18"/>
    <mergeCell ref="I18:J18"/>
    <mergeCell ref="K18:M19"/>
    <mergeCell ref="B19:C19"/>
    <mergeCell ref="D19:E19"/>
    <mergeCell ref="I19:J19"/>
    <mergeCell ref="G8:M8"/>
  </mergeCells>
  <printOptions horizontalCentered="1" verticalCentered="1"/>
  <pageMargins left="0.19685039370078741" right="0.19685039370078741" top="0.19685039370078741" bottom="0.15748031496062992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3" t="s">
        <v>277</v>
      </c>
      <c r="B2" s="63" t="s">
        <v>278</v>
      </c>
      <c r="C2" s="64">
        <v>1</v>
      </c>
      <c r="D2" s="65"/>
      <c r="E2" s="65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3" t="s">
        <v>287</v>
      </c>
      <c r="B35" s="63" t="s">
        <v>288</v>
      </c>
      <c r="C35" s="64">
        <v>1</v>
      </c>
      <c r="D35" s="65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3" t="s">
        <v>281</v>
      </c>
      <c r="B109" s="63" t="s">
        <v>282</v>
      </c>
      <c r="C109" s="64">
        <v>1</v>
      </c>
      <c r="D109" s="63" t="s">
        <v>281</v>
      </c>
      <c r="E109" t="s">
        <v>750</v>
      </c>
    </row>
    <row r="110" spans="1:5" ht="15.75" customHeight="1" x14ac:dyDescent="0.25">
      <c r="A110" s="63" t="s">
        <v>316</v>
      </c>
      <c r="B110" s="63" t="s">
        <v>317</v>
      </c>
      <c r="C110" s="64">
        <v>2</v>
      </c>
      <c r="D110" s="63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322</v>
      </c>
      <c r="B1" s="6" t="s">
        <v>323</v>
      </c>
      <c r="C1" s="7" t="s">
        <v>323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289</v>
      </c>
      <c r="B3" s="11" t="s">
        <v>290</v>
      </c>
      <c r="C3" s="11" t="s">
        <v>740</v>
      </c>
    </row>
    <row r="4" spans="1:3" ht="19.5" customHeight="1" x14ac:dyDescent="0.2">
      <c r="A4" s="11" t="s">
        <v>28</v>
      </c>
      <c r="B4" s="11" t="s">
        <v>29</v>
      </c>
      <c r="C4" s="12" t="s">
        <v>741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324</v>
      </c>
      <c r="B6" s="11" t="s">
        <v>325</v>
      </c>
      <c r="C6" s="15" t="s">
        <v>326</v>
      </c>
    </row>
    <row r="7" spans="1:3" ht="19.5" customHeight="1" x14ac:dyDescent="0.2">
      <c r="A7" s="16" t="s">
        <v>327</v>
      </c>
      <c r="B7" s="16" t="s">
        <v>326</v>
      </c>
      <c r="C7" s="15" t="s">
        <v>325</v>
      </c>
    </row>
    <row r="8" spans="1:3" ht="19.5" customHeight="1" x14ac:dyDescent="0.2">
      <c r="A8" s="11" t="s">
        <v>328</v>
      </c>
      <c r="B8" s="11" t="s">
        <v>329</v>
      </c>
      <c r="C8" s="15" t="s">
        <v>329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330</v>
      </c>
      <c r="B10" s="11" t="s">
        <v>331</v>
      </c>
      <c r="C10" s="15" t="s">
        <v>742</v>
      </c>
    </row>
    <row r="11" spans="1:3" ht="19.5" customHeight="1" x14ac:dyDescent="0.2">
      <c r="A11" s="11" t="s">
        <v>197</v>
      </c>
      <c r="B11" s="11" t="s">
        <v>198</v>
      </c>
      <c r="C11" s="15" t="s">
        <v>743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332</v>
      </c>
      <c r="B13" s="19" t="s">
        <v>333</v>
      </c>
      <c r="C13" s="20" t="s">
        <v>744</v>
      </c>
    </row>
    <row r="14" spans="1:3" ht="19.5" customHeight="1" x14ac:dyDescent="0.2">
      <c r="A14" s="11" t="s">
        <v>334</v>
      </c>
      <c r="B14" s="11" t="s">
        <v>335</v>
      </c>
      <c r="C14" s="15" t="s">
        <v>335</v>
      </c>
    </row>
    <row r="15" spans="1:3" ht="19.5" customHeight="1" x14ac:dyDescent="0.2">
      <c r="A15" s="11" t="s">
        <v>336</v>
      </c>
      <c r="B15" s="11" t="s">
        <v>337</v>
      </c>
      <c r="C15" s="15" t="s">
        <v>337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203</v>
      </c>
      <c r="B20" s="11" t="s">
        <v>204</v>
      </c>
      <c r="C20" s="15" t="s">
        <v>338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169</v>
      </c>
      <c r="B22" s="1" t="s">
        <v>170</v>
      </c>
      <c r="C22" s="2" t="s">
        <v>339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340</v>
      </c>
      <c r="B24" s="11" t="s">
        <v>341</v>
      </c>
      <c r="C24" s="15" t="s">
        <v>341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26</v>
      </c>
      <c r="B26" s="25" t="s">
        <v>27</v>
      </c>
      <c r="C26" s="12" t="s">
        <v>342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30</v>
      </c>
      <c r="B29" s="11" t="s">
        <v>31</v>
      </c>
      <c r="C29" s="15" t="s">
        <v>343</v>
      </c>
    </row>
    <row r="30" spans="1:3" ht="19.5" customHeight="1" x14ac:dyDescent="0.2">
      <c r="A30" s="11" t="s">
        <v>344</v>
      </c>
      <c r="B30" s="11" t="s">
        <v>345</v>
      </c>
      <c r="C30" s="15" t="s">
        <v>346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36</v>
      </c>
      <c r="B36" s="11" t="s">
        <v>37</v>
      </c>
      <c r="C36" s="15" t="s">
        <v>347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119</v>
      </c>
      <c r="B38" s="27" t="s">
        <v>120</v>
      </c>
      <c r="C38" s="28" t="s">
        <v>120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348</v>
      </c>
      <c r="B42" s="11" t="s">
        <v>349</v>
      </c>
      <c r="C42" s="15" t="s">
        <v>350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92</v>
      </c>
      <c r="B46" s="25" t="s">
        <v>91</v>
      </c>
      <c r="C46" s="12" t="s">
        <v>91</v>
      </c>
    </row>
    <row r="47" spans="1:3" ht="19.5" customHeight="1" thickBot="1" x14ac:dyDescent="0.25">
      <c r="A47" s="27" t="s">
        <v>263</v>
      </c>
      <c r="B47" s="27" t="s">
        <v>264</v>
      </c>
      <c r="C47" s="28" t="s">
        <v>264</v>
      </c>
    </row>
    <row r="48" spans="1:3" ht="19.5" customHeight="1" x14ac:dyDescent="0.2">
      <c r="A48" s="19" t="s">
        <v>171</v>
      </c>
      <c r="B48" s="19" t="s">
        <v>172</v>
      </c>
      <c r="C48" s="20" t="s">
        <v>351</v>
      </c>
    </row>
    <row r="49" spans="1:3" ht="19.5" customHeight="1" x14ac:dyDescent="0.2">
      <c r="A49" s="11" t="s">
        <v>352</v>
      </c>
      <c r="B49" s="11" t="s">
        <v>353</v>
      </c>
      <c r="C49" s="15" t="s">
        <v>353</v>
      </c>
    </row>
    <row r="50" spans="1:3" ht="19.5" customHeight="1" x14ac:dyDescent="0.2">
      <c r="A50" s="11" t="s">
        <v>247</v>
      </c>
      <c r="B50" s="11" t="s">
        <v>248</v>
      </c>
      <c r="C50" s="15" t="s">
        <v>354</v>
      </c>
    </row>
    <row r="51" spans="1:3" ht="19.5" customHeight="1" x14ac:dyDescent="0.2">
      <c r="A51" s="11" t="s">
        <v>291</v>
      </c>
      <c r="B51" s="11" t="s">
        <v>292</v>
      </c>
      <c r="C51" s="15" t="s">
        <v>292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355</v>
      </c>
      <c r="B54" s="11" t="s">
        <v>356</v>
      </c>
      <c r="C54" s="15" t="s">
        <v>356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293</v>
      </c>
      <c r="B59" s="11" t="s">
        <v>294</v>
      </c>
      <c r="C59" s="15" t="s">
        <v>357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301</v>
      </c>
      <c r="B61" s="11" t="s">
        <v>302</v>
      </c>
      <c r="C61" s="15" t="s">
        <v>358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359</v>
      </c>
      <c r="B63" s="11" t="s">
        <v>360</v>
      </c>
      <c r="C63" s="15" t="s">
        <v>360</v>
      </c>
    </row>
    <row r="64" spans="1:3" ht="19.5" customHeight="1" x14ac:dyDescent="0.2">
      <c r="A64" s="11" t="s">
        <v>361</v>
      </c>
      <c r="B64" s="11" t="s">
        <v>362</v>
      </c>
      <c r="C64" s="15" t="s">
        <v>363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125</v>
      </c>
      <c r="B67" s="11" t="s">
        <v>126</v>
      </c>
      <c r="C67" s="15" t="s">
        <v>364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365</v>
      </c>
      <c r="B69" s="11" t="s">
        <v>366</v>
      </c>
      <c r="C69" s="15" t="s">
        <v>366</v>
      </c>
    </row>
    <row r="70" spans="1:3" ht="19.5" customHeight="1" x14ac:dyDescent="0.2">
      <c r="A70" s="11" t="s">
        <v>367</v>
      </c>
      <c r="B70" s="11" t="s">
        <v>368</v>
      </c>
      <c r="C70" s="15" t="s">
        <v>368</v>
      </c>
    </row>
    <row r="71" spans="1:3" ht="19.5" customHeight="1" x14ac:dyDescent="0.2">
      <c r="A71" s="11" t="s">
        <v>369</v>
      </c>
      <c r="B71" s="11" t="s">
        <v>370</v>
      </c>
      <c r="C71" s="15" t="s">
        <v>370</v>
      </c>
    </row>
    <row r="72" spans="1:3" ht="19.5" customHeight="1" x14ac:dyDescent="0.2">
      <c r="A72" s="11" t="s">
        <v>70</v>
      </c>
      <c r="B72" s="11" t="s">
        <v>71</v>
      </c>
      <c r="C72" s="15" t="s">
        <v>71</v>
      </c>
    </row>
    <row r="73" spans="1:3" ht="19.5" customHeight="1" x14ac:dyDescent="0.2">
      <c r="A73" s="11" t="s">
        <v>371</v>
      </c>
      <c r="B73" s="11" t="s">
        <v>372</v>
      </c>
      <c r="C73" s="15" t="s">
        <v>372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373</v>
      </c>
      <c r="B78" s="11" t="s">
        <v>374</v>
      </c>
      <c r="C78" s="15" t="s">
        <v>374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375</v>
      </c>
      <c r="B80" s="11" t="s">
        <v>376</v>
      </c>
      <c r="C80" s="20" t="s">
        <v>377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32</v>
      </c>
      <c r="B82" s="11" t="s">
        <v>33</v>
      </c>
      <c r="C82" s="15" t="s">
        <v>33</v>
      </c>
    </row>
    <row r="83" spans="1:3" ht="19.5" customHeight="1" x14ac:dyDescent="0.2">
      <c r="A83" s="11" t="s">
        <v>378</v>
      </c>
      <c r="B83" s="11" t="s">
        <v>379</v>
      </c>
      <c r="C83" s="15" t="s">
        <v>380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207</v>
      </c>
      <c r="B86" s="25" t="s">
        <v>208</v>
      </c>
      <c r="C86" s="12" t="s">
        <v>208</v>
      </c>
    </row>
    <row r="87" spans="1:3" ht="19.5" customHeight="1" x14ac:dyDescent="0.2">
      <c r="A87" s="11" t="s">
        <v>381</v>
      </c>
      <c r="B87" s="11" t="s">
        <v>382</v>
      </c>
      <c r="C87" s="15" t="s">
        <v>382</v>
      </c>
    </row>
    <row r="88" spans="1:3" ht="19.5" customHeight="1" thickBot="1" x14ac:dyDescent="0.25">
      <c r="A88" s="27" t="s">
        <v>383</v>
      </c>
      <c r="B88" s="27" t="s">
        <v>384</v>
      </c>
      <c r="C88" s="28" t="s">
        <v>384</v>
      </c>
    </row>
    <row r="89" spans="1:3" ht="19.5" customHeight="1" thickBot="1" x14ac:dyDescent="0.25">
      <c r="A89" s="42" t="s">
        <v>385</v>
      </c>
      <c r="B89" s="42" t="s">
        <v>386</v>
      </c>
      <c r="C89" s="43" t="s">
        <v>386</v>
      </c>
    </row>
    <row r="90" spans="1:3" ht="19.5" customHeight="1" x14ac:dyDescent="0.2">
      <c r="A90" s="25" t="s">
        <v>387</v>
      </c>
      <c r="B90" s="25" t="s">
        <v>388</v>
      </c>
      <c r="C90" s="12" t="s">
        <v>388</v>
      </c>
    </row>
    <row r="91" spans="1:3" ht="19.5" customHeight="1" x14ac:dyDescent="0.2">
      <c r="A91" s="11" t="s">
        <v>99</v>
      </c>
      <c r="B91" s="11" t="s">
        <v>100</v>
      </c>
      <c r="C91" s="15" t="s">
        <v>389</v>
      </c>
    </row>
    <row r="92" spans="1:3" ht="19.5" customHeight="1" x14ac:dyDescent="0.2">
      <c r="A92" s="11" t="s">
        <v>97</v>
      </c>
      <c r="B92" s="11" t="s">
        <v>98</v>
      </c>
      <c r="C92" s="15" t="s">
        <v>390</v>
      </c>
    </row>
    <row r="93" spans="1:3" ht="19.5" customHeight="1" x14ac:dyDescent="0.2">
      <c r="A93" s="11" t="s">
        <v>95</v>
      </c>
      <c r="B93" s="11" t="s">
        <v>96</v>
      </c>
      <c r="C93" s="15" t="s">
        <v>391</v>
      </c>
    </row>
    <row r="94" spans="1:3" ht="19.5" customHeight="1" x14ac:dyDescent="0.2">
      <c r="A94" s="11" t="s">
        <v>392</v>
      </c>
      <c r="B94" s="11" t="s">
        <v>393</v>
      </c>
      <c r="C94" s="15" t="s">
        <v>393</v>
      </c>
    </row>
    <row r="95" spans="1:3" ht="19.5" customHeight="1" x14ac:dyDescent="0.2">
      <c r="A95" s="11" t="s">
        <v>394</v>
      </c>
      <c r="B95" s="11" t="s">
        <v>395</v>
      </c>
      <c r="C95" s="15" t="s">
        <v>395</v>
      </c>
    </row>
    <row r="96" spans="1:3" ht="19.5" customHeight="1" x14ac:dyDescent="0.2">
      <c r="A96" s="11" t="s">
        <v>396</v>
      </c>
      <c r="B96" s="11" t="s">
        <v>397</v>
      </c>
      <c r="C96" s="15" t="s">
        <v>397</v>
      </c>
    </row>
    <row r="97" spans="1:3" ht="19.5" customHeight="1" x14ac:dyDescent="0.2">
      <c r="A97" s="11" t="s">
        <v>233</v>
      </c>
      <c r="B97" s="11" t="s">
        <v>234</v>
      </c>
      <c r="C97" s="15" t="s">
        <v>234</v>
      </c>
    </row>
    <row r="98" spans="1:3" ht="19.5" customHeight="1" x14ac:dyDescent="0.2">
      <c r="A98" s="35" t="s">
        <v>398</v>
      </c>
      <c r="B98" s="35" t="s">
        <v>399</v>
      </c>
      <c r="C98" s="35" t="s">
        <v>399</v>
      </c>
    </row>
    <row r="99" spans="1:3" ht="19.5" customHeight="1" x14ac:dyDescent="0.2">
      <c r="A99" s="11" t="s">
        <v>101</v>
      </c>
      <c r="B99" s="11" t="s">
        <v>102</v>
      </c>
      <c r="C99" s="15" t="s">
        <v>102</v>
      </c>
    </row>
    <row r="100" spans="1:3" ht="19.5" customHeight="1" x14ac:dyDescent="0.2">
      <c r="A100" s="11" t="s">
        <v>400</v>
      </c>
      <c r="B100" s="11" t="s">
        <v>401</v>
      </c>
      <c r="C100" s="15" t="s">
        <v>401</v>
      </c>
    </row>
    <row r="101" spans="1:3" ht="19.5" customHeight="1" x14ac:dyDescent="0.2">
      <c r="A101" s="11" t="s">
        <v>103</v>
      </c>
      <c r="B101" s="11" t="s">
        <v>104</v>
      </c>
      <c r="C101" s="15" t="s">
        <v>104</v>
      </c>
    </row>
    <row r="102" spans="1:3" ht="19.5" customHeight="1" x14ac:dyDescent="0.2">
      <c r="A102" s="11" t="s">
        <v>183</v>
      </c>
      <c r="B102" s="11" t="s">
        <v>184</v>
      </c>
      <c r="C102" s="15" t="s">
        <v>184</v>
      </c>
    </row>
    <row r="103" spans="1:3" ht="19.5" customHeight="1" x14ac:dyDescent="0.2">
      <c r="A103" s="11" t="s">
        <v>402</v>
      </c>
      <c r="B103" s="11" t="s">
        <v>403</v>
      </c>
      <c r="C103" s="15" t="s">
        <v>403</v>
      </c>
    </row>
    <row r="104" spans="1:3" ht="19.5" customHeight="1" x14ac:dyDescent="0.2">
      <c r="A104" s="11" t="s">
        <v>404</v>
      </c>
      <c r="B104" s="11" t="s">
        <v>405</v>
      </c>
      <c r="C104" s="15" t="s">
        <v>405</v>
      </c>
    </row>
    <row r="105" spans="1:3" ht="19.5" customHeight="1" x14ac:dyDescent="0.2">
      <c r="A105" s="11" t="s">
        <v>406</v>
      </c>
      <c r="B105" s="11" t="s">
        <v>407</v>
      </c>
      <c r="C105" s="15" t="s">
        <v>407</v>
      </c>
    </row>
    <row r="106" spans="1:3" ht="19.5" customHeight="1" x14ac:dyDescent="0.2">
      <c r="A106" s="11" t="s">
        <v>241</v>
      </c>
      <c r="B106" s="11" t="s">
        <v>242</v>
      </c>
      <c r="C106" s="15" t="s">
        <v>242</v>
      </c>
    </row>
    <row r="107" spans="1:3" ht="19.5" customHeight="1" x14ac:dyDescent="0.2">
      <c r="A107" s="11" t="s">
        <v>408</v>
      </c>
      <c r="B107" s="11" t="s">
        <v>409</v>
      </c>
      <c r="C107" s="15" t="s">
        <v>409</v>
      </c>
    </row>
    <row r="108" spans="1:3" ht="19.5" customHeight="1" x14ac:dyDescent="0.2">
      <c r="A108" s="11" t="s">
        <v>16</v>
      </c>
      <c r="B108" s="11" t="s">
        <v>17</v>
      </c>
      <c r="C108" s="15" t="s">
        <v>410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193</v>
      </c>
      <c r="B111" s="11" t="s">
        <v>194</v>
      </c>
      <c r="C111" s="15" t="s">
        <v>411</v>
      </c>
    </row>
    <row r="112" spans="1:3" ht="19.5" customHeight="1" x14ac:dyDescent="0.2">
      <c r="A112" s="11" t="s">
        <v>299</v>
      </c>
      <c r="B112" s="11" t="s">
        <v>300</v>
      </c>
      <c r="C112" s="15" t="s">
        <v>300</v>
      </c>
    </row>
    <row r="113" spans="1:3" ht="19.5" customHeight="1" x14ac:dyDescent="0.2">
      <c r="A113" s="11" t="s">
        <v>105</v>
      </c>
      <c r="B113" s="11" t="s">
        <v>106</v>
      </c>
      <c r="C113" s="15" t="s">
        <v>106</v>
      </c>
    </row>
    <row r="114" spans="1:3" ht="19.5" customHeight="1" x14ac:dyDescent="0.2">
      <c r="A114" s="11" t="s">
        <v>34</v>
      </c>
      <c r="B114" s="11" t="s">
        <v>35</v>
      </c>
      <c r="C114" s="15" t="s">
        <v>35</v>
      </c>
    </row>
    <row r="115" spans="1:3" ht="19.5" customHeight="1" x14ac:dyDescent="0.2">
      <c r="A115" s="11" t="s">
        <v>107</v>
      </c>
      <c r="B115" s="11" t="s">
        <v>108</v>
      </c>
      <c r="C115" s="15" t="s">
        <v>108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412</v>
      </c>
      <c r="B119" s="11" t="s">
        <v>413</v>
      </c>
      <c r="C119" s="15" t="s">
        <v>413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414</v>
      </c>
      <c r="B121" s="11" t="s">
        <v>415</v>
      </c>
      <c r="C121" s="15" t="s">
        <v>415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417</v>
      </c>
      <c r="B129" s="2" t="s">
        <v>416</v>
      </c>
      <c r="C129" s="15" t="s">
        <v>416</v>
      </c>
    </row>
    <row r="130" spans="1:3" ht="19.5" customHeight="1" x14ac:dyDescent="0.25">
      <c r="A130" s="1" t="s">
        <v>111</v>
      </c>
      <c r="B130" s="1" t="s">
        <v>112</v>
      </c>
      <c r="C130" s="2" t="s">
        <v>112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187</v>
      </c>
      <c r="B133" s="11" t="s">
        <v>188</v>
      </c>
      <c r="C133" s="15" t="s">
        <v>418</v>
      </c>
    </row>
    <row r="134" spans="1:3" ht="19.5" customHeight="1" x14ac:dyDescent="0.25">
      <c r="A134" s="4" t="s">
        <v>261</v>
      </c>
      <c r="B134" s="4" t="s">
        <v>262</v>
      </c>
      <c r="C134" s="5" t="s">
        <v>262</v>
      </c>
    </row>
    <row r="135" spans="1:3" ht="19.5" customHeight="1" x14ac:dyDescent="0.2">
      <c r="A135" s="11" t="s">
        <v>201</v>
      </c>
      <c r="B135" s="11" t="s">
        <v>202</v>
      </c>
      <c r="C135" s="15" t="s">
        <v>202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40</v>
      </c>
      <c r="B137" s="36" t="s">
        <v>41</v>
      </c>
      <c r="C137" s="15" t="s">
        <v>41</v>
      </c>
    </row>
    <row r="138" spans="1:3" ht="19.5" customHeight="1" x14ac:dyDescent="0.2">
      <c r="A138" s="25" t="s">
        <v>231</v>
      </c>
      <c r="B138" s="25" t="s">
        <v>232</v>
      </c>
      <c r="C138" s="12" t="s">
        <v>232</v>
      </c>
    </row>
    <row r="139" spans="1:3" ht="19.5" customHeight="1" x14ac:dyDescent="0.2">
      <c r="A139" s="11" t="s">
        <v>419</v>
      </c>
      <c r="B139" s="11" t="s">
        <v>420</v>
      </c>
      <c r="C139" s="15" t="s">
        <v>420</v>
      </c>
    </row>
    <row r="140" spans="1:3" ht="19.5" customHeight="1" x14ac:dyDescent="0.2">
      <c r="A140" s="11" t="s">
        <v>421</v>
      </c>
      <c r="B140" s="11" t="s">
        <v>422</v>
      </c>
      <c r="C140" s="15" t="s">
        <v>423</v>
      </c>
    </row>
    <row r="141" spans="1:3" ht="19.5" customHeight="1" x14ac:dyDescent="0.2">
      <c r="A141" s="11" t="s">
        <v>424</v>
      </c>
      <c r="B141" s="11" t="s">
        <v>425</v>
      </c>
      <c r="C141" s="15" t="s">
        <v>426</v>
      </c>
    </row>
    <row r="142" spans="1:3" ht="19.5" customHeight="1" x14ac:dyDescent="0.2">
      <c r="A142" s="11" t="s">
        <v>427</v>
      </c>
      <c r="B142" s="11" t="s">
        <v>428</v>
      </c>
      <c r="C142" s="15" t="s">
        <v>429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149</v>
      </c>
      <c r="B150" s="11" t="s">
        <v>150</v>
      </c>
      <c r="C150" s="15" t="s">
        <v>150</v>
      </c>
    </row>
    <row r="151" spans="1:3" ht="19.5" customHeight="1" x14ac:dyDescent="0.2">
      <c r="A151" s="11" t="s">
        <v>430</v>
      </c>
      <c r="B151" s="11" t="s">
        <v>431</v>
      </c>
      <c r="C151" s="15" t="s">
        <v>431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432</v>
      </c>
      <c r="B153" s="11" t="s">
        <v>433</v>
      </c>
      <c r="C153" s="15" t="s">
        <v>433</v>
      </c>
    </row>
    <row r="154" spans="1:3" ht="19.5" customHeight="1" x14ac:dyDescent="0.2">
      <c r="A154" s="11" t="s">
        <v>434</v>
      </c>
      <c r="B154" s="11" t="s">
        <v>435</v>
      </c>
      <c r="C154" s="15" t="s">
        <v>435</v>
      </c>
    </row>
    <row r="155" spans="1:3" ht="19.5" customHeight="1" x14ac:dyDescent="0.2">
      <c r="A155" s="11" t="s">
        <v>436</v>
      </c>
      <c r="B155" s="11" t="s">
        <v>437</v>
      </c>
      <c r="C155" s="15" t="s">
        <v>437</v>
      </c>
    </row>
    <row r="156" spans="1:3" ht="19.5" customHeight="1" x14ac:dyDescent="0.2">
      <c r="A156" s="11" t="s">
        <v>438</v>
      </c>
      <c r="B156" s="11" t="s">
        <v>439</v>
      </c>
      <c r="C156" s="15" t="s">
        <v>439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440</v>
      </c>
      <c r="B158" s="11" t="s">
        <v>441</v>
      </c>
      <c r="C158" s="15" t="s">
        <v>152</v>
      </c>
    </row>
    <row r="159" spans="1:3" ht="19.5" customHeight="1" x14ac:dyDescent="0.2">
      <c r="A159" s="11" t="s">
        <v>442</v>
      </c>
      <c r="B159" s="11" t="s">
        <v>443</v>
      </c>
      <c r="C159" s="15" t="s">
        <v>444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10</v>
      </c>
      <c r="B163" s="19" t="s">
        <v>11</v>
      </c>
      <c r="C163" s="20" t="s">
        <v>11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445</v>
      </c>
      <c r="B167" s="11" t="s">
        <v>446</v>
      </c>
      <c r="C167" s="15" t="s">
        <v>446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275</v>
      </c>
      <c r="B169" s="25" t="s">
        <v>276</v>
      </c>
      <c r="C169" s="12" t="s">
        <v>276</v>
      </c>
    </row>
    <row r="170" spans="1:3" ht="19.5" customHeight="1" x14ac:dyDescent="0.2">
      <c r="A170" s="11" t="s">
        <v>46</v>
      </c>
      <c r="B170" s="11" t="s">
        <v>47</v>
      </c>
      <c r="C170" s="15" t="s">
        <v>447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44</v>
      </c>
      <c r="B172" s="11" t="s">
        <v>45</v>
      </c>
      <c r="C172" s="15" t="s">
        <v>448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449</v>
      </c>
      <c r="B178" s="11" t="s">
        <v>450</v>
      </c>
      <c r="C178" s="15" t="s">
        <v>450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56</v>
      </c>
      <c r="B183" s="11" t="s">
        <v>57</v>
      </c>
      <c r="C183" s="15" t="s">
        <v>451</v>
      </c>
    </row>
    <row r="184" spans="1:3" ht="19.5" customHeight="1" x14ac:dyDescent="0.2">
      <c r="A184" s="11" t="s">
        <v>58</v>
      </c>
      <c r="B184" s="11" t="s">
        <v>59</v>
      </c>
      <c r="C184" s="15" t="s">
        <v>452</v>
      </c>
    </row>
    <row r="185" spans="1:3" ht="19.5" customHeight="1" x14ac:dyDescent="0.2">
      <c r="A185" s="11" t="s">
        <v>60</v>
      </c>
      <c r="B185" s="11" t="s">
        <v>61</v>
      </c>
      <c r="C185" s="15" t="s">
        <v>453</v>
      </c>
    </row>
    <row r="186" spans="1:3" ht="19.5" customHeight="1" x14ac:dyDescent="0.2">
      <c r="A186" s="11" t="s">
        <v>62</v>
      </c>
      <c r="B186" s="11" t="s">
        <v>63</v>
      </c>
      <c r="C186" s="15" t="s">
        <v>454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133</v>
      </c>
      <c r="B190" s="11" t="s">
        <v>134</v>
      </c>
      <c r="C190" s="15" t="s">
        <v>455</v>
      </c>
    </row>
    <row r="191" spans="1:3" ht="19.5" customHeight="1" x14ac:dyDescent="0.2">
      <c r="A191" s="11" t="s">
        <v>456</v>
      </c>
      <c r="B191" s="11" t="s">
        <v>457</v>
      </c>
      <c r="C191" s="15" t="s">
        <v>457</v>
      </c>
    </row>
    <row r="192" spans="1:3" ht="19.5" customHeight="1" x14ac:dyDescent="0.2">
      <c r="A192" s="11" t="s">
        <v>50</v>
      </c>
      <c r="B192" s="11" t="s">
        <v>51</v>
      </c>
      <c r="C192" s="15" t="s">
        <v>51</v>
      </c>
    </row>
    <row r="193" spans="1:3" ht="19.5" customHeight="1" x14ac:dyDescent="0.2">
      <c r="A193" s="11" t="s">
        <v>269</v>
      </c>
      <c r="B193" s="11" t="s">
        <v>270</v>
      </c>
      <c r="C193" s="15" t="s">
        <v>458</v>
      </c>
    </row>
    <row r="194" spans="1:3" ht="19.5" customHeight="1" x14ac:dyDescent="0.2">
      <c r="A194" s="11" t="s">
        <v>459</v>
      </c>
      <c r="B194" s="11" t="s">
        <v>460</v>
      </c>
      <c r="C194" s="15" t="s">
        <v>460</v>
      </c>
    </row>
    <row r="195" spans="1:3" ht="19.5" customHeight="1" x14ac:dyDescent="0.2">
      <c r="A195" s="11" t="s">
        <v>165</v>
      </c>
      <c r="B195" s="11" t="s">
        <v>166</v>
      </c>
      <c r="C195" s="15" t="s">
        <v>166</v>
      </c>
    </row>
    <row r="196" spans="1:3" ht="19.5" customHeight="1" x14ac:dyDescent="0.2">
      <c r="A196" s="11" t="s">
        <v>461</v>
      </c>
      <c r="B196" s="11" t="s">
        <v>462</v>
      </c>
      <c r="C196" s="15" t="s">
        <v>462</v>
      </c>
    </row>
    <row r="197" spans="1:3" ht="19.5" customHeight="1" x14ac:dyDescent="0.2">
      <c r="A197" s="11" t="s">
        <v>163</v>
      </c>
      <c r="B197" s="11" t="s">
        <v>164</v>
      </c>
      <c r="C197" s="15" t="s">
        <v>164</v>
      </c>
    </row>
    <row r="198" spans="1:3" ht="19.5" customHeight="1" x14ac:dyDescent="0.2">
      <c r="A198" s="11" t="s">
        <v>463</v>
      </c>
      <c r="B198" s="11" t="s">
        <v>464</v>
      </c>
      <c r="C198" s="15" t="s">
        <v>464</v>
      </c>
    </row>
    <row r="199" spans="1:3" ht="19.5" customHeight="1" x14ac:dyDescent="0.2">
      <c r="A199" s="11" t="s">
        <v>167</v>
      </c>
      <c r="B199" s="11" t="s">
        <v>168</v>
      </c>
      <c r="C199" s="15" t="s">
        <v>168</v>
      </c>
    </row>
    <row r="200" spans="1:3" ht="19.5" customHeight="1" x14ac:dyDescent="0.2">
      <c r="A200" s="11" t="s">
        <v>249</v>
      </c>
      <c r="B200" s="11" t="s">
        <v>250</v>
      </c>
      <c r="C200" s="15" t="s">
        <v>250</v>
      </c>
    </row>
    <row r="201" spans="1:3" ht="19.5" customHeight="1" x14ac:dyDescent="0.2">
      <c r="A201" s="11" t="s">
        <v>213</v>
      </c>
      <c r="B201" s="11" t="s">
        <v>214</v>
      </c>
      <c r="C201" s="15" t="s">
        <v>214</v>
      </c>
    </row>
    <row r="202" spans="1:3" ht="19.5" customHeight="1" x14ac:dyDescent="0.2">
      <c r="A202" s="11" t="s">
        <v>251</v>
      </c>
      <c r="B202" s="11" t="s">
        <v>252</v>
      </c>
      <c r="C202" s="15" t="s">
        <v>252</v>
      </c>
    </row>
    <row r="203" spans="1:3" ht="19.5" customHeight="1" x14ac:dyDescent="0.2">
      <c r="A203" s="11" t="s">
        <v>215</v>
      </c>
      <c r="B203" s="11" t="s">
        <v>216</v>
      </c>
      <c r="C203" s="15" t="s">
        <v>216</v>
      </c>
    </row>
    <row r="204" spans="1:3" ht="19.5" customHeight="1" x14ac:dyDescent="0.2">
      <c r="A204" s="11" t="s">
        <v>465</v>
      </c>
      <c r="B204" s="11" t="s">
        <v>466</v>
      </c>
      <c r="C204" s="15" t="s">
        <v>466</v>
      </c>
    </row>
    <row r="205" spans="1:3" ht="19.5" customHeight="1" x14ac:dyDescent="0.2">
      <c r="A205" s="11" t="s">
        <v>64</v>
      </c>
      <c r="B205" s="11" t="s">
        <v>65</v>
      </c>
      <c r="C205" s="15" t="s">
        <v>65</v>
      </c>
    </row>
    <row r="206" spans="1:3" ht="19.5" customHeight="1" x14ac:dyDescent="0.2">
      <c r="A206" s="11" t="s">
        <v>467</v>
      </c>
      <c r="B206" s="11" t="s">
        <v>468</v>
      </c>
      <c r="C206" s="15" t="s">
        <v>468</v>
      </c>
    </row>
    <row r="207" spans="1:3" ht="19.5" customHeight="1" x14ac:dyDescent="0.2">
      <c r="A207" s="11" t="s">
        <v>469</v>
      </c>
      <c r="B207" s="11" t="s">
        <v>470</v>
      </c>
      <c r="C207" s="15" t="s">
        <v>470</v>
      </c>
    </row>
    <row r="208" spans="1:3" ht="19.5" customHeight="1" x14ac:dyDescent="0.2">
      <c r="A208" s="11" t="s">
        <v>471</v>
      </c>
      <c r="B208" s="11" t="s">
        <v>472</v>
      </c>
      <c r="C208" s="15" t="s">
        <v>472</v>
      </c>
    </row>
    <row r="209" spans="1:3" ht="19.5" customHeight="1" x14ac:dyDescent="0.2">
      <c r="A209" s="11" t="s">
        <v>473</v>
      </c>
      <c r="B209" s="11" t="s">
        <v>474</v>
      </c>
      <c r="C209" s="15" t="s">
        <v>474</v>
      </c>
    </row>
    <row r="210" spans="1:3" ht="19.5" customHeight="1" x14ac:dyDescent="0.2">
      <c r="A210" s="11" t="s">
        <v>217</v>
      </c>
      <c r="B210" s="11" t="s">
        <v>218</v>
      </c>
      <c r="C210" s="15" t="s">
        <v>218</v>
      </c>
    </row>
    <row r="211" spans="1:3" ht="19.5" customHeight="1" x14ac:dyDescent="0.2">
      <c r="A211" s="11" t="s">
        <v>475</v>
      </c>
      <c r="B211" s="11" t="s">
        <v>476</v>
      </c>
      <c r="C211" s="15" t="s">
        <v>476</v>
      </c>
    </row>
    <row r="212" spans="1:3" ht="19.5" customHeight="1" x14ac:dyDescent="0.2">
      <c r="A212" s="11" t="s">
        <v>477</v>
      </c>
      <c r="B212" s="11" t="s">
        <v>478</v>
      </c>
      <c r="C212" s="15" t="s">
        <v>478</v>
      </c>
    </row>
    <row r="213" spans="1:3" ht="19.5" customHeight="1" x14ac:dyDescent="0.2">
      <c r="A213" s="11" t="s">
        <v>479</v>
      </c>
      <c r="B213" s="11" t="s">
        <v>480</v>
      </c>
      <c r="C213" s="15" t="s">
        <v>480</v>
      </c>
    </row>
    <row r="214" spans="1:3" ht="19.5" customHeight="1" x14ac:dyDescent="0.2">
      <c r="A214" s="11" t="s">
        <v>481</v>
      </c>
      <c r="B214" s="11" t="s">
        <v>482</v>
      </c>
      <c r="C214" s="15" t="s">
        <v>482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52</v>
      </c>
      <c r="B216" s="11" t="s">
        <v>53</v>
      </c>
      <c r="C216" s="15" t="s">
        <v>53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76</v>
      </c>
      <c r="B219" s="11" t="s">
        <v>77</v>
      </c>
      <c r="C219" s="15" t="s">
        <v>77</v>
      </c>
    </row>
    <row r="220" spans="1:3" ht="19.5" customHeight="1" x14ac:dyDescent="0.2">
      <c r="A220" s="11" t="s">
        <v>109</v>
      </c>
      <c r="B220" s="11" t="s">
        <v>110</v>
      </c>
      <c r="C220" s="15" t="s">
        <v>110</v>
      </c>
    </row>
    <row r="221" spans="1:3" ht="19.5" customHeight="1" x14ac:dyDescent="0.2">
      <c r="A221" s="11" t="s">
        <v>80</v>
      </c>
      <c r="B221" s="11" t="s">
        <v>81</v>
      </c>
      <c r="C221" s="15" t="s">
        <v>81</v>
      </c>
    </row>
    <row r="222" spans="1:3" ht="19.5" customHeight="1" x14ac:dyDescent="0.2">
      <c r="A222" s="11" t="s">
        <v>82</v>
      </c>
      <c r="B222" s="11" t="s">
        <v>83</v>
      </c>
      <c r="C222" s="15" t="s">
        <v>83</v>
      </c>
    </row>
    <row r="223" spans="1:3" ht="19.5" customHeight="1" x14ac:dyDescent="0.2">
      <c r="A223" s="11" t="s">
        <v>78</v>
      </c>
      <c r="B223" s="11" t="s">
        <v>79</v>
      </c>
      <c r="C223" s="15" t="s">
        <v>79</v>
      </c>
    </row>
    <row r="224" spans="1:3" ht="19.5" customHeight="1" x14ac:dyDescent="0.2">
      <c r="A224" s="11" t="s">
        <v>131</v>
      </c>
      <c r="B224" s="11" t="s">
        <v>132</v>
      </c>
      <c r="C224" s="15" t="s">
        <v>132</v>
      </c>
    </row>
    <row r="225" spans="1:3" ht="19.5" customHeight="1" x14ac:dyDescent="0.2">
      <c r="A225" s="11" t="s">
        <v>483</v>
      </c>
      <c r="B225" s="11" t="s">
        <v>484</v>
      </c>
      <c r="C225" s="15" t="s">
        <v>484</v>
      </c>
    </row>
    <row r="226" spans="1:3" ht="19.5" customHeight="1" x14ac:dyDescent="0.2">
      <c r="A226" s="11" t="s">
        <v>54</v>
      </c>
      <c r="B226" s="11" t="s">
        <v>55</v>
      </c>
      <c r="C226" s="15" t="s">
        <v>55</v>
      </c>
    </row>
    <row r="227" spans="1:3" ht="19.5" customHeight="1" x14ac:dyDescent="0.2">
      <c r="A227" s="11" t="s">
        <v>485</v>
      </c>
      <c r="B227" s="11" t="s">
        <v>486</v>
      </c>
      <c r="C227" s="15" t="s">
        <v>486</v>
      </c>
    </row>
    <row r="228" spans="1:3" ht="19.5" customHeight="1" x14ac:dyDescent="0.2">
      <c r="A228" s="11" t="s">
        <v>487</v>
      </c>
      <c r="B228" s="11" t="s">
        <v>488</v>
      </c>
      <c r="C228" s="15" t="s">
        <v>488</v>
      </c>
    </row>
    <row r="229" spans="1:3" ht="19.5" customHeight="1" x14ac:dyDescent="0.2">
      <c r="A229" s="11" t="s">
        <v>489</v>
      </c>
      <c r="B229" s="11" t="s">
        <v>490</v>
      </c>
      <c r="C229" s="15" t="s">
        <v>490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491</v>
      </c>
      <c r="B240" s="19" t="s">
        <v>492</v>
      </c>
      <c r="C240" s="20" t="s">
        <v>492</v>
      </c>
    </row>
    <row r="241" spans="1:3" ht="19.5" customHeight="1" x14ac:dyDescent="0.2">
      <c r="A241" s="11" t="s">
        <v>493</v>
      </c>
      <c r="B241" s="11" t="s">
        <v>494</v>
      </c>
      <c r="C241" s="15" t="s">
        <v>494</v>
      </c>
    </row>
    <row r="242" spans="1:3" ht="19.5" customHeight="1" x14ac:dyDescent="0.2">
      <c r="A242" s="11" t="s">
        <v>495</v>
      </c>
      <c r="B242" s="11" t="s">
        <v>496</v>
      </c>
      <c r="C242" s="15" t="s">
        <v>496</v>
      </c>
    </row>
    <row r="243" spans="1:3" ht="19.5" customHeight="1" x14ac:dyDescent="0.2">
      <c r="A243" s="11" t="s">
        <v>497</v>
      </c>
      <c r="B243" s="11" t="s">
        <v>498</v>
      </c>
      <c r="C243" s="15" t="s">
        <v>498</v>
      </c>
    </row>
    <row r="244" spans="1:3" ht="19.5" customHeight="1" x14ac:dyDescent="0.2">
      <c r="A244" s="11" t="s">
        <v>267</v>
      </c>
      <c r="B244" s="11" t="s">
        <v>268</v>
      </c>
      <c r="C244" s="15" t="s">
        <v>268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501</v>
      </c>
      <c r="B249" s="11" t="s">
        <v>499</v>
      </c>
      <c r="C249" s="15" t="s">
        <v>499</v>
      </c>
    </row>
    <row r="250" spans="1:3" ht="19.5" customHeight="1" thickBot="1" x14ac:dyDescent="0.25">
      <c r="A250" s="36" t="s">
        <v>502</v>
      </c>
      <c r="B250" s="60" t="s">
        <v>500</v>
      </c>
      <c r="C250" s="15" t="s">
        <v>500</v>
      </c>
    </row>
    <row r="251" spans="1:3" ht="19.5" customHeight="1" x14ac:dyDescent="0.2">
      <c r="A251" s="37" t="s">
        <v>42</v>
      </c>
      <c r="B251" s="37" t="s">
        <v>43</v>
      </c>
      <c r="C251" s="38" t="s">
        <v>503</v>
      </c>
    </row>
    <row r="252" spans="1:3" ht="19.5" customHeight="1" x14ac:dyDescent="0.2">
      <c r="A252" s="35" t="s">
        <v>303</v>
      </c>
      <c r="B252" s="35" t="s">
        <v>304</v>
      </c>
      <c r="C252" s="39" t="s">
        <v>504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505</v>
      </c>
      <c r="B257" s="11" t="s">
        <v>506</v>
      </c>
      <c r="C257" s="20" t="s">
        <v>506</v>
      </c>
    </row>
    <row r="258" spans="1:3" ht="19.5" customHeight="1" x14ac:dyDescent="0.2">
      <c r="A258" s="11" t="s">
        <v>507</v>
      </c>
      <c r="B258" s="11" t="s">
        <v>508</v>
      </c>
      <c r="C258" s="15" t="s">
        <v>508</v>
      </c>
    </row>
    <row r="259" spans="1:3" ht="19.5" customHeight="1" x14ac:dyDescent="0.2">
      <c r="A259" s="11" t="s">
        <v>509</v>
      </c>
      <c r="B259" s="11" t="s">
        <v>510</v>
      </c>
      <c r="C259" s="15" t="s">
        <v>510</v>
      </c>
    </row>
    <row r="260" spans="1:3" ht="19.5" customHeight="1" x14ac:dyDescent="0.2">
      <c r="A260" s="11" t="s">
        <v>511</v>
      </c>
      <c r="B260" s="11" t="s">
        <v>512</v>
      </c>
      <c r="C260" s="15" t="s">
        <v>512</v>
      </c>
    </row>
    <row r="261" spans="1:3" ht="19.5" customHeight="1" x14ac:dyDescent="0.2">
      <c r="A261" s="11" t="s">
        <v>513</v>
      </c>
      <c r="B261" s="11" t="s">
        <v>514</v>
      </c>
      <c r="C261" s="15" t="s">
        <v>514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209</v>
      </c>
      <c r="B263" s="25" t="s">
        <v>210</v>
      </c>
      <c r="C263" s="12" t="s">
        <v>210</v>
      </c>
    </row>
    <row r="264" spans="1:3" ht="19.5" customHeight="1" x14ac:dyDescent="0.2">
      <c r="A264" s="11" t="s">
        <v>515</v>
      </c>
      <c r="B264" s="11" t="s">
        <v>516</v>
      </c>
      <c r="C264" s="15" t="s">
        <v>516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517</v>
      </c>
      <c r="B270" s="11" t="s">
        <v>518</v>
      </c>
      <c r="C270" s="15" t="s">
        <v>518</v>
      </c>
    </row>
    <row r="271" spans="1:3" ht="19.5" customHeight="1" x14ac:dyDescent="0.2">
      <c r="A271" s="11" t="s">
        <v>519</v>
      </c>
      <c r="B271" s="11" t="s">
        <v>520</v>
      </c>
      <c r="C271" s="15" t="s">
        <v>520</v>
      </c>
    </row>
    <row r="272" spans="1:3" ht="19.5" customHeight="1" x14ac:dyDescent="0.2">
      <c r="A272" s="11" t="s">
        <v>521</v>
      </c>
      <c r="B272" s="11" t="s">
        <v>522</v>
      </c>
      <c r="C272" s="15" t="s">
        <v>522</v>
      </c>
    </row>
    <row r="273" spans="1:3" ht="19.5" customHeight="1" x14ac:dyDescent="0.2">
      <c r="A273" s="11" t="s">
        <v>523</v>
      </c>
      <c r="B273" s="11" t="s">
        <v>524</v>
      </c>
      <c r="C273" s="15" t="s">
        <v>524</v>
      </c>
    </row>
    <row r="274" spans="1:3" ht="19.5" customHeight="1" x14ac:dyDescent="0.2">
      <c r="A274" s="11" t="s">
        <v>525</v>
      </c>
      <c r="B274" s="11" t="s">
        <v>526</v>
      </c>
      <c r="C274" s="15" t="s">
        <v>526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185</v>
      </c>
      <c r="B276" s="19" t="s">
        <v>186</v>
      </c>
      <c r="C276" s="20" t="s">
        <v>527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528</v>
      </c>
      <c r="B278" s="11" t="s">
        <v>529</v>
      </c>
      <c r="C278" s="15" t="s">
        <v>529</v>
      </c>
    </row>
    <row r="279" spans="1:3" ht="19.5" customHeight="1" x14ac:dyDescent="0.2">
      <c r="A279" s="11" t="s">
        <v>530</v>
      </c>
      <c r="B279" s="11" t="s">
        <v>531</v>
      </c>
      <c r="C279" s="15" t="s">
        <v>531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532</v>
      </c>
      <c r="B281" s="40" t="s">
        <v>533</v>
      </c>
      <c r="C281" s="41" t="s">
        <v>533</v>
      </c>
    </row>
    <row r="282" spans="1:3" ht="19.5" customHeight="1" thickBot="1" x14ac:dyDescent="0.25">
      <c r="A282" s="42" t="s">
        <v>534</v>
      </c>
      <c r="B282" s="42" t="s">
        <v>535</v>
      </c>
      <c r="C282" s="43" t="s">
        <v>535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93</v>
      </c>
      <c r="B284" s="19" t="s">
        <v>94</v>
      </c>
      <c r="C284" s="20" t="s">
        <v>536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68</v>
      </c>
      <c r="B288" s="11" t="s">
        <v>69</v>
      </c>
      <c r="C288" s="15" t="s">
        <v>69</v>
      </c>
    </row>
    <row r="289" spans="1:3" ht="19.5" customHeight="1" x14ac:dyDescent="0.2">
      <c r="A289" s="11" t="s">
        <v>537</v>
      </c>
      <c r="B289" s="11" t="s">
        <v>538</v>
      </c>
      <c r="C289" s="15" t="s">
        <v>539</v>
      </c>
    </row>
    <row r="290" spans="1:3" ht="19.5" customHeight="1" x14ac:dyDescent="0.2">
      <c r="A290" s="11" t="s">
        <v>257</v>
      </c>
      <c r="B290" s="11" t="s">
        <v>258</v>
      </c>
      <c r="C290" s="15" t="s">
        <v>258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143</v>
      </c>
      <c r="B292" s="25" t="s">
        <v>144</v>
      </c>
      <c r="C292" s="12" t="s">
        <v>144</v>
      </c>
    </row>
    <row r="293" spans="1:3" ht="19.5" customHeight="1" x14ac:dyDescent="0.2">
      <c r="A293" s="11" t="s">
        <v>540</v>
      </c>
      <c r="B293" s="11" t="s">
        <v>541</v>
      </c>
      <c r="C293" s="15" t="s">
        <v>541</v>
      </c>
    </row>
    <row r="294" spans="1:3" ht="19.5" customHeight="1" x14ac:dyDescent="0.2">
      <c r="A294" s="11" t="s">
        <v>189</v>
      </c>
      <c r="B294" s="11" t="s">
        <v>190</v>
      </c>
      <c r="C294" s="15" t="s">
        <v>190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273</v>
      </c>
      <c r="B296" s="11" t="s">
        <v>274</v>
      </c>
      <c r="C296" s="15" t="s">
        <v>274</v>
      </c>
    </row>
    <row r="297" spans="1:3" ht="19.5" customHeight="1" x14ac:dyDescent="0.2">
      <c r="A297" s="11" t="s">
        <v>121</v>
      </c>
      <c r="B297" s="11" t="s">
        <v>122</v>
      </c>
      <c r="C297" s="15" t="s">
        <v>542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72</v>
      </c>
      <c r="B300" s="11" t="s">
        <v>73</v>
      </c>
      <c r="C300" s="15" t="s">
        <v>543</v>
      </c>
    </row>
    <row r="301" spans="1:3" ht="19.5" customHeight="1" x14ac:dyDescent="0.2">
      <c r="A301" s="11" t="s">
        <v>20</v>
      </c>
      <c r="B301" s="15" t="s">
        <v>21</v>
      </c>
      <c r="C301" s="15" t="s">
        <v>21</v>
      </c>
    </row>
    <row r="302" spans="1:3" ht="19.5" customHeight="1" x14ac:dyDescent="0.2">
      <c r="A302" s="11" t="s">
        <v>544</v>
      </c>
      <c r="B302" s="11" t="s">
        <v>545</v>
      </c>
      <c r="C302" s="15" t="s">
        <v>545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546</v>
      </c>
      <c r="B307" s="11" t="s">
        <v>547</v>
      </c>
      <c r="C307" s="20" t="s">
        <v>547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548</v>
      </c>
      <c r="B318" s="11" t="s">
        <v>549</v>
      </c>
      <c r="C318" s="15" t="s">
        <v>550</v>
      </c>
    </row>
    <row r="319" spans="1:3" ht="19.5" customHeight="1" x14ac:dyDescent="0.2">
      <c r="A319" s="11" t="s">
        <v>551</v>
      </c>
      <c r="B319" s="11" t="s">
        <v>552</v>
      </c>
      <c r="C319" s="15" t="s">
        <v>552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553</v>
      </c>
      <c r="B321" s="11" t="s">
        <v>554</v>
      </c>
      <c r="C321" s="15" t="s">
        <v>554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309</v>
      </c>
      <c r="B334" s="11" t="s">
        <v>310</v>
      </c>
      <c r="C334" s="15" t="s">
        <v>555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556</v>
      </c>
      <c r="B340" s="11" t="s">
        <v>557</v>
      </c>
      <c r="C340" s="15" t="s">
        <v>557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558</v>
      </c>
      <c r="B342" s="11" t="s">
        <v>559</v>
      </c>
      <c r="C342" s="15" t="s">
        <v>560</v>
      </c>
    </row>
    <row r="343" spans="1:3" ht="19.5" customHeight="1" x14ac:dyDescent="0.2">
      <c r="A343" s="11" t="s">
        <v>561</v>
      </c>
      <c r="B343" s="11" t="s">
        <v>562</v>
      </c>
      <c r="C343" s="15" t="s">
        <v>562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563</v>
      </c>
      <c r="B348" s="11" t="s">
        <v>564</v>
      </c>
      <c r="C348" s="15" t="s">
        <v>564</v>
      </c>
    </row>
    <row r="349" spans="1:3" ht="19.5" customHeight="1" x14ac:dyDescent="0.2">
      <c r="A349" s="11" t="s">
        <v>565</v>
      </c>
      <c r="B349" s="11" t="s">
        <v>566</v>
      </c>
      <c r="C349" s="15" t="s">
        <v>566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567</v>
      </c>
      <c r="B351" s="11" t="s">
        <v>568</v>
      </c>
      <c r="C351" s="15" t="s">
        <v>568</v>
      </c>
    </row>
    <row r="352" spans="1:3" ht="19.5" customHeight="1" x14ac:dyDescent="0.2">
      <c r="A352" s="11" t="s">
        <v>569</v>
      </c>
      <c r="B352" s="11" t="s">
        <v>570</v>
      </c>
      <c r="C352" s="15" t="s">
        <v>571</v>
      </c>
    </row>
    <row r="353" spans="1:3" ht="19.5" customHeight="1" x14ac:dyDescent="0.2">
      <c r="A353" s="11" t="s">
        <v>572</v>
      </c>
      <c r="B353" s="11" t="s">
        <v>573</v>
      </c>
      <c r="C353" s="15" t="s">
        <v>573</v>
      </c>
    </row>
    <row r="354" spans="1:3" ht="19.5" customHeight="1" x14ac:dyDescent="0.2">
      <c r="A354" s="11" t="s">
        <v>574</v>
      </c>
      <c r="B354" s="11" t="s">
        <v>571</v>
      </c>
      <c r="C354" s="15" t="s">
        <v>575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576</v>
      </c>
      <c r="B356" s="11" t="s">
        <v>577</v>
      </c>
      <c r="C356" s="15" t="s">
        <v>577</v>
      </c>
    </row>
    <row r="357" spans="1:3" ht="19.5" customHeight="1" x14ac:dyDescent="0.2">
      <c r="A357" s="11" t="s">
        <v>578</v>
      </c>
      <c r="B357" s="11" t="s">
        <v>579</v>
      </c>
      <c r="C357" s="15" t="s">
        <v>579</v>
      </c>
    </row>
    <row r="358" spans="1:3" ht="19.5" customHeight="1" x14ac:dyDescent="0.2">
      <c r="A358" s="11" t="s">
        <v>580</v>
      </c>
      <c r="B358" s="11" t="s">
        <v>581</v>
      </c>
      <c r="C358" s="15" t="s">
        <v>582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583</v>
      </c>
      <c r="B360" s="11" t="s">
        <v>584</v>
      </c>
      <c r="C360" s="15" t="s">
        <v>584</v>
      </c>
    </row>
    <row r="361" spans="1:3" ht="19.5" customHeight="1" x14ac:dyDescent="0.2">
      <c r="A361" s="11" t="s">
        <v>585</v>
      </c>
      <c r="B361" s="11" t="s">
        <v>586</v>
      </c>
      <c r="C361" s="15" t="s">
        <v>586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587</v>
      </c>
      <c r="B363" s="21" t="s">
        <v>588</v>
      </c>
      <c r="C363" s="22" t="s">
        <v>588</v>
      </c>
    </row>
    <row r="364" spans="1:3" ht="19.5" customHeight="1" x14ac:dyDescent="0.2">
      <c r="A364" s="11" t="s">
        <v>66</v>
      </c>
      <c r="B364" s="11" t="s">
        <v>67</v>
      </c>
      <c r="C364" s="15" t="s">
        <v>589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590</v>
      </c>
      <c r="B382" s="47" t="s">
        <v>591</v>
      </c>
      <c r="C382" s="48" t="s">
        <v>591</v>
      </c>
    </row>
    <row r="383" spans="1:3" ht="19.5" customHeight="1" x14ac:dyDescent="0.2">
      <c r="A383" s="49" t="s">
        <v>592</v>
      </c>
      <c r="B383" s="49" t="s">
        <v>593</v>
      </c>
      <c r="C383" s="50" t="s">
        <v>593</v>
      </c>
    </row>
    <row r="384" spans="1:3" ht="19.5" customHeight="1" x14ac:dyDescent="0.2">
      <c r="A384" s="49" t="s">
        <v>594</v>
      </c>
      <c r="B384" s="49" t="s">
        <v>595</v>
      </c>
      <c r="C384" s="50" t="s">
        <v>595</v>
      </c>
    </row>
    <row r="385" spans="1:3" ht="19.5" customHeight="1" x14ac:dyDescent="0.2">
      <c r="A385" s="49" t="s">
        <v>596</v>
      </c>
      <c r="B385" s="49" t="s">
        <v>597</v>
      </c>
      <c r="C385" s="50" t="s">
        <v>597</v>
      </c>
    </row>
    <row r="386" spans="1:3" ht="19.5" customHeight="1" thickBot="1" x14ac:dyDescent="0.25">
      <c r="A386" s="51" t="s">
        <v>598</v>
      </c>
      <c r="B386" s="51" t="s">
        <v>599</v>
      </c>
      <c r="C386" s="52" t="s">
        <v>599</v>
      </c>
    </row>
    <row r="387" spans="1:3" ht="19.5" customHeight="1" x14ac:dyDescent="0.2">
      <c r="A387" s="19" t="s">
        <v>600</v>
      </c>
      <c r="B387" s="19" t="s">
        <v>601</v>
      </c>
      <c r="C387" s="20" t="s">
        <v>602</v>
      </c>
    </row>
    <row r="388" spans="1:3" ht="19.5" customHeight="1" x14ac:dyDescent="0.2">
      <c r="A388" s="11" t="s">
        <v>603</v>
      </c>
      <c r="B388" s="11" t="s">
        <v>604</v>
      </c>
      <c r="C388" s="15" t="s">
        <v>604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605</v>
      </c>
      <c r="B391" s="11" t="s">
        <v>606</v>
      </c>
      <c r="C391" s="15" t="s">
        <v>606</v>
      </c>
    </row>
    <row r="392" spans="1:3" ht="19.5" customHeight="1" x14ac:dyDescent="0.2">
      <c r="A392" s="11" t="s">
        <v>607</v>
      </c>
      <c r="B392" s="11" t="s">
        <v>608</v>
      </c>
      <c r="C392" s="15" t="s">
        <v>608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318</v>
      </c>
      <c r="B394" s="11" t="s">
        <v>320</v>
      </c>
      <c r="C394" s="15" t="s">
        <v>609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259</v>
      </c>
      <c r="B396" s="11" t="s">
        <v>260</v>
      </c>
      <c r="C396" s="15" t="s">
        <v>610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611</v>
      </c>
      <c r="B398" s="11" t="s">
        <v>612</v>
      </c>
      <c r="C398" s="15" t="s">
        <v>612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613</v>
      </c>
      <c r="B400" s="53" t="s">
        <v>614</v>
      </c>
      <c r="C400" s="54" t="s">
        <v>614</v>
      </c>
    </row>
    <row r="401" spans="1:3" ht="19.5" customHeight="1" x14ac:dyDescent="0.2">
      <c r="A401" s="25" t="s">
        <v>615</v>
      </c>
      <c r="B401" s="25" t="s">
        <v>616</v>
      </c>
      <c r="C401" s="12" t="s">
        <v>616</v>
      </c>
    </row>
    <row r="402" spans="1:3" ht="19.5" customHeight="1" x14ac:dyDescent="0.2">
      <c r="A402" s="11" t="s">
        <v>617</v>
      </c>
      <c r="B402" s="11" t="s">
        <v>618</v>
      </c>
      <c r="C402" s="15" t="s">
        <v>618</v>
      </c>
    </row>
    <row r="403" spans="1:3" ht="19.5" customHeight="1" x14ac:dyDescent="0.2">
      <c r="A403" s="11" t="s">
        <v>86</v>
      </c>
      <c r="B403" s="11" t="s">
        <v>87</v>
      </c>
      <c r="C403" s="15" t="s">
        <v>619</v>
      </c>
    </row>
    <row r="404" spans="1:3" ht="19.5" customHeight="1" x14ac:dyDescent="0.2">
      <c r="A404" s="11" t="s">
        <v>620</v>
      </c>
      <c r="B404" s="11" t="s">
        <v>621</v>
      </c>
      <c r="C404" s="15" t="s">
        <v>621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622</v>
      </c>
      <c r="B406" s="27" t="s">
        <v>623</v>
      </c>
      <c r="C406" s="15" t="s">
        <v>623</v>
      </c>
    </row>
    <row r="407" spans="1:3" ht="19.5" customHeight="1" x14ac:dyDescent="0.2">
      <c r="A407" s="25" t="s">
        <v>624</v>
      </c>
      <c r="B407" s="25" t="s">
        <v>625</v>
      </c>
      <c r="C407" s="12" t="s">
        <v>626</v>
      </c>
    </row>
    <row r="408" spans="1:3" ht="19.5" customHeight="1" x14ac:dyDescent="0.2">
      <c r="A408" s="11" t="s">
        <v>627</v>
      </c>
      <c r="B408" s="11" t="s">
        <v>628</v>
      </c>
      <c r="C408" s="15" t="s">
        <v>628</v>
      </c>
    </row>
    <row r="409" spans="1:3" ht="19.5" customHeight="1" x14ac:dyDescent="0.2">
      <c r="A409" s="11" t="s">
        <v>629</v>
      </c>
      <c r="B409" s="11" t="s">
        <v>630</v>
      </c>
      <c r="C409" s="15" t="s">
        <v>630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631</v>
      </c>
      <c r="B414" s="11" t="s">
        <v>632</v>
      </c>
      <c r="C414" s="15" t="s">
        <v>632</v>
      </c>
    </row>
    <row r="415" spans="1:3" ht="19.5" customHeight="1" x14ac:dyDescent="0.2">
      <c r="A415" s="11" t="s">
        <v>14</v>
      </c>
      <c r="B415" s="11" t="s">
        <v>15</v>
      </c>
      <c r="C415" s="15" t="s">
        <v>633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634</v>
      </c>
      <c r="B417" s="11" t="s">
        <v>635</v>
      </c>
      <c r="C417" s="15" t="s">
        <v>636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637</v>
      </c>
      <c r="B420" s="19" t="s">
        <v>638</v>
      </c>
      <c r="C420" s="20" t="s">
        <v>638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639</v>
      </c>
      <c r="B423" s="11" t="s">
        <v>640</v>
      </c>
      <c r="C423" s="15" t="s">
        <v>640</v>
      </c>
    </row>
    <row r="424" spans="1:3" ht="19.5" customHeight="1" x14ac:dyDescent="0.2">
      <c r="A424" s="11" t="s">
        <v>307</v>
      </c>
      <c r="B424" s="11" t="s">
        <v>308</v>
      </c>
      <c r="C424" s="15" t="s">
        <v>641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181</v>
      </c>
      <c r="B426" s="25" t="s">
        <v>182</v>
      </c>
      <c r="C426" s="12" t="s">
        <v>182</v>
      </c>
    </row>
    <row r="427" spans="1:3" ht="19.5" customHeight="1" x14ac:dyDescent="0.2">
      <c r="A427" s="11" t="s">
        <v>642</v>
      </c>
      <c r="B427" s="11" t="s">
        <v>643</v>
      </c>
      <c r="C427" s="15" t="s">
        <v>643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177</v>
      </c>
      <c r="B430" s="11" t="s">
        <v>178</v>
      </c>
      <c r="C430" s="15" t="s">
        <v>644</v>
      </c>
    </row>
    <row r="431" spans="1:3" ht="19.5" customHeight="1" x14ac:dyDescent="0.2">
      <c r="A431" s="11" t="s">
        <v>645</v>
      </c>
      <c r="B431" s="11" t="s">
        <v>646</v>
      </c>
      <c r="C431" s="15" t="s">
        <v>647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648</v>
      </c>
      <c r="B433" s="11" t="s">
        <v>649</v>
      </c>
      <c r="C433" s="15" t="s">
        <v>745</v>
      </c>
    </row>
    <row r="434" spans="1:3" ht="19.5" customHeight="1" x14ac:dyDescent="0.2">
      <c r="A434" s="11" t="s">
        <v>137</v>
      </c>
      <c r="B434" s="11" t="s">
        <v>138</v>
      </c>
      <c r="C434" s="15" t="s">
        <v>138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650</v>
      </c>
      <c r="B436" s="19" t="s">
        <v>651</v>
      </c>
      <c r="C436" s="20" t="s">
        <v>651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199</v>
      </c>
      <c r="B438" s="11" t="s">
        <v>200</v>
      </c>
      <c r="C438" s="15" t="s">
        <v>652</v>
      </c>
    </row>
    <row r="439" spans="1:3" ht="19.5" customHeight="1" x14ac:dyDescent="0.2">
      <c r="A439" s="11" t="s">
        <v>305</v>
      </c>
      <c r="B439" s="11" t="s">
        <v>306</v>
      </c>
      <c r="C439" s="15" t="s">
        <v>653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155</v>
      </c>
      <c r="B441" s="25" t="s">
        <v>156</v>
      </c>
      <c r="C441" s="12" t="s">
        <v>654</v>
      </c>
    </row>
    <row r="442" spans="1:3" ht="19.5" customHeight="1" x14ac:dyDescent="0.2">
      <c r="A442" s="11" t="s">
        <v>655</v>
      </c>
      <c r="B442" s="11" t="s">
        <v>656</v>
      </c>
      <c r="C442" s="15" t="s">
        <v>656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657</v>
      </c>
      <c r="B445" s="11" t="s">
        <v>658</v>
      </c>
      <c r="C445" s="15" t="s">
        <v>659</v>
      </c>
    </row>
    <row r="446" spans="1:3" ht="19.5" customHeight="1" x14ac:dyDescent="0.2">
      <c r="A446" s="11" t="s">
        <v>313</v>
      </c>
      <c r="B446" s="11" t="s">
        <v>314</v>
      </c>
      <c r="C446" s="15" t="s">
        <v>314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271</v>
      </c>
      <c r="B448" s="11" t="s">
        <v>272</v>
      </c>
      <c r="C448" s="15" t="s">
        <v>272</v>
      </c>
    </row>
    <row r="449" spans="1:3" ht="19.5" customHeight="1" x14ac:dyDescent="0.2">
      <c r="A449" s="11" t="s">
        <v>660</v>
      </c>
      <c r="B449" s="11" t="s">
        <v>661</v>
      </c>
      <c r="C449" s="15" t="s">
        <v>662</v>
      </c>
    </row>
    <row r="450" spans="1:3" ht="19.5" customHeight="1" x14ac:dyDescent="0.2">
      <c r="A450" s="11" t="s">
        <v>663</v>
      </c>
      <c r="B450" s="11" t="s">
        <v>664</v>
      </c>
      <c r="C450" s="15" t="s">
        <v>665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229</v>
      </c>
      <c r="B452" s="11" t="s">
        <v>230</v>
      </c>
      <c r="C452" s="15" t="s">
        <v>666</v>
      </c>
    </row>
    <row r="453" spans="1:3" ht="19.5" customHeight="1" x14ac:dyDescent="0.2">
      <c r="A453" s="11" t="s">
        <v>667</v>
      </c>
      <c r="B453" s="11" t="s">
        <v>668</v>
      </c>
      <c r="C453" s="15" t="s">
        <v>668</v>
      </c>
    </row>
    <row r="454" spans="1:3" ht="19.5" customHeight="1" x14ac:dyDescent="0.2">
      <c r="A454" s="11" t="s">
        <v>669</v>
      </c>
      <c r="B454" s="11" t="s">
        <v>670</v>
      </c>
      <c r="C454" s="15" t="s">
        <v>670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671</v>
      </c>
      <c r="B456" s="11" t="s">
        <v>672</v>
      </c>
      <c r="C456" s="15" t="s">
        <v>672</v>
      </c>
    </row>
    <row r="457" spans="1:3" ht="19.5" customHeight="1" x14ac:dyDescent="0.2">
      <c r="A457" s="11" t="s">
        <v>673</v>
      </c>
      <c r="B457" s="11" t="s">
        <v>674</v>
      </c>
      <c r="C457" s="15" t="s">
        <v>674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675</v>
      </c>
      <c r="B459" s="11" t="s">
        <v>676</v>
      </c>
      <c r="C459" s="15" t="s">
        <v>677</v>
      </c>
    </row>
    <row r="460" spans="1:3" ht="19.5" customHeight="1" x14ac:dyDescent="0.2">
      <c r="A460" s="11" t="s">
        <v>311</v>
      </c>
      <c r="B460" s="11" t="s">
        <v>312</v>
      </c>
      <c r="C460" s="15" t="s">
        <v>678</v>
      </c>
    </row>
    <row r="461" spans="1:3" ht="19.5" customHeight="1" x14ac:dyDescent="0.2">
      <c r="A461" s="11" t="s">
        <v>679</v>
      </c>
      <c r="B461" s="11" t="s">
        <v>680</v>
      </c>
      <c r="C461" s="15" t="s">
        <v>680</v>
      </c>
    </row>
    <row r="462" spans="1:3" ht="19.5" customHeight="1" x14ac:dyDescent="0.2">
      <c r="A462" s="11" t="s">
        <v>157</v>
      </c>
      <c r="B462" s="11" t="s">
        <v>158</v>
      </c>
      <c r="C462" s="15" t="s">
        <v>158</v>
      </c>
    </row>
    <row r="463" spans="1:3" ht="19.5" customHeight="1" x14ac:dyDescent="0.2">
      <c r="A463" s="11" t="s">
        <v>681</v>
      </c>
      <c r="B463" s="11" t="s">
        <v>682</v>
      </c>
      <c r="C463" s="15" t="s">
        <v>683</v>
      </c>
    </row>
    <row r="464" spans="1:3" ht="19.5" customHeight="1" x14ac:dyDescent="0.2">
      <c r="A464" s="11" t="s">
        <v>684</v>
      </c>
      <c r="B464" s="11" t="s">
        <v>685</v>
      </c>
      <c r="C464" s="15" t="s">
        <v>685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686</v>
      </c>
      <c r="B471" s="19" t="s">
        <v>687</v>
      </c>
      <c r="C471" s="20" t="s">
        <v>687</v>
      </c>
    </row>
    <row r="472" spans="1:3" ht="19.5" customHeight="1" x14ac:dyDescent="0.2">
      <c r="A472" s="11" t="s">
        <v>688</v>
      </c>
      <c r="B472" s="11" t="s">
        <v>689</v>
      </c>
      <c r="C472" s="15" t="s">
        <v>689</v>
      </c>
    </row>
    <row r="473" spans="1:3" ht="19.5" customHeight="1" x14ac:dyDescent="0.2">
      <c r="A473" s="11" t="s">
        <v>690</v>
      </c>
      <c r="B473" s="11" t="s">
        <v>691</v>
      </c>
      <c r="C473" s="15" t="s">
        <v>691</v>
      </c>
    </row>
    <row r="474" spans="1:3" ht="19.5" customHeight="1" x14ac:dyDescent="0.2">
      <c r="A474" s="11" t="s">
        <v>692</v>
      </c>
      <c r="B474" s="11" t="s">
        <v>693</v>
      </c>
      <c r="C474" s="15" t="s">
        <v>693</v>
      </c>
    </row>
    <row r="475" spans="1:3" ht="19.5" customHeight="1" x14ac:dyDescent="0.2">
      <c r="A475" s="11" t="s">
        <v>694</v>
      </c>
      <c r="B475" s="11" t="s">
        <v>695</v>
      </c>
      <c r="C475" s="15" t="s">
        <v>695</v>
      </c>
    </row>
    <row r="476" spans="1:3" ht="19.5" customHeight="1" x14ac:dyDescent="0.2">
      <c r="A476" s="11" t="s">
        <v>696</v>
      </c>
      <c r="B476" s="11" t="s">
        <v>697</v>
      </c>
      <c r="C476" s="15" t="s">
        <v>697</v>
      </c>
    </row>
    <row r="477" spans="1:3" ht="19.5" customHeight="1" x14ac:dyDescent="0.2">
      <c r="A477" s="11" t="s">
        <v>698</v>
      </c>
      <c r="B477" s="11" t="s">
        <v>699</v>
      </c>
      <c r="C477" s="15" t="s">
        <v>699</v>
      </c>
    </row>
    <row r="478" spans="1:3" ht="19.5" customHeight="1" x14ac:dyDescent="0.2">
      <c r="A478" s="11" t="s">
        <v>700</v>
      </c>
      <c r="B478" s="11" t="s">
        <v>701</v>
      </c>
      <c r="C478" s="15" t="s">
        <v>701</v>
      </c>
    </row>
    <row r="479" spans="1:3" ht="19.5" customHeight="1" x14ac:dyDescent="0.2">
      <c r="A479" s="11" t="s">
        <v>702</v>
      </c>
      <c r="B479" s="11" t="s">
        <v>703</v>
      </c>
      <c r="C479" s="15" t="s">
        <v>703</v>
      </c>
    </row>
    <row r="480" spans="1:3" ht="19.5" customHeight="1" x14ac:dyDescent="0.2">
      <c r="A480" s="11" t="s">
        <v>704</v>
      </c>
      <c r="B480" s="11" t="s">
        <v>705</v>
      </c>
      <c r="C480" s="15" t="s">
        <v>705</v>
      </c>
    </row>
    <row r="481" spans="1:3" ht="19.5" customHeight="1" x14ac:dyDescent="0.2">
      <c r="A481" s="11" t="s">
        <v>706</v>
      </c>
      <c r="B481" s="11" t="s">
        <v>707</v>
      </c>
      <c r="C481" s="15" t="s">
        <v>707</v>
      </c>
    </row>
    <row r="482" spans="1:3" ht="19.5" customHeight="1" x14ac:dyDescent="0.2">
      <c r="A482" s="11" t="s">
        <v>708</v>
      </c>
      <c r="B482" s="11" t="s">
        <v>709</v>
      </c>
      <c r="C482" s="15" t="s">
        <v>709</v>
      </c>
    </row>
    <row r="483" spans="1:3" ht="19.5" customHeight="1" x14ac:dyDescent="0.2">
      <c r="A483" s="11" t="s">
        <v>710</v>
      </c>
      <c r="B483" s="11" t="s">
        <v>711</v>
      </c>
      <c r="C483" s="15" t="s">
        <v>711</v>
      </c>
    </row>
    <row r="484" spans="1:3" ht="19.5" customHeight="1" x14ac:dyDescent="0.2">
      <c r="A484" s="11" t="s">
        <v>712</v>
      </c>
      <c r="B484" s="11" t="s">
        <v>713</v>
      </c>
      <c r="C484" s="15" t="s">
        <v>713</v>
      </c>
    </row>
    <row r="485" spans="1:3" ht="19.5" customHeight="1" x14ac:dyDescent="0.2">
      <c r="A485" s="11" t="s">
        <v>714</v>
      </c>
      <c r="B485" s="11" t="s">
        <v>715</v>
      </c>
      <c r="C485" s="15" t="s">
        <v>715</v>
      </c>
    </row>
    <row r="486" spans="1:3" ht="19.5" customHeight="1" x14ac:dyDescent="0.2">
      <c r="A486" s="11" t="s">
        <v>716</v>
      </c>
      <c r="B486" s="11" t="s">
        <v>717</v>
      </c>
      <c r="C486" s="15" t="s">
        <v>717</v>
      </c>
    </row>
    <row r="487" spans="1:3" ht="19.5" customHeight="1" x14ac:dyDescent="0.2">
      <c r="A487" s="11" t="s">
        <v>718</v>
      </c>
      <c r="B487" s="11" t="s">
        <v>719</v>
      </c>
      <c r="C487" s="15" t="s">
        <v>719</v>
      </c>
    </row>
    <row r="488" spans="1:3" ht="19.5" customHeight="1" x14ac:dyDescent="0.2">
      <c r="A488" s="11" t="s">
        <v>720</v>
      </c>
      <c r="B488" s="11" t="s">
        <v>721</v>
      </c>
      <c r="C488" s="15" t="s">
        <v>721</v>
      </c>
    </row>
    <row r="489" spans="1:3" ht="19.5" customHeight="1" x14ac:dyDescent="0.2">
      <c r="A489" s="11" t="s">
        <v>722</v>
      </c>
      <c r="B489" s="11" t="s">
        <v>723</v>
      </c>
      <c r="C489" s="15" t="s">
        <v>723</v>
      </c>
    </row>
    <row r="490" spans="1:3" ht="19.5" customHeight="1" x14ac:dyDescent="0.2">
      <c r="A490" s="11" t="s">
        <v>724</v>
      </c>
      <c r="B490" s="11" t="s">
        <v>725</v>
      </c>
      <c r="C490" s="15" t="s">
        <v>725</v>
      </c>
    </row>
    <row r="491" spans="1:3" ht="19.5" customHeight="1" x14ac:dyDescent="0.2">
      <c r="A491" s="11" t="s">
        <v>726</v>
      </c>
      <c r="B491" s="11" t="s">
        <v>727</v>
      </c>
      <c r="C491" s="15" t="s">
        <v>727</v>
      </c>
    </row>
    <row r="492" spans="1:3" ht="19.5" customHeight="1" x14ac:dyDescent="0.2">
      <c r="A492" s="11" t="s">
        <v>728</v>
      </c>
      <c r="B492" s="11" t="s">
        <v>729</v>
      </c>
      <c r="C492" s="15" t="s">
        <v>729</v>
      </c>
    </row>
    <row r="493" spans="1:3" ht="19.5" customHeight="1" x14ac:dyDescent="0.2">
      <c r="A493" s="11" t="s">
        <v>730</v>
      </c>
      <c r="B493" s="11" t="s">
        <v>731</v>
      </c>
      <c r="C493" s="15" t="s">
        <v>731</v>
      </c>
    </row>
    <row r="494" spans="1:3" ht="19.5" customHeight="1" thickBot="1" x14ac:dyDescent="0.25">
      <c r="A494" s="36" t="s">
        <v>732</v>
      </c>
      <c r="B494" s="36" t="s">
        <v>733</v>
      </c>
      <c r="C494" s="57" t="s">
        <v>733</v>
      </c>
    </row>
    <row r="495" spans="1:3" ht="19.5" customHeight="1" x14ac:dyDescent="0.2">
      <c r="A495" s="25" t="s">
        <v>734</v>
      </c>
      <c r="B495" s="25" t="s">
        <v>735</v>
      </c>
      <c r="C495" s="12" t="s">
        <v>736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74</v>
      </c>
      <c r="B502" s="11" t="s">
        <v>75</v>
      </c>
      <c r="C502" s="20" t="s">
        <v>75</v>
      </c>
    </row>
    <row r="503" spans="1:3" ht="19.5" customHeight="1" x14ac:dyDescent="0.2">
      <c r="A503" s="11" t="s">
        <v>227</v>
      </c>
      <c r="B503" s="11" t="s">
        <v>228</v>
      </c>
      <c r="C503" s="15" t="s">
        <v>737</v>
      </c>
    </row>
    <row r="504" spans="1:3" ht="19.5" customHeight="1" x14ac:dyDescent="0.2">
      <c r="A504" s="11" t="s">
        <v>285</v>
      </c>
      <c r="B504" s="11" t="s">
        <v>286</v>
      </c>
      <c r="C504" s="15" t="s">
        <v>286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139</v>
      </c>
      <c r="B506" s="11" t="s">
        <v>140</v>
      </c>
      <c r="C506" s="15" t="s">
        <v>738</v>
      </c>
    </row>
    <row r="507" spans="1:3" ht="19.5" customHeight="1" x14ac:dyDescent="0.2">
      <c r="A507" s="11" t="s">
        <v>48</v>
      </c>
      <c r="B507" s="11" t="s">
        <v>49</v>
      </c>
      <c r="C507" s="15" t="s">
        <v>739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3" t="s">
        <v>277</v>
      </c>
      <c r="B2" s="63" t="s">
        <v>278</v>
      </c>
      <c r="C2" s="64">
        <v>1</v>
      </c>
      <c r="D2" s="65"/>
    </row>
    <row r="3" spans="1:6" ht="18" customHeight="1" x14ac:dyDescent="0.25">
      <c r="A3" s="11" t="s">
        <v>90</v>
      </c>
      <c r="B3" s="11" t="s">
        <v>91</v>
      </c>
      <c r="C3" s="61">
        <v>7</v>
      </c>
      <c r="D3" s="62" t="e">
        <f>+VLOOKUP(A3,Hoja1!$A$2:$C$509,1,0)</f>
        <v>#N/A</v>
      </c>
      <c r="E3" s="25" t="s">
        <v>92</v>
      </c>
      <c r="F3" s="25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84</v>
      </c>
      <c r="B5" s="11" t="s">
        <v>85</v>
      </c>
      <c r="C5" s="61">
        <v>10</v>
      </c>
      <c r="D5" s="62" t="e">
        <f>+VLOOKUP(A5,Hoja1!$A$2:$C$509,1,0)</f>
        <v>#N/A</v>
      </c>
      <c r="E5" s="11" t="s">
        <v>203</v>
      </c>
      <c r="F5" s="11" t="s">
        <v>204</v>
      </c>
    </row>
    <row r="6" spans="1:6" ht="18" customHeight="1" x14ac:dyDescent="0.25">
      <c r="A6" s="11" t="s">
        <v>88</v>
      </c>
      <c r="B6" s="11" t="s">
        <v>89</v>
      </c>
      <c r="C6" s="61">
        <v>10</v>
      </c>
      <c r="D6" s="62" t="e">
        <f>+VLOOKUP(A6,Hoja1!$A$2:$C$509,1,0)</f>
        <v>#N/A</v>
      </c>
      <c r="E6" s="11" t="s">
        <v>203</v>
      </c>
      <c r="F6" s="11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129</v>
      </c>
      <c r="B16" s="11" t="s">
        <v>130</v>
      </c>
      <c r="C16" s="61">
        <v>70</v>
      </c>
      <c r="D16" s="62" t="e">
        <f>+VLOOKUP(A16,Hoja1!$A$2:$C$509,1,0)</f>
        <v>#N/A</v>
      </c>
      <c r="E16" s="11" t="s">
        <v>36</v>
      </c>
      <c r="F16" s="11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265</v>
      </c>
      <c r="B18" s="11" t="s">
        <v>266</v>
      </c>
      <c r="C18" s="61">
        <v>8</v>
      </c>
      <c r="D18" s="62" t="e">
        <f>+VLOOKUP(A18,Hoja1!$A$2:$C$509,1,0)</f>
        <v>#N/A</v>
      </c>
      <c r="E18" s="11" t="s">
        <v>344</v>
      </c>
      <c r="F18" s="11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113</v>
      </c>
      <c r="B24" s="11" t="s">
        <v>114</v>
      </c>
      <c r="C24" s="61">
        <v>105</v>
      </c>
      <c r="D24" s="62" t="e">
        <f>+VLOOKUP(A24,Hoja1!$A$2:$C$509,1,0)</f>
        <v>#N/A</v>
      </c>
      <c r="E24" s="11" t="s">
        <v>56</v>
      </c>
      <c r="F24" s="11" t="s">
        <v>57</v>
      </c>
    </row>
    <row r="25" spans="1:6" ht="18" customHeight="1" x14ac:dyDescent="0.25">
      <c r="A25" s="11" t="s">
        <v>173</v>
      </c>
      <c r="B25" s="11" t="s">
        <v>174</v>
      </c>
      <c r="C25" s="61">
        <v>96</v>
      </c>
      <c r="D25" s="62" t="e">
        <f>+VLOOKUP(A25,Hoja1!$A$2:$C$509,1,0)</f>
        <v>#N/A</v>
      </c>
      <c r="E25" s="11" t="s">
        <v>58</v>
      </c>
      <c r="F25" s="11" t="s">
        <v>59</v>
      </c>
    </row>
    <row r="26" spans="1:6" ht="18" customHeight="1" x14ac:dyDescent="0.25">
      <c r="A26" s="11" t="s">
        <v>115</v>
      </c>
      <c r="B26" s="11" t="s">
        <v>116</v>
      </c>
      <c r="C26" s="61">
        <v>18</v>
      </c>
      <c r="D26" s="62" t="e">
        <f>+VLOOKUP(A26,Hoja1!$A$2:$C$509,1,0)</f>
        <v>#N/A</v>
      </c>
      <c r="E26" s="11" t="s">
        <v>60</v>
      </c>
      <c r="F26" s="11" t="s">
        <v>61</v>
      </c>
    </row>
    <row r="27" spans="1:6" ht="18" customHeight="1" x14ac:dyDescent="0.25">
      <c r="A27" s="11" t="s">
        <v>243</v>
      </c>
      <c r="B27" s="11" t="s">
        <v>244</v>
      </c>
      <c r="C27" s="61">
        <v>15</v>
      </c>
      <c r="D27" s="62" t="e">
        <f>+VLOOKUP(A27,Hoja1!$A$2:$C$509,1,0)</f>
        <v>#N/A</v>
      </c>
      <c r="E27" s="11" t="s">
        <v>62</v>
      </c>
      <c r="F27" s="11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117</v>
      </c>
      <c r="B32" s="11" t="s">
        <v>118</v>
      </c>
      <c r="C32" s="61">
        <v>7</v>
      </c>
      <c r="D32" s="62" t="e">
        <f>+VLOOKUP(A32,Hoja1!$A$2:$C$509,1,0)</f>
        <v>#N/A</v>
      </c>
      <c r="E32" s="11" t="s">
        <v>56</v>
      </c>
      <c r="F32" s="11" t="s">
        <v>57</v>
      </c>
    </row>
    <row r="33" spans="1:6" ht="18" customHeight="1" x14ac:dyDescent="0.25">
      <c r="A33" s="11" t="s">
        <v>297</v>
      </c>
      <c r="B33" s="11" t="s">
        <v>298</v>
      </c>
      <c r="C33" s="61">
        <v>5</v>
      </c>
      <c r="D33" s="62" t="e">
        <f>+VLOOKUP(A33,Hoja1!$A$2:$C$509,1,0)</f>
        <v>#N/A</v>
      </c>
      <c r="E33" s="11" t="s">
        <v>58</v>
      </c>
      <c r="F33" s="11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123</v>
      </c>
      <c r="B44" s="11" t="s">
        <v>124</v>
      </c>
      <c r="C44" s="61">
        <v>20</v>
      </c>
      <c r="D44" s="62" t="e">
        <f>+VLOOKUP(A44,Hoja1!$A$2:$C$509,1,0)</f>
        <v>#N/A</v>
      </c>
      <c r="E44" s="11" t="s">
        <v>72</v>
      </c>
      <c r="F44" s="11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141</v>
      </c>
      <c r="B46" s="11" t="s">
        <v>142</v>
      </c>
      <c r="C46" s="61">
        <v>15</v>
      </c>
      <c r="D46" s="62" t="e">
        <f>+VLOOKUP(A46,Hoja1!$A$2:$C$509,1,0)</f>
        <v>#N/A</v>
      </c>
      <c r="E46" s="11" t="s">
        <v>537</v>
      </c>
      <c r="F46" s="11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287</v>
      </c>
      <c r="B49" s="63" t="s">
        <v>288</v>
      </c>
      <c r="C49" s="64">
        <v>1</v>
      </c>
      <c r="D49" s="65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18</v>
      </c>
      <c r="B52" s="11" t="s">
        <v>19</v>
      </c>
      <c r="C52" s="61">
        <v>326</v>
      </c>
      <c r="D52" s="62" t="e">
        <f>+VLOOKUP(A52,Hoja1!$A$2:$C$509,1,0)</f>
        <v>#N/A</v>
      </c>
      <c r="E52" s="11" t="s">
        <v>42</v>
      </c>
      <c r="F52" s="11" t="s">
        <v>43</v>
      </c>
    </row>
    <row r="53" spans="1:6" ht="18" customHeight="1" x14ac:dyDescent="0.25">
      <c r="A53" s="11" t="s">
        <v>195</v>
      </c>
      <c r="B53" s="11" t="s">
        <v>196</v>
      </c>
      <c r="C53" s="61">
        <v>3</v>
      </c>
      <c r="D53" s="62" t="e">
        <f>+VLOOKUP(A53,Hoja1!$A$2:$C$509,1,0)</f>
        <v>#N/A</v>
      </c>
      <c r="E53" s="11" t="s">
        <v>303</v>
      </c>
      <c r="F53" s="11" t="s">
        <v>304</v>
      </c>
    </row>
    <row r="54" spans="1:6" ht="18" customHeight="1" x14ac:dyDescent="0.25">
      <c r="A54" s="11" t="s">
        <v>179</v>
      </c>
      <c r="B54" s="11" t="s">
        <v>180</v>
      </c>
      <c r="C54" s="61">
        <v>30</v>
      </c>
      <c r="D54" s="62" t="e">
        <f>+VLOOKUP(A54,Hoja1!$A$2:$C$509,1,0)</f>
        <v>#N/A</v>
      </c>
      <c r="E54" s="11" t="s">
        <v>26</v>
      </c>
      <c r="F54" s="11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225</v>
      </c>
      <c r="B60" s="11" t="s">
        <v>226</v>
      </c>
      <c r="C60" s="61">
        <v>5</v>
      </c>
      <c r="D60" s="62" t="e">
        <f>+VLOOKUP(A60,Hoja1!$A$2:$C$509,1,0)</f>
        <v>#N/A</v>
      </c>
      <c r="E60" s="11" t="s">
        <v>307</v>
      </c>
      <c r="F60" s="11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159</v>
      </c>
      <c r="B62" s="11" t="s">
        <v>160</v>
      </c>
      <c r="C62" s="61">
        <v>2</v>
      </c>
      <c r="D62" s="62" t="e">
        <f>+VLOOKUP(A62,Hoja1!$A$2:$C$509,1,0)</f>
        <v>#N/A</v>
      </c>
      <c r="E62" s="11" t="s">
        <v>385</v>
      </c>
      <c r="F62" s="11" t="s">
        <v>386</v>
      </c>
    </row>
    <row r="63" spans="1:6" ht="18" customHeight="1" x14ac:dyDescent="0.25">
      <c r="A63" s="11" t="s">
        <v>161</v>
      </c>
      <c r="B63" s="11" t="s">
        <v>162</v>
      </c>
      <c r="C63" s="61">
        <v>5</v>
      </c>
      <c r="D63" s="62" t="s">
        <v>747</v>
      </c>
    </row>
    <row r="64" spans="1:6" ht="18" customHeight="1" x14ac:dyDescent="0.25">
      <c r="A64" s="11" t="s">
        <v>12</v>
      </c>
      <c r="B64" s="11" t="s">
        <v>13</v>
      </c>
      <c r="C64" s="61">
        <v>2</v>
      </c>
      <c r="D64" s="62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295</v>
      </c>
      <c r="B70" s="11" t="s">
        <v>296</v>
      </c>
      <c r="C70" s="61">
        <v>50</v>
      </c>
      <c r="D70" s="62" t="e">
        <f>+VLOOKUP(A70,Hoja1!$A$2:$C$509,1,0)</f>
        <v>#N/A</v>
      </c>
      <c r="E70" s="19" t="s">
        <v>171</v>
      </c>
      <c r="F70" s="19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245</v>
      </c>
      <c r="B79" s="11" t="s">
        <v>246</v>
      </c>
      <c r="C79" s="61">
        <v>50</v>
      </c>
      <c r="D79" s="62" t="e">
        <f>+VLOOKUP(A79,Hoja1!$A$2:$C$509,1,0)</f>
        <v>#N/A</v>
      </c>
      <c r="E79" s="11" t="s">
        <v>305</v>
      </c>
      <c r="F79" s="11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253</v>
      </c>
      <c r="B84" s="11" t="s">
        <v>254</v>
      </c>
      <c r="C84" s="61">
        <v>103</v>
      </c>
      <c r="D84" s="62" t="e">
        <f>+VLOOKUP(A84,Hoja1!$A$2:$C$509,1,0)</f>
        <v>#N/A</v>
      </c>
      <c r="E84" s="25" t="s">
        <v>155</v>
      </c>
      <c r="F84" s="25" t="s">
        <v>156</v>
      </c>
    </row>
    <row r="85" spans="1:6" ht="18" customHeight="1" x14ac:dyDescent="0.25">
      <c r="A85" s="11" t="s">
        <v>219</v>
      </c>
      <c r="B85" s="11" t="s">
        <v>220</v>
      </c>
      <c r="C85" s="61">
        <v>20</v>
      </c>
      <c r="D85" s="62" t="e">
        <f>+VLOOKUP(A85,Hoja1!$A$2:$C$509,1,0)</f>
        <v>#N/A</v>
      </c>
      <c r="E85" s="11" t="s">
        <v>537</v>
      </c>
      <c r="F85" s="11" t="s">
        <v>538</v>
      </c>
    </row>
    <row r="86" spans="1:6" ht="18" customHeight="1" x14ac:dyDescent="0.25">
      <c r="A86" s="11" t="s">
        <v>221</v>
      </c>
      <c r="B86" s="11" t="s">
        <v>222</v>
      </c>
      <c r="C86" s="61">
        <v>20</v>
      </c>
      <c r="D86" s="62" t="e">
        <f>+VLOOKUP(A86,Hoja1!$A$2:$C$509,1,0)</f>
        <v>#N/A</v>
      </c>
      <c r="E86" s="11" t="s">
        <v>257</v>
      </c>
      <c r="F86" s="11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223</v>
      </c>
      <c r="B88" s="11" t="s">
        <v>224</v>
      </c>
      <c r="C88" s="61">
        <v>40</v>
      </c>
      <c r="D88" s="62" t="e">
        <f>+VLOOKUP(A88,Hoja1!$A$2:$C$509,1,0)</f>
        <v>#N/A</v>
      </c>
      <c r="E88" s="11" t="s">
        <v>93</v>
      </c>
      <c r="F88" s="11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239</v>
      </c>
      <c r="B90" s="11" t="s">
        <v>240</v>
      </c>
      <c r="C90" s="61">
        <v>10</v>
      </c>
      <c r="D90" s="62" t="e">
        <f>+VLOOKUP(A90,Hoja1!$A$2:$C$509,1,0)</f>
        <v>#N/A</v>
      </c>
      <c r="E90" s="11" t="s">
        <v>257</v>
      </c>
      <c r="F90" s="11" t="s">
        <v>258</v>
      </c>
    </row>
    <row r="91" spans="1:6" ht="18" customHeight="1" x14ac:dyDescent="0.25">
      <c r="A91" s="11" t="s">
        <v>22</v>
      </c>
      <c r="B91" s="11" t="s">
        <v>23</v>
      </c>
      <c r="C91" s="61">
        <v>22</v>
      </c>
      <c r="D91" s="62" t="e">
        <f>+VLOOKUP(A91,Hoja1!$A$2:$C$509,1,0)</f>
        <v>#N/A</v>
      </c>
      <c r="E91" s="11" t="s">
        <v>257</v>
      </c>
      <c r="F91" s="11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147</v>
      </c>
      <c r="B93" s="11" t="s">
        <v>148</v>
      </c>
      <c r="C93" s="61">
        <v>1</v>
      </c>
      <c r="D93" s="62" t="e">
        <f>+VLOOKUP(A93,Hoja1!$A$2:$C$509,1,0)</f>
        <v>#N/A</v>
      </c>
      <c r="E93" s="11" t="s">
        <v>421</v>
      </c>
      <c r="F93" s="11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145</v>
      </c>
      <c r="B95" s="11" t="s">
        <v>146</v>
      </c>
      <c r="C95" s="61">
        <v>1</v>
      </c>
      <c r="D95" s="62" t="e">
        <f>+VLOOKUP(A95,Hoja1!$A$2:$C$509,1,0)</f>
        <v>#N/A</v>
      </c>
      <c r="E95" s="11" t="s">
        <v>419</v>
      </c>
      <c r="F95" s="11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191</v>
      </c>
      <c r="B97" s="11" t="s">
        <v>192</v>
      </c>
      <c r="C97" s="61">
        <v>50</v>
      </c>
      <c r="D97" s="62" t="e">
        <f>+VLOOKUP(A97,Hoja1!$A$2:$C$509,1,0)</f>
        <v>#N/A</v>
      </c>
      <c r="E97" s="3" t="s">
        <v>171</v>
      </c>
      <c r="F97" s="3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229</v>
      </c>
      <c r="F99" s="1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235</v>
      </c>
      <c r="B102" s="11" t="s">
        <v>236</v>
      </c>
      <c r="C102" s="61">
        <v>47</v>
      </c>
      <c r="D102" s="62" t="e">
        <f>+VLOOKUP(A102,Hoja1!$A$2:$C$509,1,0)</f>
        <v>#N/A</v>
      </c>
      <c r="E102" s="11" t="s">
        <v>97</v>
      </c>
      <c r="F102" s="11" t="s">
        <v>98</v>
      </c>
    </row>
    <row r="103" spans="1:6" ht="18" customHeight="1" x14ac:dyDescent="0.25">
      <c r="A103" s="11" t="s">
        <v>237</v>
      </c>
      <c r="B103" s="11" t="s">
        <v>238</v>
      </c>
      <c r="C103" s="61">
        <v>37</v>
      </c>
      <c r="D103" s="62" t="e">
        <f>+VLOOKUP(A103,Hoja1!$A$2:$C$509,1,0)</f>
        <v>#N/A</v>
      </c>
      <c r="E103" s="11" t="s">
        <v>95</v>
      </c>
      <c r="F103" s="11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211</v>
      </c>
      <c r="B113" s="11" t="s">
        <v>212</v>
      </c>
      <c r="C113" s="61">
        <v>10</v>
      </c>
      <c r="D113" s="62" t="e">
        <f>+VLOOKUP(A113,Hoja1!$A$2:$C$509,1,0)</f>
        <v>#N/A</v>
      </c>
      <c r="E113" s="11" t="s">
        <v>46</v>
      </c>
      <c r="F113" s="11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175</v>
      </c>
      <c r="B115" s="11" t="s">
        <v>176</v>
      </c>
      <c r="C115" s="61">
        <v>23</v>
      </c>
      <c r="D115" s="62" t="e">
        <f>+VLOOKUP(A115,Hoja1!$A$2:$C$509,1,0)</f>
        <v>#N/A</v>
      </c>
      <c r="E115" s="11" t="s">
        <v>46</v>
      </c>
      <c r="F115" s="11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38</v>
      </c>
      <c r="B121" s="11" t="s">
        <v>39</v>
      </c>
      <c r="C121" s="61">
        <v>25</v>
      </c>
      <c r="D121" s="62" t="e">
        <f>+VLOOKUP(A121,Hoja1!$A$2:$C$509,1,0)</f>
        <v>#N/A</v>
      </c>
      <c r="E121" s="11" t="s">
        <v>36</v>
      </c>
      <c r="F121" s="11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127</v>
      </c>
      <c r="B129" s="11" t="s">
        <v>128</v>
      </c>
      <c r="C129" s="61">
        <v>15</v>
      </c>
      <c r="D129" s="62" t="e">
        <f>+VLOOKUP(A129,Hoja1!$A$2:$C$509,1,0)</f>
        <v>#N/A</v>
      </c>
      <c r="E129" s="11" t="s">
        <v>44</v>
      </c>
      <c r="F129" s="66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205</v>
      </c>
      <c r="B131" s="11" t="s">
        <v>206</v>
      </c>
      <c r="C131" s="61">
        <v>30</v>
      </c>
      <c r="D131" s="62" t="e">
        <f>+VLOOKUP(A131,Hoja1!$A$2:$C$509,1,0)</f>
        <v>#N/A</v>
      </c>
      <c r="E131" s="11" t="s">
        <v>30</v>
      </c>
      <c r="F131" s="66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24</v>
      </c>
      <c r="B136" s="11" t="s">
        <v>25</v>
      </c>
      <c r="C136" s="61">
        <v>4</v>
      </c>
      <c r="D136" s="62" t="e">
        <f>+VLOOKUP(A136,Hoja1!$A$2:$C$509,1,0)</f>
        <v>#N/A</v>
      </c>
      <c r="E136" s="11" t="s">
        <v>330</v>
      </c>
      <c r="F136" s="66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255</v>
      </c>
      <c r="B139" s="11" t="s">
        <v>256</v>
      </c>
      <c r="C139" s="61">
        <v>30</v>
      </c>
      <c r="D139" s="62" t="e">
        <f>+VLOOKUP(A139,Hoja1!$A$2:$C$509,1,0)</f>
        <v>#N/A</v>
      </c>
      <c r="E139" s="11" t="s">
        <v>86</v>
      </c>
      <c r="F139" s="66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135</v>
      </c>
      <c r="B147" s="11" t="s">
        <v>136</v>
      </c>
      <c r="C147" s="61">
        <v>6</v>
      </c>
      <c r="D147" s="62" t="e">
        <f>+VLOOKUP(A147,Hoja1!$A$2:$C$509,1,0)</f>
        <v>#N/A</v>
      </c>
      <c r="E147" s="11" t="s">
        <v>648</v>
      </c>
      <c r="F147" s="66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279</v>
      </c>
      <c r="B152" s="11" t="s">
        <v>280</v>
      </c>
      <c r="C152" s="61">
        <v>50</v>
      </c>
      <c r="D152" s="62" t="e">
        <f>+VLOOKUP(A152,Hoja1!$A$2:$C$509,1,0)</f>
        <v>#N/A</v>
      </c>
      <c r="E152" s="11" t="s">
        <v>111</v>
      </c>
      <c r="F152" s="66" t="s">
        <v>112</v>
      </c>
    </row>
    <row r="153" spans="1:6" ht="18" hidden="1" customHeight="1" x14ac:dyDescent="0.25">
      <c r="A153" s="63" t="s">
        <v>281</v>
      </c>
      <c r="B153" s="63" t="s">
        <v>282</v>
      </c>
      <c r="C153" s="64">
        <v>1</v>
      </c>
      <c r="D153" s="65"/>
    </row>
    <row r="154" spans="1:6" ht="18" customHeight="1" x14ac:dyDescent="0.25">
      <c r="A154" s="11" t="s">
        <v>151</v>
      </c>
      <c r="B154" s="11" t="s">
        <v>152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153</v>
      </c>
      <c r="B155" s="11" t="s">
        <v>154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316</v>
      </c>
      <c r="B156" s="63" t="s">
        <v>317</v>
      </c>
      <c r="C156" s="64">
        <v>2</v>
      </c>
      <c r="D156" s="65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319</v>
      </c>
      <c r="B158" s="11" t="s">
        <v>321</v>
      </c>
      <c r="C158" s="61">
        <v>1</v>
      </c>
      <c r="D158" s="62" t="e">
        <f>+VLOOKUP(A158,Hoja1!$A$2:$C$509,1,0)</f>
        <v>#N/A</v>
      </c>
      <c r="E158" s="11" t="s">
        <v>259</v>
      </c>
      <c r="F158" s="66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Base de NUMS </vt:lpstr>
      <vt:lpstr>Hoja1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Timonin, Juan Pablo</cp:lastModifiedBy>
  <cp:lastPrinted>2018-11-15T15:41:55Z</cp:lastPrinted>
  <dcterms:created xsi:type="dcterms:W3CDTF">2018-04-25T18:06:38Z</dcterms:created>
  <dcterms:modified xsi:type="dcterms:W3CDTF">2018-12-14T18:29:18Z</dcterms:modified>
</cp:coreProperties>
</file>