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Compras_Contrataciones\Compras Interior\PUBLICACIONES\Alejandro\2018\CONVENCIONALES\PUBLICACION 28066-29524\"/>
    </mc:Choice>
  </mc:AlternateContent>
  <bookViews>
    <workbookView xWindow="0" yWindow="0" windowWidth="28800" windowHeight="12435" activeTab="1"/>
  </bookViews>
  <sheets>
    <sheet name="Centralizacion primera etapa" sheetId="1" r:id="rId1"/>
    <sheet name="Hoja2" sheetId="7" r:id="rId2"/>
    <sheet name="Base de NUMS " sheetId="6" state="hidden" r:id="rId3"/>
    <sheet name="Hoja1" sheetId="4" state="hidden" r:id="rId4"/>
    <sheet name="Hoja4" sheetId="5" state="hidden" r:id="rId5"/>
  </sheets>
  <definedNames>
    <definedName name="_xlnm._FilterDatabase" localSheetId="2" hidden="1">'Base de NUMS '!$A$115:$E$272</definedName>
    <definedName name="_xlnm._FilterDatabase" localSheetId="0" hidden="1">'Centralizacion primera etapa'!$A$20:$K$74</definedName>
    <definedName name="_xlnm._FilterDatabase" localSheetId="4" hidden="1">Hoja4!$A$1:$D$159</definedName>
    <definedName name="_xlnm.Print_Area" localSheetId="0">'Centralizacion primera etapa'!$A$15:$L$75</definedName>
    <definedName name="_xlnm.Print_Titles" localSheetId="0">'Centralizacion primera etapa'!$20:$20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J21" i="7" l="1"/>
  <c r="I63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4" i="1"/>
  <c r="I65" i="1"/>
  <c r="I66" i="1"/>
  <c r="I67" i="1"/>
  <c r="I68" i="1"/>
  <c r="I69" i="1"/>
  <c r="I70" i="1"/>
  <c r="I71" i="1"/>
  <c r="I72" i="1"/>
  <c r="I73" i="1"/>
  <c r="I74" i="1"/>
  <c r="J23" i="7" l="1"/>
  <c r="I21" i="1"/>
  <c r="I75" i="1" l="1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118" i="6"/>
  <c r="E119" i="6"/>
  <c r="E120" i="6"/>
  <c r="E121" i="6"/>
  <c r="E117" i="6"/>
  <c r="E116" i="6"/>
  <c r="D157" i="5"/>
  <c r="D155" i="5"/>
  <c r="D154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58" i="5" l="1"/>
</calcChain>
</file>

<file path=xl/sharedStrings.xml><?xml version="1.0" encoding="utf-8"?>
<sst xmlns="http://schemas.openxmlformats.org/spreadsheetml/2006/main" count="2132" uniqueCount="792">
  <si>
    <t>Requerimiento</t>
  </si>
  <si>
    <t>Ítem</t>
  </si>
  <si>
    <t>Código</t>
  </si>
  <si>
    <t>Descripción</t>
  </si>
  <si>
    <t>U. Mda.</t>
  </si>
  <si>
    <t>Cantidad</t>
  </si>
  <si>
    <t>Lugar de Entrega</t>
  </si>
  <si>
    <t>NUM88972620100N</t>
  </si>
  <si>
    <t>SOBRE BOLSA 24.5 X 32 CM</t>
  </si>
  <si>
    <t>C/U</t>
  </si>
  <si>
    <t>NUM83222820010N</t>
  </si>
  <si>
    <t>BORRADOR PARA PIZARRA BLANCA</t>
  </si>
  <si>
    <t>NUM85933520800N</t>
  </si>
  <si>
    <t>CINTA DE ENMASCARAR PAPEL ADHESIVA 24 MM X 50 MTS</t>
  </si>
  <si>
    <t>NUM88971310000N</t>
  </si>
  <si>
    <t>RESMA HOJA A4 LISA X 500 HOJAS</t>
  </si>
  <si>
    <t>NUM83221311000N</t>
  </si>
  <si>
    <t>BROCHE PARA ABROCHADORA Nº 50 X 1000 UNIDADES</t>
  </si>
  <si>
    <t>NUM83227510710N</t>
  </si>
  <si>
    <t>FOLIOS PLASTICOS A4 TRANSPARANTE X 50 UNIDADES</t>
  </si>
  <si>
    <t>NUM88973320000N</t>
  </si>
  <si>
    <t>PORTATACO PARA PAPELES DE 90 X 90 MM NEGRO.-</t>
  </si>
  <si>
    <t>NUM88971150160N</t>
  </si>
  <si>
    <t>TACO PARA NOTAS MEMO FIX  / CONSUL /U-O   76 X 76 AMARILLO</t>
  </si>
  <si>
    <t>NUM88973262000N</t>
  </si>
  <si>
    <t>PERFORADORA DE PAPEL BASE MADERA REFORZADA - PARA 25/30 HOJAS</t>
  </si>
  <si>
    <t>NUM83227511110N</t>
  </si>
  <si>
    <t>ADHESIVO EN BARRA POR 21 GRS</t>
  </si>
  <si>
    <t>NUM88973010000N</t>
  </si>
  <si>
    <t>ABROCHADORA PINZA TIPO MIT 50 PINTADA</t>
  </si>
  <si>
    <t>NUM88973170000N</t>
  </si>
  <si>
    <t>ADHESIVO VINILICO - TIPO VOLIGOMA - 30 GRS</t>
  </si>
  <si>
    <t>NUM88973510000N</t>
  </si>
  <si>
    <t>CAJA DE ARCHIVOS DE PLASTICO 36 X 25 X 12 CM OFICIO PARA ARMAR</t>
  </si>
  <si>
    <t>NUM88973043000N</t>
  </si>
  <si>
    <t>CLIP ALAMBRE NIQUELADO NRO 5.-</t>
  </si>
  <si>
    <t>NUM88973110000N</t>
  </si>
  <si>
    <t>CINTA ADHESIVA TRANSPARENTE 12 MM X 33 MTS.-</t>
  </si>
  <si>
    <t>NUM88973114840N</t>
  </si>
  <si>
    <t>CINTA ADHESIVA TRANSPARENTE 48 MM X 40 MTS.-</t>
  </si>
  <si>
    <t>NUM88971110000N</t>
  </si>
  <si>
    <t>CUADERNO TAPA OFICIO CON ESPIRAL 29.7 MM - RAYADO X 84 HOJAS.-</t>
  </si>
  <si>
    <t>NUM88973162000N</t>
  </si>
  <si>
    <t>FOLIO PLASTICO A4</t>
  </si>
  <si>
    <t>NUM88973166000N</t>
  </si>
  <si>
    <t>GOMA PARA BORRAR LAPIZ - PLASTICA</t>
  </si>
  <si>
    <t>NUM88973055000N</t>
  </si>
  <si>
    <t>CORRECTOR LIQUIDO - 18 CC.-</t>
  </si>
  <si>
    <t>NUM83226512200N</t>
  </si>
  <si>
    <t>TIJERA DE OFICINA 22 CM</t>
  </si>
  <si>
    <t>NUM83224110010N</t>
  </si>
  <si>
    <t>LAPIZ DE MADERA - NEGRO HB</t>
  </si>
  <si>
    <t>NUM88973215000N</t>
  </si>
  <si>
    <t>PORTAMINAS 0,5</t>
  </si>
  <si>
    <t>NUM83224210000N</t>
  </si>
  <si>
    <t>TUBO DE MINAS 0,5 MM HB</t>
  </si>
  <si>
    <t>NUM83224320060N</t>
  </si>
  <si>
    <t>LAPICERA TIPO BOLIGRAFO 1 MM COLOR AZUL</t>
  </si>
  <si>
    <t>NUM83224320010N</t>
  </si>
  <si>
    <t>LAPICERA TIPO BOLIGRAFO 1 MM COLOR NEGRO</t>
  </si>
  <si>
    <t>NUM83224320030N</t>
  </si>
  <si>
    <t>LAPICERA TIPO BOLIGRAFO 1 MM COLOR ROJO</t>
  </si>
  <si>
    <t>NUM83224320050N</t>
  </si>
  <si>
    <t>LAPICERA TIPO BOLIGRAFO 1 MM COLOR VERDE</t>
  </si>
  <si>
    <t>NUM83224730120N</t>
  </si>
  <si>
    <t>MARCADOR INDELEBLE - TRAZO FINO - NEGRO</t>
  </si>
  <si>
    <t>NUM83226010100N</t>
  </si>
  <si>
    <t>TACO DE PAPEL 90 X 90 MM</t>
  </si>
  <si>
    <t>NUM88971150030N</t>
  </si>
  <si>
    <t>TACO PAPEL AUTOADHESIVO 70X50</t>
  </si>
  <si>
    <t>NUM88971094000N</t>
  </si>
  <si>
    <t>CARPETA TAPA PLASTICA TRANSPARENTE - OFICIO.-</t>
  </si>
  <si>
    <t>NUM83225310100N</t>
  </si>
  <si>
    <t>PORTA LAPIZ PLASTICO</t>
  </si>
  <si>
    <t>NUM88973126000N</t>
  </si>
  <si>
    <t>CUTTER RETRACTIL CHICO HOJA MEDIANA</t>
  </si>
  <si>
    <t>NUM88973300000N</t>
  </si>
  <si>
    <t>RESALTADOR AMARILLO</t>
  </si>
  <si>
    <t>NUM88973301000N</t>
  </si>
  <si>
    <t>RESALTADOR VERDE</t>
  </si>
  <si>
    <t>NUM88973302000N</t>
  </si>
  <si>
    <t>RESALTADOR NARANJA</t>
  </si>
  <si>
    <t>NUM88973303000N</t>
  </si>
  <si>
    <t>RESALTADOR ROSA</t>
  </si>
  <si>
    <t>NUM83220311100N</t>
  </si>
  <si>
    <t>SACAGANCHO METALICO</t>
  </si>
  <si>
    <t>NUM88973280000N</t>
  </si>
  <si>
    <t>REGLA PLASTICA -TRANSPARENTE - VERDE - CON UÑERO Y BISEL 300 MM.-</t>
  </si>
  <si>
    <t>NUM83220320000N</t>
  </si>
  <si>
    <t>SACAGANCHO PLASTICO TIPO LAPIZ</t>
  </si>
  <si>
    <t>NUM02390500530N</t>
  </si>
  <si>
    <t>BANDA ELASTICA</t>
  </si>
  <si>
    <t>NUM88973052500N</t>
  </si>
  <si>
    <t>NUM88971150090N</t>
  </si>
  <si>
    <t>BANDERITAS SEÑALADORES DE COLOR</t>
  </si>
  <si>
    <t>NUM83221370400N</t>
  </si>
  <si>
    <t>BROCHE APRIETA PAPELES 40 MM</t>
  </si>
  <si>
    <t>NUM83221370250N</t>
  </si>
  <si>
    <t>BROCHE APRIETA PAPELES 25 MM</t>
  </si>
  <si>
    <t>NUM83221370260N</t>
  </si>
  <si>
    <t>BROCHE APRIETA PAPELES 19 MM</t>
  </si>
  <si>
    <t>NUM83221350080N</t>
  </si>
  <si>
    <t>BROCHE PARA ABROCHADORA Nº 21/6 X 1000 UNIDADES</t>
  </si>
  <si>
    <t>NUM83221350010N</t>
  </si>
  <si>
    <t>BROCHE PARA ABROCHADORA Nº 23/13 X 1000 UNIDADES</t>
  </si>
  <si>
    <t>NUM88973041000N</t>
  </si>
  <si>
    <t>CLIP ALAMBRE NIQUELADO NRO 3.-</t>
  </si>
  <si>
    <t>NUM88973044000N</t>
  </si>
  <si>
    <t>CLIP ALAMBRE NIQUELADO NRO 6.-</t>
  </si>
  <si>
    <t>NUM88973304000N</t>
  </si>
  <si>
    <t>RESALTADOR CELESTE</t>
  </si>
  <si>
    <t>NUM88971110030N</t>
  </si>
  <si>
    <t>CUADERNO CON ESPIRAL - 160 X 210 MM - 84 HOJAS - RAYADO.-</t>
  </si>
  <si>
    <t>NUM83224310530N</t>
  </si>
  <si>
    <t>LAPICERA COMUN AZUL</t>
  </si>
  <si>
    <t>NUM83224310570N</t>
  </si>
  <si>
    <t>LAPICERA COMUN ROJA</t>
  </si>
  <si>
    <t>NUM83224340000N</t>
  </si>
  <si>
    <t>LAPICERA ROLLER AZUL</t>
  </si>
  <si>
    <t>NUM88973111000N</t>
  </si>
  <si>
    <t>PORTA CINTA ADHESIVA.-</t>
  </si>
  <si>
    <t>NUM88973045000N</t>
  </si>
  <si>
    <t>PORTA CLIP MAGNETICO.-</t>
  </si>
  <si>
    <t>NUM83225310140N</t>
  </si>
  <si>
    <t>PORTA LAPIZ METALICO</t>
  </si>
  <si>
    <t>NUM88971094120N</t>
  </si>
  <si>
    <t>CARPETA DE PLASTICO FRENTE CRISTAL CONTRATAPA AZUL A4</t>
  </si>
  <si>
    <t>NUM88973167000N</t>
  </si>
  <si>
    <t>GOMA PARA BORRAR LAPIZ - TINTA</t>
  </si>
  <si>
    <t>NUM83221910250N</t>
  </si>
  <si>
    <t>CINTA ADHESIVA TRANSPARENTE 12 MM X 30 METROS</t>
  </si>
  <si>
    <t>NUM88973214000N</t>
  </si>
  <si>
    <t>SACAPUNTAS METALICO.-</t>
  </si>
  <si>
    <t>NUM83224110030N</t>
  </si>
  <si>
    <t>LAPIZ DE MADERA - NEGRO 2B</t>
  </si>
  <si>
    <t>NUM88973342000N</t>
  </si>
  <si>
    <t>TINTA P/SELLO COLOR ROJO</t>
  </si>
  <si>
    <t>NUM88973340000N</t>
  </si>
  <si>
    <t>TINTA P/ SELLO COLOR NEGRO.-</t>
  </si>
  <si>
    <t>NUM83226511600N</t>
  </si>
  <si>
    <t>TIJERA DE OFICINA 16 CM</t>
  </si>
  <si>
    <t>NUM83226110100N</t>
  </si>
  <si>
    <t>NOTAS ADHESIVAS TIPO STICK DE 38 X 50 MM COLOR. PACK 4 X 50 HOJAS</t>
  </si>
  <si>
    <t>NUM88973520000N</t>
  </si>
  <si>
    <t>BANDEJA PORTAPAPELES 280 X 380 X 50 MM - 1 PISO ACRILICO.-</t>
  </si>
  <si>
    <t>NUM88971193040N</t>
  </si>
  <si>
    <t>ESPIRALES PLASTICOS SIMPLE PVC DIAM.9MM P/75H.   PAQ. X 50</t>
  </si>
  <si>
    <t>NUM88971193000N</t>
  </si>
  <si>
    <t>ESPIRALES PLASTICOS SIMPLE PVC DIAM.17 MM P/160H. PAQ. X 50</t>
  </si>
  <si>
    <t>NUM88971193020N</t>
  </si>
  <si>
    <t>ESPIRALES PLASTICOS SIMPLE PVC DIAM.25MM P/220H. PAQ. X 20</t>
  </si>
  <si>
    <t>NUM88977030520N</t>
  </si>
  <si>
    <t>TAPAS PARA ANILLAR OPACO - A4 PACK X 50 UNIDADES</t>
  </si>
  <si>
    <t>NUM88977030540N</t>
  </si>
  <si>
    <t>TAPAS PARA ANILLAR TRANSPARENTE - A4 PACK X 50 UNIDADES</t>
  </si>
  <si>
    <t>NUM83227511260N</t>
  </si>
  <si>
    <t>SOBRE BLANCO A4</t>
  </si>
  <si>
    <t>NUM83227512020N</t>
  </si>
  <si>
    <t>SOBRE OFICIO INGLES BLANCO 12 X 23.5 - 100 UNIDADES</t>
  </si>
  <si>
    <t>NUM83235050710N</t>
  </si>
  <si>
    <t>CD VIRGEN - CAPACIDAD 700 MB - VELOCIDAD 52 X.-</t>
  </si>
  <si>
    <t>NUM84751211020N</t>
  </si>
  <si>
    <t>CINTA METRICA AGRIMENSOR DE FIBRA DE VIDRIO DE 10 MTS</t>
  </si>
  <si>
    <t>NUM83224740100N</t>
  </si>
  <si>
    <t>MARCADOR DE PINTURA COLOR BLANCO</t>
  </si>
  <si>
    <t>NUM83224740120N</t>
  </si>
  <si>
    <t>MARCADOR DE PINTURA COLOR  AMARILLO</t>
  </si>
  <si>
    <t>NUM83224740140N</t>
  </si>
  <si>
    <t>MARCADOR DE PINTURA COLOR ROJO</t>
  </si>
  <si>
    <t>NUM83228510010N</t>
  </si>
  <si>
    <t>TABLA SUJETA PAPELES - A4 - ACRILICO</t>
  </si>
  <si>
    <t>NUM88971072000N</t>
  </si>
  <si>
    <t>BIBLIORATO - PALANCA TAPA DURA - A4 2 ANILLOS.-</t>
  </si>
  <si>
    <t>NUM83224310550N</t>
  </si>
  <si>
    <t>LAPICERA COMUN NEGRA</t>
  </si>
  <si>
    <t>NUM88973055050N</t>
  </si>
  <si>
    <t>LAPIZ CORRECTOR - 7 ML - PUNTA METALICA</t>
  </si>
  <si>
    <t>NUM88973432010N</t>
  </si>
  <si>
    <t>SELLO FECHADOR ROTATIVO</t>
  </si>
  <si>
    <t>NUM83227511100N</t>
  </si>
  <si>
    <t>ADHESIVO EN BARRA POR 7 GRS.</t>
  </si>
  <si>
    <t>NUM88973001000N</t>
  </si>
  <si>
    <t>ALMOHADILLA P/ SELLO 110 X 65 MM</t>
  </si>
  <si>
    <t>NUM83221350200N</t>
  </si>
  <si>
    <t>BROCHE PARA ABROCHADORA Nº 23/15 X 1000 UNIDADES</t>
  </si>
  <si>
    <t>NUM83221910350N</t>
  </si>
  <si>
    <t>CINTA ADHESIVA TRANSPARENTE DE EMBALAR  - ANCHO 48 MM</t>
  </si>
  <si>
    <t>NUM88971110450N</t>
  </si>
  <si>
    <t>CUADERNO CON ESPIRAL A4 RAYADO DE 84 HOJAS</t>
  </si>
  <si>
    <t>NUM88973522000N</t>
  </si>
  <si>
    <t>BANDEJA PORTAPAPELES PLEGABLE 280 X 380 X 50 MM - 3 PISOS ACRILICO.-</t>
  </si>
  <si>
    <t>NUM88971510020N</t>
  </si>
  <si>
    <t>BIBLIORATO HOJA A4 LOMO 8 CM</t>
  </si>
  <si>
    <t>NUM83221390000N</t>
  </si>
  <si>
    <t>BROCHES NEPACO PLASTICOS X 50 UNIDADES</t>
  </si>
  <si>
    <t>NUM83227510720N</t>
  </si>
  <si>
    <t>FOLIOS PLASTICOS OFICIO TRANSPARENTES X 50 UNIDADES</t>
  </si>
  <si>
    <t>NUM88973263000N</t>
  </si>
  <si>
    <t>PERFORADORA MANUAL - METALICA - CHICA.-</t>
  </si>
  <si>
    <t>NUM88972120000N</t>
  </si>
  <si>
    <t>SEPARADOR DE CARTULINA - OFICIO - 5 POSICIONES.-</t>
  </si>
  <si>
    <t>NUM88971111000N</t>
  </si>
  <si>
    <t>CUADERNO TAPA CON ESPIRAL 29.7 MM - CUADRICULADO X 80 HOJAS.-</t>
  </si>
  <si>
    <t>NUM88973027000N</t>
  </si>
  <si>
    <t>SACABROCHES.-</t>
  </si>
  <si>
    <t>NUM88973170050N</t>
  </si>
  <si>
    <t>ADHESIVO TIPO BOLIGOMA 30 CM3</t>
  </si>
  <si>
    <t>NUM88973069000N</t>
  </si>
  <si>
    <t>CALCULADORA - 12 DIGITOS - DE ESCRITORIO</t>
  </si>
  <si>
    <t>NUM88971186000N</t>
  </si>
  <si>
    <t>LIBRO ACTAS RAYADO X 200 HOJAS.-</t>
  </si>
  <si>
    <t>NUM88973054000N</t>
  </si>
  <si>
    <t>CORRECTOR LIQUIDO TIPO LIQUID PAPER FRAS</t>
  </si>
  <si>
    <t>NUM83224710100N</t>
  </si>
  <si>
    <t>MARCADOR DE PIZARRA NEGRO</t>
  </si>
  <si>
    <t>NUM83224710160N</t>
  </si>
  <si>
    <t>MARCADOR DE PIZARRA VERDE</t>
  </si>
  <si>
    <t>NUM83224730000N</t>
  </si>
  <si>
    <t>MARCADOR INDELEBLE - TRAZO GRUESO - PUNTA REDONDA - NEGRO</t>
  </si>
  <si>
    <t>NUM88971150010N</t>
  </si>
  <si>
    <t>TACO PAPEL AUTOADHESIVO 38X50</t>
  </si>
  <si>
    <t>NUM88971150020N</t>
  </si>
  <si>
    <t>TACO PAPEL AUTOADHESIVO 76X101</t>
  </si>
  <si>
    <t>NUM88971150080N</t>
  </si>
  <si>
    <t>SEÑALADOR DE COLOR AUTOADHESIVO</t>
  </si>
  <si>
    <t>NUM83227810000N</t>
  </si>
  <si>
    <t>CERA PARA CONTAR</t>
  </si>
  <si>
    <t>NUM88973125000N</t>
  </si>
  <si>
    <t>CUTTER RETRACTIL GRANDE P/ HOJA 18 MM.-</t>
  </si>
  <si>
    <t>NUM83227511270N</t>
  </si>
  <si>
    <t>SOBRE MANILA 25 X 35 CM</t>
  </si>
  <si>
    <t>NUM83227511900N</t>
  </si>
  <si>
    <t>ARANDELA DE CARTON CAJA X 500 UNIDADES</t>
  </si>
  <si>
    <t>NUM88973049060N</t>
  </si>
  <si>
    <t>BROCHE DORADO PARA EXPEDIENTES Nº 14 CAJA X 100 UNIDADES</t>
  </si>
  <si>
    <t>NUM88973024250N</t>
  </si>
  <si>
    <t>PRENSA PAPEL - SUPERCLIP 25MM X UNID.-</t>
  </si>
  <si>
    <t>NUM88973024410N</t>
  </si>
  <si>
    <t>PRENSA PAPEL T/SUPERCLIP 41 MM X 12 UNIDADES</t>
  </si>
  <si>
    <t>NUM88971150120N</t>
  </si>
  <si>
    <t>TACO PARA NOTAS MEMO FIX  / CONSUL /U-O 76 X 101 AMARILLO</t>
  </si>
  <si>
    <t>NUM83221350020N</t>
  </si>
  <si>
    <t>BROCHE PARA ABROCHADORA Nº 23/8 X 1000 UNIDADES</t>
  </si>
  <si>
    <t>NUM83224310590N</t>
  </si>
  <si>
    <t>LAPICERA COMUN VERDE</t>
  </si>
  <si>
    <t>NUM88971130000N</t>
  </si>
  <si>
    <t>SEPARADORES - TAMAÑO CARTA.-</t>
  </si>
  <si>
    <t>NUM88971072200N</t>
  </si>
  <si>
    <t>BIBLIORATO - TAPA DURA - A4 - CON PALANCA - COLOR AZUL.-</t>
  </si>
  <si>
    <t>NUM83224710120N</t>
  </si>
  <si>
    <t>MARCADOR DE PIZARRA AZUL</t>
  </si>
  <si>
    <t>NUM83224710140N</t>
  </si>
  <si>
    <t>MARCADOR DE PIZARRA ROJO</t>
  </si>
  <si>
    <t>NUM88971147220N</t>
  </si>
  <si>
    <t>SOBRE MANILA A4 BLANCO</t>
  </si>
  <si>
    <t>NUM88973281030N</t>
  </si>
  <si>
    <t>REGLA PLASTICA TRANSPARENTE 300MM</t>
  </si>
  <si>
    <t>NUM83227510680N</t>
  </si>
  <si>
    <t>TACO POST IT 760 X 760 MM</t>
  </si>
  <si>
    <t>NUM83223030050N</t>
  </si>
  <si>
    <t>PIZARRA DE MADERA BLANCA CON MARCO PARA PARED DE 120 X 80 CM</t>
  </si>
  <si>
    <t>NUM88971110400N</t>
  </si>
  <si>
    <t>CUADERNO CON ESPIRAL A4 CUADRICULADO DE 84 HOJAS</t>
  </si>
  <si>
    <t>NUM88973052000N</t>
  </si>
  <si>
    <t>BANDA ELASTICA FINA 2 MM X 100 GRS.-</t>
  </si>
  <si>
    <t>NUM83221920300N</t>
  </si>
  <si>
    <t>CINTA ADHESIVA BIFAZ ANCHO 5 CM X 10 METROS</t>
  </si>
  <si>
    <t>NUM88973150000N</t>
  </si>
  <si>
    <t>ETIQUETA AUTOADHESIVA EN HOJA A4 X 25 HOJAS</t>
  </si>
  <si>
    <t>NUM88973210000N</t>
  </si>
  <si>
    <t>LAPIZ DE MADERA - NEGRO N° 2</t>
  </si>
  <si>
    <t>NUM88971141080N</t>
  </si>
  <si>
    <t>SOBRE MANILA 14 X 21 CM</t>
  </si>
  <si>
    <t>NUM88973111200N</t>
  </si>
  <si>
    <t>ORGANIZADOR DE ESCRITORIO</t>
  </si>
  <si>
    <t>NUM88973055060N</t>
  </si>
  <si>
    <t>CORRECTOR CINTA</t>
  </si>
  <si>
    <t>ACT824-000038N</t>
  </si>
  <si>
    <t>MAQUINA DESTRUCTORA DE PAPEL</t>
  </si>
  <si>
    <t>NUM88974510850N</t>
  </si>
  <si>
    <t>BLOCK DE NOTAS ESPIRALADO RAYADO 80 HOJAS TAMAÑO A5</t>
  </si>
  <si>
    <t>NUM88974710100N</t>
  </si>
  <si>
    <t>OJALILLOS TRANSPARENTES PLANCHA X 70 UN.</t>
  </si>
  <si>
    <t>NUM81983010100N</t>
  </si>
  <si>
    <t>COFRE PORTAVALORES N°1 MEDIDAS 200 X 160 X 90 MM</t>
  </si>
  <si>
    <t>NUM88973128000N</t>
  </si>
  <si>
    <t>HOJA PARA CUTTER GRANDE DE 18 MM</t>
  </si>
  <si>
    <t>NUM83226610320N</t>
  </si>
  <si>
    <t>GUILLOTINA DE PAPEL ROTATIVA DE MESA LONGITUD DE CORTE 320 MM</t>
  </si>
  <si>
    <t>NUM83227010000N</t>
  </si>
  <si>
    <t>ABROCHADORA INDUSTRIAL DE ESCRITORIO</t>
  </si>
  <si>
    <t>NUM88971072050N</t>
  </si>
  <si>
    <t>BIBLIORATO - TAPA DURA - A4 - CON PALANCA - COLOR ROJO.-</t>
  </si>
  <si>
    <t>NUM88971070000N</t>
  </si>
  <si>
    <t>BIBLIORATO PALANCA TAPA DURA - OFICIO 2 ANILLOS.-</t>
  </si>
  <si>
    <t>NUM88971073000N</t>
  </si>
  <si>
    <t>BIBLIORATO TAMAÑO A5 LOMO 7 CM</t>
  </si>
  <si>
    <t>NUM83224340020N</t>
  </si>
  <si>
    <t>LAPICERA ROLLER NEGRO</t>
  </si>
  <si>
    <t>NUM88973049100N</t>
  </si>
  <si>
    <t>CAJA DE BROCHES N° 2 X 50 UNIDADES</t>
  </si>
  <si>
    <t>NUM88971082000N</t>
  </si>
  <si>
    <t>CARPETA COLGANTE - FLEJE REFORZADO.-</t>
  </si>
  <si>
    <t>NUM88973161000N</t>
  </si>
  <si>
    <t>FOLIO PLASTICO TRANSPARENTE OFICIO.-</t>
  </si>
  <si>
    <t>NUM88971130010N</t>
  </si>
  <si>
    <t>SEPARADOR TAMAÑO A4</t>
  </si>
  <si>
    <t>NUM88973250000N</t>
  </si>
  <si>
    <t>MOJADOR PLASTICO C/ ESPONJA DIAMETRO 80 MM.-</t>
  </si>
  <si>
    <t>NUM88971033000N</t>
  </si>
  <si>
    <t>PAPEL CARBONICO NEGRO - 210 X 297 MM - A4.-</t>
  </si>
  <si>
    <t>NUM88971146000N</t>
  </si>
  <si>
    <t>SOBRE MANILA CARTA BLANCO</t>
  </si>
  <si>
    <t>NUM88971141010N</t>
  </si>
  <si>
    <t>SOBRE MANILA 12,5 X 19 CM - 100 UNIDADES</t>
  </si>
  <si>
    <t>Total</t>
  </si>
  <si>
    <t>NUM83237510100N</t>
  </si>
  <si>
    <t>ROTAFOLIO CON PIZARRA DE 4 PIES</t>
  </si>
  <si>
    <t>NUM83223030100N</t>
  </si>
  <si>
    <t>NUM83223030110N</t>
  </si>
  <si>
    <t>PIZARRA DE MADERA BLANCA CON MARCO PARA PARED DE 120 X 180 CM</t>
  </si>
  <si>
    <t>PIZARRA DE MADERA BLANCA CON MARCO PARA PARED DE 80 X 120 CM - MAGNETICA</t>
  </si>
  <si>
    <t>CODIGO</t>
  </si>
  <si>
    <t>DESCRIPCION</t>
  </si>
  <si>
    <t>NUM83226610010N</t>
  </si>
  <si>
    <t>GUILLOTINA DE PAPEL CON MESA LONGITUD DE CORTE 125 CM</t>
  </si>
  <si>
    <t>GUILLOTINA DE PAPEL CON MESA LONGITUD DE CORTE 300 MM</t>
  </si>
  <si>
    <t>NUM83226610300N</t>
  </si>
  <si>
    <t>NUM83226610100N</t>
  </si>
  <si>
    <t>GUILLOTINA DE PAPEL CON MESA LONGITUD DE CORTE 40 CM</t>
  </si>
  <si>
    <t>NUM88973263100N</t>
  </si>
  <si>
    <t>PERFORADORA MANUAL - CON REGLA MULTIFORMATO - PARA 150 HOJAS.-</t>
  </si>
  <si>
    <t>NUM88973070000N</t>
  </si>
  <si>
    <t>CESTO PAPELERO PLASTICO 28 X 22 CM</t>
  </si>
  <si>
    <t>NUM88973163020N</t>
  </si>
  <si>
    <t>CINTA PORTA CREDENCIAL</t>
  </si>
  <si>
    <t>NUM88973111210N</t>
  </si>
  <si>
    <t>LLAVERO CON IDENTIFICADOR</t>
  </si>
  <si>
    <t>SACABROCHES.- (SACAGANCHO METALICO)</t>
  </si>
  <si>
    <t>TABLA SUJETA PAPELES - A4 - ACRILICO (PORTABLOCK CON GANCHO SUJETAPAPELES - USAR NUM83228510010N - TABLA DE APOYO SUJETA PAPEL)</t>
  </si>
  <si>
    <t>NUM88974020000N</t>
  </si>
  <si>
    <t>TARJETAS IDENTIFICATORIAS DE PLASTICO PVC</t>
  </si>
  <si>
    <t>ADHESIVO EN BARRA POR 21 GRS (ADHESIVO EN BARRA POR 7 GRS.)</t>
  </si>
  <si>
    <t>ADHESIVO VINILICO - TIPO VOLIGOMA - 30 GRS (ADHESIVO TIPO BOLIGOMA 30 CM3)</t>
  </si>
  <si>
    <t>NUM83221920150N</t>
  </si>
  <si>
    <t>CINTA ADHESIVA BIFAZ ANCHO 1,5 CM X 10 METROS</t>
  </si>
  <si>
    <t>CINTA ADHESIVA BIFAZ ANCHO 2 CM X 10 METROS (CINTA ADHESIVA BIFAZ ANCHO 5 CM X 10 METROS)</t>
  </si>
  <si>
    <t>CINTA ADHESIVA TRANSPARENTE 12 MM X 33 MTS.- (CINTA ADHESIVA TRANSPARENTE 12 MM X 30 METROS - CINTA ADHESIVA TRANSPARENTE 48 MM X 40 MTS.-)</t>
  </si>
  <si>
    <t>NUM88972010010N</t>
  </si>
  <si>
    <t>LIBRETA ECOLOGICA ESPIRALADA DE 13.8 X 18 X 1.5 CM DE 70 HOJAS RECICLADAS LISAS</t>
  </si>
  <si>
    <t>LIBRETA ECOLOGICA ESPIRALADA DE 13.8 X 18 X 1.5 CM DE 70 HOJAS RECICLADAS LISAS (LIBRETA ECOLOGICA ESPIRALADA RAYADA DE 12 X 17 CM - LIBRETA ECOLOGICA ESPIRALADA RAYADA DE 8 X 12)</t>
  </si>
  <si>
    <t>BIBLIORATO - PALANCA TAPA DURA - A4 2 ANILLOS.- (BIBLIORATO HOJA A4 LOMO 5 CM - BIBLIORATO HOJA A4 LOMO 8 CM)</t>
  </si>
  <si>
    <t>NUM88971072100N</t>
  </si>
  <si>
    <t>BIBLIORATO - TAPA DURA - A4 - CON PALANCA - COLOR AMARILLO.-</t>
  </si>
  <si>
    <t>BIBLIORATO - TAPA DURA - A4 - CON PALANCA - COLOR AZUL.- (BIBLIORATO A4 ANCHO AZUL)</t>
  </si>
  <si>
    <t>NUM83227510860N</t>
  </si>
  <si>
    <t>BIBLIORATO CLINGSOR 45.6 EB BLANCO  LOMO 8.5 ANCHO  TELA PLASTICA CUBIERTA CRISTAL A4</t>
  </si>
  <si>
    <t>BIBLIORATO PALANCA TAPA DURA - OFICIO 2 ANILLOS.- (BIBLIORATO OFICIO ANCHO BLANCO -BIBLIORATO - TAPA DURA - OFICIO - CON PALANCA - COLOR AZUL.-)</t>
  </si>
  <si>
    <t>CARPETA COLGANTE - FLEJE REFORZADO.- (CARPETA COLGANTE CON VENTANA LATERAL)</t>
  </si>
  <si>
    <t>NUM88971090000N</t>
  </si>
  <si>
    <t>CARPETA DE CARTULINA 3 SOLAPAS OFICIO</t>
  </si>
  <si>
    <t>NUM83220611000N</t>
  </si>
  <si>
    <t>CARPETA DE CARTULINA CELESTE TAMAÑO OFICIO</t>
  </si>
  <si>
    <t>CARPETA DE CARTULINA CELESTE TAMAÑO OFICIO (CARPETA DE CARTULINA TAMAÑO OFICIO AMARILLA)</t>
  </si>
  <si>
    <t xml:space="preserve">CARPETA DE PLASTICO FRENTE CRISTAL CONTRATAPA AZUL A4 (CARPETA DE PLASTICO CRISTAL A4 - USAR NUM88971094120N - CARPETA DE TAPA TRANSPARENTE, TAMAÑO A4 - USAR NUM88971094120N - CARPETA TAPA PLASTICA TRANSPARENTE - A4) </t>
  </si>
  <si>
    <t>NUM88971096000N</t>
  </si>
  <si>
    <t>CARPETA FIBRA - OFICIO - 2 GANCHOS - COLOR NEGRO.-</t>
  </si>
  <si>
    <t>NUM88971090030N</t>
  </si>
  <si>
    <t>CARPETA INTERNA 2 SOLAPAS.-</t>
  </si>
  <si>
    <t>NUM83220663100N</t>
  </si>
  <si>
    <t>CARPETA PLASTICA DE TRES SOLAPAS CON ELASTICO TAMAÑO OFICIO</t>
  </si>
  <si>
    <t>NUM88971124000N</t>
  </si>
  <si>
    <t>LOMO AUTOADHESIVO PARA BIBLIORATO 65 X 288 MM</t>
  </si>
  <si>
    <t>NUM83220210010N</t>
  </si>
  <si>
    <t>CAJA DE ARCHIVO CARTÓN 40X31X30CM (LARGO X ANCHO X ALTO)</t>
  </si>
  <si>
    <t>NUM88973510150N</t>
  </si>
  <si>
    <t>CAJA DE ARCHIVOS DE CARTON 25 X 32 X 42 CM REFORZADA PARA ARMAR</t>
  </si>
  <si>
    <t>CAJA DE ARCHIVOS DE CARTON 25 X 32 X 42 CM REFORZADA PARA ARMAR (USAR NUM88973510150N CAJAS DE ARCHIVO GENERAL - CAJA DE ARCHIVOS DE CARTON 22 X 34 X 12.15 CM OFICIO PARA ARMAR)</t>
  </si>
  <si>
    <t>NUM83220510500N</t>
  </si>
  <si>
    <t>CAJA DE ARCHIVOS DE PLASTICO 45 X 33 X 25 CM CON TAPA PLANA</t>
  </si>
  <si>
    <t>CAJA DE ARCHIVOS DE PLASTICO 45 X 33 X 25 CM CON TAPA PLANA (CAJA ARCHIVO DE CARTON CON TAPA AMERICANA 45X33X25 CM)</t>
  </si>
  <si>
    <t>NUM83221120000N</t>
  </si>
  <si>
    <t>CALCULADORA CIENTIFICA</t>
  </si>
  <si>
    <t>NUM88973450000N</t>
  </si>
  <si>
    <t>MAQUINA CALCULAR</t>
  </si>
  <si>
    <t>NUM83227511500N</t>
  </si>
  <si>
    <t>CD VIRGEN REGRABABLE</t>
  </si>
  <si>
    <t>NUM83221311200N</t>
  </si>
  <si>
    <t>BOCHE PARA ABROCHADORA Nº64 X 1000 UNIDADES</t>
  </si>
  <si>
    <t>BROCHE APRIETA PAPELES 19 MM (PRENSA PAPEL - SUPERCLIP 19 MM X UNID.- PRENSA PAPEL METALICA CHICA 19MM CAJA DE 12 UNIDADES)</t>
  </si>
  <si>
    <t>BROCHE APRIETA PAPELES 25 MM (PRENSA PAPEL - SUPERCLIP 25MM X UNID.-)</t>
  </si>
  <si>
    <t>BROCHE APRIETA PAPELES 40 MM (PRENSA PAPEL T/SUPERCLIP 41 MM X 12 UNIDADES)</t>
  </si>
  <si>
    <t>NUM88973044500N</t>
  </si>
  <si>
    <t>BROCHE CLIP PLASTICO X100</t>
  </si>
  <si>
    <t>NUM88973049020N</t>
  </si>
  <si>
    <t>BROCHE DORADO PARA EXPEDIENTES N° 10 CAJA X 100 UNIDADES</t>
  </si>
  <si>
    <t>NUM88973049040N</t>
  </si>
  <si>
    <t>BROCHE DORADO PARA EXPEDIENTES Nº 12 CAJA X 100 UNIDADES</t>
  </si>
  <si>
    <t>NUM83221311010N</t>
  </si>
  <si>
    <t>BROCHE PARA ABROCHADORA N░ 10 X 1000 UNIDADES</t>
  </si>
  <si>
    <t>NUM83221310140N</t>
  </si>
  <si>
    <t>BROCHE PARA ABROCHADORA Nº 23/10 X 1000 UNIDADES</t>
  </si>
  <si>
    <t>NUM83221350210N</t>
  </si>
  <si>
    <t>BROCHE PARA ABROCHADORA Nº 23/17 X 1000 UNIDADES</t>
  </si>
  <si>
    <t>NUM83221350220N</t>
  </si>
  <si>
    <t>BROCHE PARA ABROCHADORA Nº 23/20 X 1000 UNIDADES</t>
  </si>
  <si>
    <t>NUM83221310100N</t>
  </si>
  <si>
    <t>BROCHE PARA ABROCHADORA Nº 23/6 X 5000 UNIDADES</t>
  </si>
  <si>
    <t>NUM83221310010N</t>
  </si>
  <si>
    <t>BROCHE PARA ABROCHADORA Nº 24/6 X 5000 UNIDADES</t>
  </si>
  <si>
    <t>BROCHE PARA ABROCHADORA Nº 50 X 1000 UNIDADES (USAR NUM83221311000N - BROCHE - ABROCHADORA - NRO 50 X 1000.- USAR NUM83221311000N - BROCHES MIT Nº 50 X 1000 UNIDADES - BROCHE PARA ABROCHADORA Nº 50 X 5000 UNIDADES)</t>
  </si>
  <si>
    <t>BROCHES NEPACO PLASTICOS X 50 UNIDADES (USAR NUM83221390000N - BROCHE NEPACO FORRADOS EN PLASTICO X 50 UNIDADES)</t>
  </si>
  <si>
    <t>NUM88973024510N</t>
  </si>
  <si>
    <t>PRENSA PAPEL - SUPERCLIP 51 MM X UNID.-</t>
  </si>
  <si>
    <t>NUM88973024320N</t>
  </si>
  <si>
    <t>PRENSA PAPEL T/SUPERCLIP 32MM X 12 UNID</t>
  </si>
  <si>
    <t>CUADERNO CON ESPIRAL - 160 X 210 MM - 84 HOJAS - CUADRICULADO.-</t>
  </si>
  <si>
    <t>NUM88971111030N</t>
  </si>
  <si>
    <t>CUADERNO CON ESPIRAL A4 RAYADO DE 84 HOJAS (BLOK DE NOTAS ESPIRALADO RAYADO 80 HOJAS TAMAÑO A4)</t>
  </si>
  <si>
    <t>NUM88971810300N</t>
  </si>
  <si>
    <t>ESPIRALES PARA ANILLAR DE 14 MM</t>
  </si>
  <si>
    <t>NUM88971810350N</t>
  </si>
  <si>
    <t>ESPIRALES PARA ANILLAR DE 17 MM</t>
  </si>
  <si>
    <t>ESPIRALES PARA ANILLAR DE 17 MM (ESPIRALES PLASTICOS SIMPLE PVC DIAM.17 MM P/160H. PAQ. X 50)</t>
  </si>
  <si>
    <t>NUM88971810400N</t>
  </si>
  <si>
    <t>ESPIRALES PARA ANILLAR DE 20 MM</t>
  </si>
  <si>
    <t>ESPIRALES PARA ANILLAR DE 20 MM (ESPIRALES PLASTICOS PARA ENCUADERNACION N°20)</t>
  </si>
  <si>
    <t>NUM88971810070N</t>
  </si>
  <si>
    <t>ESPIRALES PARA ANILLAR DE 7 MM</t>
  </si>
  <si>
    <t>ESPIRALES PARA ANILLAR DE 7 MM (ESPIRALES PLASTICOS SIMPLE PVC DIAM.9MM P/75H.   PAQ. X 50)</t>
  </si>
  <si>
    <t>NUM88971193060N</t>
  </si>
  <si>
    <t>ESPIRALES PLASTICOS SIMPLE PVC DIAM.33 MM</t>
  </si>
  <si>
    <t>NUM83227710000N</t>
  </si>
  <si>
    <t>LAMINA PARA PLASTIFICADO EN CALIENTE 150 MICRONES DE 85 X 120 MM</t>
  </si>
  <si>
    <t>NUM83227710300N</t>
  </si>
  <si>
    <t>LAMINA PARA PLASTIFICADO EN CALIENTE 150 MICRONES TAMAÑO A3</t>
  </si>
  <si>
    <t>NUM83227710100N</t>
  </si>
  <si>
    <t>LAMINA PARA PLASTIFICADO EN CALIENTE 150 MICRONES TAMAÑO A4</t>
  </si>
  <si>
    <t>NUM83224851500N</t>
  </si>
  <si>
    <t>POUCHS PARA PLASTIFICADO GMP DE 150 MICRONES (100 POLIESTER / 50 ADHESIVO). TAMAÑO CARNET 83X120MM</t>
  </si>
  <si>
    <t>NUM88977010150N</t>
  </si>
  <si>
    <t>TAPAS PARA ANILLAR OFICIO OPACO PACK X 50 UNIDADES</t>
  </si>
  <si>
    <t>NUM88977010100N</t>
  </si>
  <si>
    <t>TAPAS PARA ANILLAR OFICIO TRANSPARENTE PACK X 50 UNIDADES</t>
  </si>
  <si>
    <t>TAPAS PARA ANILLAR TRANSPARENTE - A4 PACK X 50 UNIDADES (USAR NUM88977030540N - TAPAS TRANSPARENTES A 4 PARA ANILLAR CON LOS ESPIRALES)</t>
  </si>
  <si>
    <t>NUM83226710010N</t>
  </si>
  <si>
    <t>TIZA BASTON BLANCA</t>
  </si>
  <si>
    <t>CORRECTOR LIQUIDO TIPO LIQUID PAPER FRAS (CORRECTOR LIQUIDO - 18 CC.-LAPIZ CORRECTOR - 7 ML - PUNTA METALICA)</t>
  </si>
  <si>
    <t>GOMA PARA BORRAR LAPIZ - PLASTICA (GOMA PARA BORRAR LAPIZ - TINTA - USAR NUM88973167000N - GOMA P/BORRAR TINTA/LAPIZ)</t>
  </si>
  <si>
    <t>NUM83224330100N</t>
  </si>
  <si>
    <t>LAPICERA RETRACTIL AZUL CON LOGO</t>
  </si>
  <si>
    <t>LAPICERA TIPO BOLIGRAFO 1 MM COLOR AZUL (LAPICERA COMUN AZUL - LAPICERA ROLLER AZUL -NO USAR - NO HAY NUM SUSTITUTO - LAPICERA TIPO BOLIGRAFO 1 MM - USAR NUM83224320060N - BIROME AZUL TRAZO GRUESO - USAR NUM83224320060N BOLIGRAFO DE 1 MM -  COLOR AZUL - )</t>
  </si>
  <si>
    <t>LAPICERA TIPO BOLIGRAFO 1 MM COLOR NEGRO (LAPICERA COMUN NEGRA - LAPICERA ROLLER NEGRO - USAR NUM83224320010N - BIROME NEGRA TRAZO GRUESO - USAR NUM83224710100N - MARCADOR PARA PIZARRA COLOR NEGRO - USAR NUM83224730000N - MARCADOR INDELEBLE - TRAZO GRUESO - PUNTA REDONDA - NEGRO.-)</t>
  </si>
  <si>
    <t>LAPICERA TIPO BOLIGRAFO 1 MM COLOR ROJO (LAPICERA COMUN ROJA - LAPICERA ROLLER ROJO - USAR NUM83224320030N - BIROME ROJA TRAZO GRUESO - USAR NUM83224320030N BOLIGRAFO DE 1 MM - COLOR ROJO.- USAR NUM83224710140N - MARCADOR P/ PIZARRA COLOR ROJO.-)</t>
  </si>
  <si>
    <t>LAPICERA TIPO BOLIGRAFO 1 MM COLOR VERDE (LAPICERA COMUN VERDE - LAPICERA ROLLER VERDE - USAR NUM83224320050N - BIROME VERDE TRAZO GRUESO)</t>
  </si>
  <si>
    <t>PORTAMINAS PARA MINA 2B</t>
  </si>
  <si>
    <t>NUM83224110020N</t>
  </si>
  <si>
    <t>LAPIZ DE MADERA - NEGRO B</t>
  </si>
  <si>
    <t>LAPIZ DE MADERA - NEGRO N° 2 (LAPIZ DE MADERA - NEGRO 2B)</t>
  </si>
  <si>
    <t>NUM83224140010N</t>
  </si>
  <si>
    <t>LAPIZ MECANICO PORTA MINAS DE 0.9 MM</t>
  </si>
  <si>
    <t>NUM83224740170N</t>
  </si>
  <si>
    <t>MARCADOR DE PINTURA COLOR AZUL</t>
  </si>
  <si>
    <t>NUM83224740150N</t>
  </si>
  <si>
    <t>MARCADOR DE PINTURA COLOR NEGRO</t>
  </si>
  <si>
    <t>NUM83224730200N</t>
  </si>
  <si>
    <t>MARCADOR INDELEBLE - COLOR BLANCO</t>
  </si>
  <si>
    <t>NUM83224730100N</t>
  </si>
  <si>
    <t>MARCADOR INDELEBLE - TRAZO FINO - PUNTA REDONDA - AZUL</t>
  </si>
  <si>
    <t>NUM83224730140N</t>
  </si>
  <si>
    <t>MARCADOR INDELEBLE - TRAZO FINO - ROJO</t>
  </si>
  <si>
    <t>NUM83224730160N</t>
  </si>
  <si>
    <t>MARCADOR INDELEBLE - TRAZO FINO - VERDE</t>
  </si>
  <si>
    <t>NUM83224730060N</t>
  </si>
  <si>
    <t>MARCADOR INDELEBLE - TRAZO GRUESO - PUNTA REDONDA - AZUL</t>
  </si>
  <si>
    <t>NUM83224730020N</t>
  </si>
  <si>
    <t>MARCADOR INDELEBLE - TRAZO GRUESO - ROJO</t>
  </si>
  <si>
    <t>NUM83224730040N</t>
  </si>
  <si>
    <t>MARCADOR INDELEBLE - TRAZO GRUESO - VERDE</t>
  </si>
  <si>
    <t>NUM83224730210N</t>
  </si>
  <si>
    <t>MARCADOR INDELEBLE DOBLE PUNTA COLOR NEGRO</t>
  </si>
  <si>
    <t>NUM83224720030N</t>
  </si>
  <si>
    <t>MARCADOR INDUSTRIAL</t>
  </si>
  <si>
    <t>NUM83224210020N</t>
  </si>
  <si>
    <t>TUBO DE MINAS 0,5 MM 2B</t>
  </si>
  <si>
    <t>NUM83224210120N</t>
  </si>
  <si>
    <t>TUBO DE MINAS 0,9 MM 2B</t>
  </si>
  <si>
    <t>NUM83224210100N</t>
  </si>
  <si>
    <t>TUBO DE MINAS 0,9 MM HB</t>
  </si>
  <si>
    <t>NUM88973216020N</t>
  </si>
  <si>
    <t>TUBO DE MINAS 2 B</t>
  </si>
  <si>
    <t>NUM88973612520N</t>
  </si>
  <si>
    <t>ETIQUETA AUTOADHESIVA CIRCULAR DE 25 MM AMARILLA</t>
  </si>
  <si>
    <t>NUM88973612500N</t>
  </si>
  <si>
    <t>ETIQUETA AUTOADHESIVA CIRCULAR DE 25 MM COLOR ROJO</t>
  </si>
  <si>
    <t>NUM88973612540N</t>
  </si>
  <si>
    <t>ETIQUETA AUTOADHESIVA CIRCULAR DE 25 MM VERDE</t>
  </si>
  <si>
    <t>NUM88973610360N</t>
  </si>
  <si>
    <t>ETIQUETA AUTOADHESIVA DE 36 X 57 MM</t>
  </si>
  <si>
    <t>RIBBONS 110MM X 74 MTS. RESINA OUT- COMPATIBLE CON IMPRESORA DE CODIGODE BARRAS ZEBRA GK420T</t>
  </si>
  <si>
    <t>ROLLO DE 1000 ETIQUETAS VOID BLANCAS DE 50 X 25 MM - COMPATIBLE CON IMPRESORA DE CODIGO DE BARRAS Z</t>
  </si>
  <si>
    <t>NUM83220111000N</t>
  </si>
  <si>
    <t>NUM83224850600N</t>
  </si>
  <si>
    <t>FOLIO PLASTICO A4 (FOLIOS PLASTICOS A4 TRANSPARANTE X 100 UNIDADES)</t>
  </si>
  <si>
    <t>FOLIO PLASTICO TRANSPARENTE OFICIO.- (FOLIOS PLASTICOS OFICIO TRANSPARENTES X 100 UNIDADES)</t>
  </si>
  <si>
    <t>NUM88972410500N</t>
  </si>
  <si>
    <t>FOLLETO INFORMATIVO 15 X 21 CM</t>
  </si>
  <si>
    <t>NUM88972410400N</t>
  </si>
  <si>
    <t>FOLLETO INFORMATIVO A3</t>
  </si>
  <si>
    <t>NUM88972410300N</t>
  </si>
  <si>
    <t>FOLLETO INFORMATIVO A4</t>
  </si>
  <si>
    <t>NUM88972410100N</t>
  </si>
  <si>
    <t>FOLLETO INFORMATIVO DESPLEGABLE TAMAÑO ABIERTO 30 X 42 CM TAMAÑO CERRADO: 10 X 7 CM</t>
  </si>
  <si>
    <t>NUM88972410200N</t>
  </si>
  <si>
    <t>FOLLETO INFORMATIVO TRIPTICO DE 14 X 27 CM (CERRADO) IMPRESION FRENTE Y DORSO</t>
  </si>
  <si>
    <t>NUM88971185000N</t>
  </si>
  <si>
    <t>LIBRO ACTAS RAYADO X100 HOJA.-</t>
  </si>
  <si>
    <t>NUM88972234030N</t>
  </si>
  <si>
    <t>LIBRO REGISTRO DE REPARACION DE BARRERAS</t>
  </si>
  <si>
    <t>NUM88972234120N</t>
  </si>
  <si>
    <t>LIBRO REGISTRO DE TAREAS BARRERA</t>
  </si>
  <si>
    <t>NUM88972234040N</t>
  </si>
  <si>
    <t>LIBRO REGISTRO DE TAREAS BASES SEÑALAMIENTO A4</t>
  </si>
  <si>
    <t>NUM88972234100N</t>
  </si>
  <si>
    <t>LIBRO REGISTRO DE TAREAS CUADRILLA A4</t>
  </si>
  <si>
    <t>NUM88972234140N</t>
  </si>
  <si>
    <t>LIBRO REGISTRO DE TAREAS DE SEÑALES</t>
  </si>
  <si>
    <t>CINTA ADHESIVA TRANSPARENTE DE EMBALAR  - ANCHO 48 MM (USAR NUM83221910350N - CINTA PARA EMBALAR TRANSPARENTE - CINTA PARA EMBALAR 48 MM X 50 MTS MARRON)</t>
  </si>
  <si>
    <t>NUM88973193000N</t>
  </si>
  <si>
    <t>HILO POLIPROPILENO - EN BOBINA.-</t>
  </si>
  <si>
    <t>NUM83222010000N</t>
  </si>
  <si>
    <t>PORTACINTA DE EMBALAJE DE 48 MM</t>
  </si>
  <si>
    <t>NUM83224880850N</t>
  </si>
  <si>
    <t>BOLSO PORTA HERRAMIENTAS</t>
  </si>
  <si>
    <t>NUM83224881300N</t>
  </si>
  <si>
    <t>PANTALLA PARA PROYECTOR DE 100"</t>
  </si>
  <si>
    <t>BANDERITAS SEÑALADORES DE COLOR (SEÑALADOR DE COLOR AUTOADHESIVO)</t>
  </si>
  <si>
    <t>NUM88971150100N</t>
  </si>
  <si>
    <t>TACO PARA NOTAS MEMO FIX CONSUL / U-O 38 X 50 AMARILLO</t>
  </si>
  <si>
    <t>TACO PAPEL AUTOADHESIVO 38X50 (TACO PARA NOTAS MEMO FIX CONSUL / U-O 38 X 50 AMARILLO - NOTAS ADHESIVAS TIPO STICK DE 38 X 50 MM COLOR. PACK 4 X 50 HOJAS)</t>
  </si>
  <si>
    <t>NUM88973521000N</t>
  </si>
  <si>
    <t>BANDEJA PORTAPAPELES PLEGABLE 280 X 380 X 50 MM - 2 PISOS ACRILICOS.-</t>
  </si>
  <si>
    <t>PORTA CLIP MAGNETICO.- (PORTA CLIPS NEGRO)</t>
  </si>
  <si>
    <t>PORTA LAPIZ PLASTICO (PORTA LAPIZ METALICO - USAR NUM83225310100N - PORTA LAPIZ)</t>
  </si>
  <si>
    <t>NUM88973321000N</t>
  </si>
  <si>
    <t>PORTATACO CALENDARIO</t>
  </si>
  <si>
    <t>NUM88971005100N</t>
  </si>
  <si>
    <t>BOBINA/ROLLO DE PAPEL MADERA, 1 MT./80 GRS.</t>
  </si>
  <si>
    <t>NUM83228710100N</t>
  </si>
  <si>
    <t>CARTULINA A2 COLOR BLANCO 118 GRAMOS</t>
  </si>
  <si>
    <t>CARTULINA A2 COLOR BLANCO 118 GRAMOS (CARTULINA A2 COLOR AMARILLO 118 GRAMOS)</t>
  </si>
  <si>
    <t>NUM88971082020N</t>
  </si>
  <si>
    <t>CARTULINA COLOR CELESTE X 250 HOJAS</t>
  </si>
  <si>
    <t>NUM88973010100N</t>
  </si>
  <si>
    <t>DIARIOS Y REVISTAS IMPRESOS EN PAPEL</t>
  </si>
  <si>
    <t>PAPEL CARBONICO NEGRO - 210 X 297 MM - A4.- (PAPEL CARBONICO 1FAZ C/NEGRO)</t>
  </si>
  <si>
    <t>NUM83225500050N</t>
  </si>
  <si>
    <t>PAPEL TERMOSENSIBLE 79MM EN ROLLO 70 MTS</t>
  </si>
  <si>
    <t>NUM88971005000N</t>
  </si>
  <si>
    <t>PAPEL TERMOSENSIBLE PARA FAX - 216MM.-</t>
  </si>
  <si>
    <t>PAPEL TERMOSENSIBLE PARA FAX - 216MM.- (ROLLO DE FAX - PAPEL TERMICO)</t>
  </si>
  <si>
    <t>NUM88971020150N</t>
  </si>
  <si>
    <t>PAPEL TERMOSENSIBLE ROLLO PARA MAQUINA EXPENDEDORA DE BOLETOS</t>
  </si>
  <si>
    <t>NUM88977251000N</t>
  </si>
  <si>
    <t>ROLLO DE PAPEL - PLOTTER - PESO 80 GR/M2 - ANCHO 914 MM - LARGO 46 M.-</t>
  </si>
  <si>
    <t>NUM88977251010N</t>
  </si>
  <si>
    <t>ROLLO DE PAPEL - PLOTTER - PESO 90 GR/M2 - ANCHO 914 MM - LARGO 50 M.-</t>
  </si>
  <si>
    <t>NUM88971120100N</t>
  </si>
  <si>
    <t>ROLLO DE PAPEL PARA PLOTER 1,07 MM X 50 MTS DE 80 GR</t>
  </si>
  <si>
    <t>NUM88971120800N</t>
  </si>
  <si>
    <t>ROLLO DE PAPEL PARA PLOTER 61 MM X 50 MTS DE 80 GR</t>
  </si>
  <si>
    <t>ROLLO DE PAPEL PARA PLOTTER 610 MM X 50 M DE 90 GRS BUJE 2"</t>
  </si>
  <si>
    <t>NUM88971780800N</t>
  </si>
  <si>
    <t>ROLLO DE PAPEL PARA PLOTTER - PESO 90 GR/M2 - ANCHO 106.7 CM - LARGO 46 M</t>
  </si>
  <si>
    <t>NUM83221606100N</t>
  </si>
  <si>
    <t>ROLLO DE PAPEL PARA PLOTER 61 MM X 50 MTS DE 80 GR (NO USAR - NO HAY NUM SUSTITUTO - PAPEL PARA PLOTTER 61 CM X 45 M)</t>
  </si>
  <si>
    <t>NUM88972711200N</t>
  </si>
  <si>
    <t>ROLLO DE PAPEL TERMICO 57MM X 30M</t>
  </si>
  <si>
    <t>NUM83224850530N</t>
  </si>
  <si>
    <t>ROLLO DE PAPEL TERMOSENSIBLE PARA MAQUINA AUTOSERVICIO</t>
  </si>
  <si>
    <t>NUM83224850700N</t>
  </si>
  <si>
    <t>ROLLO PAPEL BLANCO CALIDAD BOND 80 G/M2 - PARA COPIADORA DE PLANOS ANCHO: 0,60 MTS, LARGO: 100 MTS</t>
  </si>
  <si>
    <t>ROLLO PAPEL BLANCO CALIDAD BOND 80 G/M2 - PARA COPIADORA DE PLANOS ANCHO: 0,60 MTS, LARGO: 100 MTS (PAPEL BOND PARA COPIA DE PLANO - 0.39 X 100 MTS - ROLLO.-)</t>
  </si>
  <si>
    <t>NUM88971132100N</t>
  </si>
  <si>
    <t>ROLLO PAPEL PARA ROTAFOLIO 750 X 1000 MM - 20 HOJAS</t>
  </si>
  <si>
    <t>NUM88971120050N</t>
  </si>
  <si>
    <t>ROLLO PARA PAPEL PLOTTER 0,90 X 100 MTS BUJE 3"</t>
  </si>
  <si>
    <t>NUM83227510310N</t>
  </si>
  <si>
    <t>TACO ALMANAQUE</t>
  </si>
  <si>
    <t>TACO DE PAPEL 90 X 90 MM (USAR NUM83226010100N - TACO PAPEL 90 X 90 MM.-)</t>
  </si>
  <si>
    <t>NUM83224880810N</t>
  </si>
  <si>
    <t>BATERÍA PARA NOTEBOOK</t>
  </si>
  <si>
    <t>NUM83224880200N</t>
  </si>
  <si>
    <t>CARGADOR DE BATERÍA DE CELULAR</t>
  </si>
  <si>
    <t>NUM83224880220N</t>
  </si>
  <si>
    <t>CARGADOR PARA PILAS RECARGABLES - TIPO "AA" Y "AAA".-</t>
  </si>
  <si>
    <t>NUM83224880040N</t>
  </si>
  <si>
    <t>USAR NUM85410110140N - PILA ALCALINA CHICA AA</t>
  </si>
  <si>
    <t>NUM83224880080N</t>
  </si>
  <si>
    <t>USAR NUM85420110300N - PILA GRANDE D</t>
  </si>
  <si>
    <t>NUM88973121000N</t>
  </si>
  <si>
    <t>CHINCHES CABEZA PLASTICO X 100 UNID - COLORES VARIOS</t>
  </si>
  <si>
    <t>CHINCHES CABEZA PLASTICO X 100 UNID - COLORES VARIOS (USAR NUM88973121000N - CHINCHE UNA PUNTA ACERO CAJA X 100 UNID)</t>
  </si>
  <si>
    <t>NUM83222920000N</t>
  </si>
  <si>
    <t>CHINCHES ESPECIALES DE TRES PUNTAS EN CAJA X 100 UNIDADES</t>
  </si>
  <si>
    <t>NUM83227511390N</t>
  </si>
  <si>
    <t>PIZARRA DE CORCHO CON MARCO DE ALUMINIO DE 120 CM X 150 CM</t>
  </si>
  <si>
    <t>NUM83223020500N</t>
  </si>
  <si>
    <t>PIZARRA DE CORCHO DE 90 X 120 CM</t>
  </si>
  <si>
    <t>PIZARRA DE MADERA BLANCA CON MARCO PARA PARED DE 120 X 180 CM(PIZARRA DE MADERA BLANCA CON MARCO PARA PARED DE 120 X 200 CM)</t>
  </si>
  <si>
    <t>PIZARRA DE MADERA BLANCA CON MARCO PARA PARED DE 120 X 80 CM (PIZARRA DE MADERA BLANCA CON MARCO PARA PARED DE 120 X 140 CM)</t>
  </si>
  <si>
    <t>NUM83223030000N</t>
  </si>
  <si>
    <t>PIZARRA DE MADERA BLANCA CON MARCO PARA PARED DE 90 X 50 CM</t>
  </si>
  <si>
    <t>NUM83223020000N</t>
  </si>
  <si>
    <t>PIZARRA DE CORCHO DE 90 X 50 CM</t>
  </si>
  <si>
    <t>NUM83224320540N</t>
  </si>
  <si>
    <t>COMPAS PARA DIBUJO TECNICO METALICO 17 CM</t>
  </si>
  <si>
    <t>NUM83223310400N</t>
  </si>
  <si>
    <t>ESCUADRA PLASTICA A 30º DE 40 CM</t>
  </si>
  <si>
    <t>REGLA PLASTICA -TRANSPARENTE - VERDE - CON UÑERO Y BISEL 300 MM.- (REGLA PLASTICA TRANSPARENTE 300MM)</t>
  </si>
  <si>
    <t>NUM88973281080N</t>
  </si>
  <si>
    <t>REGLA PLASTICA TRANSPARENTE 200 MM</t>
  </si>
  <si>
    <t>NUM83224320530N</t>
  </si>
  <si>
    <t>TRANSPORTADOR DE ANGULOS</t>
  </si>
  <si>
    <t>NUM88971009050N</t>
  </si>
  <si>
    <t>HOJA A4 TROQUELADA</t>
  </si>
  <si>
    <t>HOJA A4 TROQUELADA (RESMA HOJA A4 TROQUELADA)</t>
  </si>
  <si>
    <t>NUM88972711050N</t>
  </si>
  <si>
    <t>HOJA MEMBRETADA A4 EN OBRA DE 80 GRAMOS</t>
  </si>
  <si>
    <t>NUM88972530170N</t>
  </si>
  <si>
    <t>RESMA HOJA A3 LISA X 500 HOJAS</t>
  </si>
  <si>
    <t>NUM88971310020N</t>
  </si>
  <si>
    <t>RESMA HOJA A4 LISA X 240 HOJAS GRAMAJE 150</t>
  </si>
  <si>
    <t>RESMA HOJA A4 LISA X 500 HOJAS (USAR NUM88971310000N - RESMA DE PAPEL BLANCO - TAMAÑO A-4 - 75 GRS.-)</t>
  </si>
  <si>
    <t>NUM88971410000N</t>
  </si>
  <si>
    <t>RESMA HOJA OFICIO LISA X 500 HOJAS</t>
  </si>
  <si>
    <t>RESMA HOJA OFICIO LISA X 500 HOJAS (USAR NUM88971410000N - RESMA DE PAPEL BLANCO - TAMAÑO OFICIO - 75 GRS.-)</t>
  </si>
  <si>
    <t>NUM83220522300N</t>
  </si>
  <si>
    <t>CAJA FUERTE ELECTRONICA DIGITAL 170 X 230 X 170 MM</t>
  </si>
  <si>
    <t>NUM88973249300N</t>
  </si>
  <si>
    <t>DETECTOR DE BILLETES FALSOS</t>
  </si>
  <si>
    <t>MOJADOR PLASTICO C/ ESPONJA DIAMETRO 80 MM.- (CERA PARA CONTAR)</t>
  </si>
  <si>
    <t>NUM83227510550N</t>
  </si>
  <si>
    <t>SELLO DE GOMA</t>
  </si>
  <si>
    <t>SELLO FECHADOR ROTATIVO (SELLO FECHADOR C/PLANCHA)</t>
  </si>
  <si>
    <t>NUM83227530050N</t>
  </si>
  <si>
    <t>SELLO FOLIADOR AUTOMATICO</t>
  </si>
  <si>
    <t>SELLO FOLIADOR AUTOMATICO (SELLOS VARIOS)</t>
  </si>
  <si>
    <t>NUM88973341000N</t>
  </si>
  <si>
    <t>TINTA P/ SELLO COLOR AZUL - 600 MM.-</t>
  </si>
  <si>
    <t>NUM88972421010N</t>
  </si>
  <si>
    <t>FICHA ESTANTE CARTULINA 100 X 200 MM MANILA</t>
  </si>
  <si>
    <t>SEPARADOR DE CARTULINA - OFICIO - 5 POSICIONES.- (SEPARADOR 5 POSICIONES)</t>
  </si>
  <si>
    <t>SEPARADOR TAMAÑO A4 (SEPARADORES - TAMAÑO CARTA.-)</t>
  </si>
  <si>
    <t>SOBRE BLANCO A4 (SOBRE MANILA A4 BLANCO)</t>
  </si>
  <si>
    <t>NUM88972620800N</t>
  </si>
  <si>
    <t>SOBRE BOLSA 22 X 31 CM - VENTANA 3 X 9 CM Y SOLAPA AUTOADHESIVA</t>
  </si>
  <si>
    <t>NUM83227511310N</t>
  </si>
  <si>
    <t>SOBRE ESQUELA BLANCO 13 X 25 - 100 UNIDADES</t>
  </si>
  <si>
    <t>SOBRE ESQUELA BLANCO 13 X 25 - 100 UNIDADES (SOBRE MANILA 13 X 25,5 CM)</t>
  </si>
  <si>
    <t>NUM88971141620N</t>
  </si>
  <si>
    <t>SOBRE MANILA 16 X 22 CM - VENTANA 1 X 8 CM</t>
  </si>
  <si>
    <t>SOBRE MANILA 16 X 22 CM - VENTANA 1 X 8 CM (USAR NUM88971149000N - SOBRE VENTANA MEDIDAS 23,5 X 12 CM IMPRESO A 1 COLOR (SOBRE RESPUESTA CAP))</t>
  </si>
  <si>
    <t>NUM88972612310N</t>
  </si>
  <si>
    <t>SOBRE MANILA 16 X 23 CM</t>
  </si>
  <si>
    <t>SOBRE MANILA 16 X 23 CM ()</t>
  </si>
  <si>
    <t>SOBRE MANILA 25 X 35 CM (USAR NUM83227511270N - SOBRE MANILA 250X 350MM - SOBRE BOLSA 24.5 X 32 CM)</t>
  </si>
  <si>
    <t>NUM83227511280N</t>
  </si>
  <si>
    <t>SOBRE MANILA 27 X 37 CM</t>
  </si>
  <si>
    <t>NUM88971141030N</t>
  </si>
  <si>
    <t>SOBRE MANILA 30 X 40 CM - 100 UNIDADES</t>
  </si>
  <si>
    <t>NUM83227511680N</t>
  </si>
  <si>
    <t>SOBRE MANILA A3</t>
  </si>
  <si>
    <t>NUM83227511250N</t>
  </si>
  <si>
    <t>SOBRE MANILA A4</t>
  </si>
  <si>
    <t>NUM83227511380N</t>
  </si>
  <si>
    <t>SOBRE MANILA A4 CON HILO</t>
  </si>
  <si>
    <t>SOBRE MANILA A4 CON HILO (USAR NUM88971170000N -  SOBRE MANILA CORREO INTERNO CON HILO Y ARANDELA)</t>
  </si>
  <si>
    <t>SOBRE MANILA CARTA BLANCO (SOBRE MANILA 19 X 24 CM - 100 UNIDADES)</t>
  </si>
  <si>
    <t>NUM88971149000N</t>
  </si>
  <si>
    <t>SOBRE OFICIO CON VENTANA - BLANCO</t>
  </si>
  <si>
    <t>NUM88971149020N</t>
  </si>
  <si>
    <t>SOBRE OFICIO SIN VENTANA</t>
  </si>
  <si>
    <t>SOBRE OFICIO SIN VENTANA (USAR NUM88971149020N - SOBRE OFICIO BLANCO - USAR NUM88971149020N - SOBRE OFICIOSOFSE250X350MM - USAR NUM88971149020N - SOBRES BOLSA OBRA-BLANCO 25 X 35 - 100 UNIDADES)</t>
  </si>
  <si>
    <t>NUM83224320430N</t>
  </si>
  <si>
    <t>SOBRE PARA CD SIN VENTANA</t>
  </si>
  <si>
    <t>NUM88972721360N</t>
  </si>
  <si>
    <t>ABONOS DE $60 TREN DE LA COSTA PAPEL 70GS. ABROCHADOS Y TROQUELADOS EN TALONARIOS DE 50 UN.</t>
  </si>
  <si>
    <t>NUM88972721330N</t>
  </si>
  <si>
    <t>BOLETOS $10.-TREN DE LA COSTA - PAPEL 70GS.</t>
  </si>
  <si>
    <t>NUM88972721320N</t>
  </si>
  <si>
    <t>BOLETOS $20.-TREN DE LA COSTA - PAPEL 70GS. ABROCHADOS Y TROQUELADOS EN TALONARIOS DE 250 UN.(50 PLA</t>
  </si>
  <si>
    <t>NUM88972711400N</t>
  </si>
  <si>
    <t>FORMULARIO CERTIFICADO ATRASO DE TRENES</t>
  </si>
  <si>
    <t>NUM88972521010N</t>
  </si>
  <si>
    <t>FORMULARIO DE HISTORIA CLINICA</t>
  </si>
  <si>
    <t>NUM88972430000N</t>
  </si>
  <si>
    <t>FORMULARIO DE USO EN BOLETERIAS RESUMEN DE VENTA DE 21,50 X 17 CM - 50 HOJAS POR DUPLICADO</t>
  </si>
  <si>
    <t>NUM88972711250N</t>
  </si>
  <si>
    <t>FORMULARIO SUMINISTRO GENERALES ( S.G )</t>
  </si>
  <si>
    <t>NUM88972220110N</t>
  </si>
  <si>
    <t>FORMULARIOS VIA CON PRECAUCION</t>
  </si>
  <si>
    <t>NUM88972220240N</t>
  </si>
  <si>
    <t>LIBRETA APUNTES USO TRANSPORTE.-</t>
  </si>
  <si>
    <t>NUM88972520050N</t>
  </si>
  <si>
    <t>RECETARIO - SERVICIO MEDICO - MEDIDA 140 X 210 MM - PAPEL OBRA DE 80 GRS</t>
  </si>
  <si>
    <t>NUM88972720010N</t>
  </si>
  <si>
    <t>TALONARIO BOLETOS DE VENTA MANUAL DE GUARDA SERV CORDOBA-VILLA MARIA 50 UNID.</t>
  </si>
  <si>
    <t>NUM88971116000N</t>
  </si>
  <si>
    <t>TALONARIO CORRESPONDENCIA  TRIPLICADO #3</t>
  </si>
  <si>
    <t>NUM83227511240N</t>
  </si>
  <si>
    <t>TALONARIO DE RECIBO CHICO POR 25 HOJAS</t>
  </si>
  <si>
    <t>NUM83227511290N</t>
  </si>
  <si>
    <t>TALONARIO DE RECIBO CON LOGO - ENUMERADOS X 50 HOJAS</t>
  </si>
  <si>
    <t>NUM88972810300N</t>
  </si>
  <si>
    <t>TALONARIO PARA "CONSIGNA DE CIRCULACION" 21 X 30 CM POR DUPLICADO - AUTOCOPIATIVO - 50 HOJAS</t>
  </si>
  <si>
    <t>NUM88972810150N</t>
  </si>
  <si>
    <t>TALONARIO PARA "DOMINIO DE VEHICULOS" 21 X 9 CM POR DUPLICADO - NEMERADOS - 50 HOJAS</t>
  </si>
  <si>
    <t>NUM88972810250N</t>
  </si>
  <si>
    <t>TALONARIO PARA "PARTE DE NOVEDADES" 21 X 14 CM POR DUPLICADO - AUTOCOPIATIVO - 50 HOJAS</t>
  </si>
  <si>
    <t>NUM88972810200N</t>
  </si>
  <si>
    <t>TALONARIO PARA "PROGRAMA DE TRABAJO" 21 X 14 CM POR DUPLICADO - AUTOCOPIATIVO - 50 HOJAS</t>
  </si>
  <si>
    <t>NUM88972810350N</t>
  </si>
  <si>
    <t>TALONARIO PARA "TIPO B - INSTRUCCION PARA CONDUCTOR" 21 X 30 CM DUPLICADO - AUTOCIPIATIVO - 50 HOJAS</t>
  </si>
  <si>
    <t>NUM88972810100N</t>
  </si>
  <si>
    <t>TALONARIO PARA MEMORANDUM 14.5 X 21 CM (A5) 50 HOJAS CON DUPLICADO</t>
  </si>
  <si>
    <t>NUM88972810050N</t>
  </si>
  <si>
    <t>TALONARIO PARA REMITO INTERNO TROQUELADO TAMAÑO A4 ORIGINAL BLANCO / DUPLICADO AMARILLO - BLOCK 50 H</t>
  </si>
  <si>
    <t>NUM83224320600N</t>
  </si>
  <si>
    <t>TALONARIO VALE DE CAJA POR 1/6 CARTA</t>
  </si>
  <si>
    <t>NUM88972721100N</t>
  </si>
  <si>
    <t>TICKET DE EQUIPAJE AUTOADHESIVO ( INTERMEDIA )</t>
  </si>
  <si>
    <t>NUM88972221030N</t>
  </si>
  <si>
    <t>USAR NUM88800920740N - FORMULARIO REGISTRO TRENES X 100</t>
  </si>
  <si>
    <t>NUM88974010200N</t>
  </si>
  <si>
    <t>TARJETAS PERSONALES 86 X 54 MM</t>
  </si>
  <si>
    <t>TARJETAS PERSONALES 86 X 54 MM (TARJETAS PERSONALES 90 X 54 MM)</t>
  </si>
  <si>
    <t>CUTTER RETRACTIL GRANDE P/ HOJA 18 MM.- (CORTANTE RETRACTIL DE PVC CON CUCHILLA DESCARTABLE 18 MM)</t>
  </si>
  <si>
    <t>TIJERA DE OFICINA 16 CM (USAR NUM83226511600N - TIJERA DE OFICINA - TIJERA ACERO 150 MM)</t>
  </si>
  <si>
    <t>TIJERA DE OFICINA 22 CM (USAR NUM83226512200N - TIJERA GRANDE 9" (22 CM))</t>
  </si>
  <si>
    <r>
      <t xml:space="preserve">ABROCHADORA INDUSTRIAL DE ESCRITORIO </t>
    </r>
    <r>
      <rPr>
        <b/>
        <i/>
        <sz val="10"/>
        <rFont val="Calibri"/>
        <family val="2"/>
        <scheme val="minor"/>
      </rPr>
      <t>(ABROCHADORA TIPO INDUSTRIAL TIPO ETONA 260)</t>
    </r>
  </si>
  <si>
    <r>
      <t xml:space="preserve">ABROCHADORA PINZA TIPO MIT 50 PINTADA </t>
    </r>
    <r>
      <rPr>
        <b/>
        <i/>
        <sz val="10"/>
        <color theme="1"/>
        <rFont val="Calibri"/>
        <family val="2"/>
        <scheme val="minor"/>
      </rPr>
      <t>(ABROCHADORA DE MANO Nº 10)</t>
    </r>
  </si>
  <si>
    <r>
      <t xml:space="preserve">PERFORADORA MANUAL </t>
    </r>
    <r>
      <rPr>
        <sz val="10"/>
        <color rgb="FFFF0000"/>
        <rFont val="Calibri"/>
        <family val="2"/>
        <scheme val="minor"/>
      </rPr>
      <t>- CON REGLA MULTIFORMATO -</t>
    </r>
    <r>
      <rPr>
        <b/>
        <i/>
        <sz val="10"/>
        <color theme="1"/>
        <rFont val="Calibri"/>
        <family val="2"/>
        <scheme val="minor"/>
      </rPr>
      <t xml:space="preserve"> PARA 150 HOJAS.-</t>
    </r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</si>
  <si>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META</t>
    </r>
    <r>
      <rPr>
        <b/>
        <i/>
        <sz val="10"/>
        <rFont val="Calibri"/>
        <family val="2"/>
        <scheme val="minor"/>
      </rPr>
      <t>LICA - CHICA.</t>
    </r>
    <r>
      <rPr>
        <b/>
        <i/>
        <sz val="10"/>
        <color rgb="FFFF0000"/>
        <rFont val="Calibri"/>
        <family val="2"/>
        <scheme val="minor"/>
      </rPr>
      <t>-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(PERFORADORA DE PAPEL BASE MADERA REFORZADA - PARA 25/30 HOJAS)</t>
    </r>
  </si>
  <si>
    <r>
      <t xml:space="preserve">CESTO PAPELERO PLASTICO 28 X 22 CM </t>
    </r>
    <r>
      <rPr>
        <b/>
        <i/>
        <sz val="10"/>
        <color theme="1"/>
        <rFont val="Calibri"/>
        <family val="2"/>
        <scheme val="minor"/>
      </rPr>
      <t>(NO USAR - NO HAY NUM SUSTITUTO - CESTO PAPELERO - TERMINACION PINTURA EPOXI)</t>
    </r>
  </si>
  <si>
    <r>
      <t xml:space="preserve">TINTA P/ SELLO COLOR </t>
    </r>
    <r>
      <rPr>
        <b/>
        <sz val="10"/>
        <rFont val="Calibri"/>
        <family val="2"/>
        <scheme val="minor"/>
      </rPr>
      <t>AZUL - 600 MM.- (TINTA P/SELLO COLOR ROJO)</t>
    </r>
  </si>
  <si>
    <t>EN ULTIMO CENTRAL</t>
  </si>
  <si>
    <t>FERRETERIA</t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</si>
  <si>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CON REGLA MULTIFORMATO - PARA 150 HOJAS.-(tener en cuenta que se debera modificar la descripcion del item)</t>
    </r>
  </si>
  <si>
    <r>
      <t xml:space="preserve">PERFORADORA MANUAL - METALICA - </t>
    </r>
    <r>
      <rPr>
        <b/>
        <sz val="11"/>
        <color theme="1"/>
        <rFont val="Calibri"/>
        <family val="2"/>
        <scheme val="minor"/>
      </rPr>
      <t>CHICA.-</t>
    </r>
  </si>
  <si>
    <t>COMPRAR</t>
  </si>
  <si>
    <t>accion</t>
  </si>
  <si>
    <t>Precio Unitario</t>
  </si>
  <si>
    <t>Precio Total por Item</t>
  </si>
  <si>
    <t>Alicuota de IVA</t>
  </si>
  <si>
    <t>Especificaciones</t>
  </si>
  <si>
    <t>Observaciones por parte del Proveedor
Marca/Modelo</t>
  </si>
  <si>
    <t xml:space="preserve">FECHA </t>
  </si>
  <si>
    <t>FORMA DE PAGO:</t>
  </si>
  <si>
    <t>MANTENIMIENTO DE OFERTA:</t>
  </si>
  <si>
    <t>RAZON SOCIAL:</t>
  </si>
  <si>
    <t>CUIT:</t>
  </si>
  <si>
    <t>MONEDA</t>
  </si>
  <si>
    <t>Consignar el precio unitario y el total, en letras y en números.</t>
  </si>
  <si>
    <t>TOTAL:</t>
  </si>
  <si>
    <t>LOGO</t>
  </si>
  <si>
    <t>60 Dias</t>
  </si>
  <si>
    <t>30 Dias</t>
  </si>
  <si>
    <t xml:space="preserve">PLANILLA DE COTIZACION </t>
  </si>
  <si>
    <t xml:space="preserve">500 cajas de tarjetas personales (100 unidades por caja) 
Características Tarjetas
_ Papel 350 gr 
_ Medida 9x5 cm 
_ Doble Faz
_ Cortes rectos 
_ Terminación: Laminado (mate, brilloso o barnizado).
El diseño será enviado por SOFSE. (se adjunta modelo) 
Aclaraciones:
La compra deberá ser "abierta". Los pedidos se irían haciendo en tandas y el proveedor deberá entregar los mismos hasta agotar stock o hasta el vencimiento del plazo que se acuerde (3 meses), pudiendo la empresa consumir el 100 % de lo contratado o menos, facturando el Proveedor solo lo efectivamente consumido.
</t>
  </si>
  <si>
    <t>Leandro N. Alem 1110, piso 9 – Retiro</t>
  </si>
  <si>
    <t>NUM88974010100N</t>
  </si>
  <si>
    <t>TARJETAS PERSONALES 90 X 54 MM (x 100 unidades)</t>
  </si>
  <si>
    <t>EX-2018-40767504- -APN-GCYL#SOFSE</t>
  </si>
  <si>
    <t>OPERADORA FERROVIARIA S.E.</t>
  </si>
  <si>
    <t>CUIT:  30-71068177-1</t>
  </si>
  <si>
    <t>SOLICITUD DE COTIZACIÓN DIRECTA POR COMPULSA ABREVIADA</t>
  </si>
  <si>
    <r>
      <rPr>
        <b/>
        <i/>
        <sz val="10"/>
        <rFont val="Arial"/>
        <family val="2"/>
      </rPr>
      <t xml:space="preserve">* </t>
    </r>
    <r>
      <rPr>
        <b/>
        <i/>
        <u/>
        <sz val="10"/>
        <rFont val="Arial"/>
        <family val="2"/>
      </rPr>
      <t>Comprador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</si>
  <si>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t>Alejandro Martinez</t>
  </si>
  <si>
    <r>
      <t xml:space="preserve">* </t>
    </r>
    <r>
      <rPr>
        <b/>
        <i/>
        <u/>
        <sz val="10"/>
        <rFont val="Arial"/>
        <family val="2"/>
      </rPr>
      <t>Tel</t>
    </r>
    <r>
      <rPr>
        <b/>
        <i/>
        <sz val="10"/>
        <rFont val="Arial"/>
        <family val="2"/>
      </rPr>
      <t>:</t>
    </r>
  </si>
  <si>
    <t xml:space="preserve">(011) 4108-8810 - int. 86212 </t>
  </si>
  <si>
    <t>30 Dias minimo</t>
  </si>
  <si>
    <t>60 DFF unicamente</t>
  </si>
  <si>
    <r>
      <t xml:space="preserve">* </t>
    </r>
    <r>
      <rPr>
        <b/>
        <i/>
        <u/>
        <sz val="10"/>
        <rFont val="Arial"/>
        <family val="2"/>
      </rPr>
      <t>E-mail</t>
    </r>
    <r>
      <rPr>
        <b/>
        <i/>
        <sz val="10"/>
        <rFont val="Arial"/>
        <family val="2"/>
      </rPr>
      <t>: hector.martinez@trenesargentinos.gob.ar</t>
    </r>
  </si>
  <si>
    <t>VER ARCHIVO "PLEGO DE ESPECIFICACIONES TECNICAS - RC 30208"</t>
  </si>
  <si>
    <t>NUM83309500060N</t>
  </si>
  <si>
    <t>NUM86324020150N</t>
  </si>
  <si>
    <t>MICROFONO YOGA MODE CB-100</t>
  </si>
  <si>
    <t>CABLE PIGTAIL MONOMODO SC/APC SM 1,5 MTS</t>
  </si>
  <si>
    <t>Tte. Gral Juan Domingo Perón 2930 - CABA</t>
  </si>
  <si>
    <t>EX-2018-34682649- -APN-GCYL#SOFSE</t>
  </si>
  <si>
    <t>ESTIMADO PROVEEDOR, ANTES DE REALIZAR LA OFERTA TENGA A BIEN LEER EL ARCHIVO “CLAUSULAS DE COTIZACIÓN RC 28066”, YA QUE EL MISMO LE PROVEERÁ LA INFORMACIÓN REQUERIDA PARA PRESENTAR LA COTIZACIÓN.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</si>
</sst>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[$-1012C0A]General"/>
    <numFmt numFmtId="166" formatCode="[$-1012C0A]#0"/>
    <numFmt numFmtId="167" formatCode="[$-1012C0A]\$\ ###,###,##0.00"/>
    <numFmt numFmtId="168" formatCode="dd\-mm\-yy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 tint="0.34998626667073579"/>
      <name val="Arial Unicode MS"/>
      <family val="2"/>
    </font>
    <font>
      <i/>
      <sz val="12"/>
      <color theme="1"/>
      <name val="Arial Unicode MS"/>
      <family val="2"/>
    </font>
    <font>
      <b/>
      <i/>
      <sz val="16"/>
      <color theme="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Verdana"/>
      <family val="2"/>
    </font>
    <font>
      <u/>
      <sz val="12"/>
      <color theme="10"/>
      <name val="Times New Roman"/>
      <family val="1"/>
    </font>
    <font>
      <u/>
      <sz val="14"/>
      <color theme="10"/>
      <name val="Times New Roman"/>
      <family val="1"/>
    </font>
    <font>
      <b/>
      <sz val="10"/>
      <color rgb="FF0070C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2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166" fontId="12" fillId="12" borderId="1" xfId="0" applyNumberFormat="1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65" fontId="12" fillId="12" borderId="1" xfId="0" applyNumberFormat="1" applyFont="1" applyFill="1" applyBorder="1" applyAlignment="1">
      <alignment horizontal="right" vertical="center" wrapText="1"/>
    </xf>
    <xf numFmtId="166" fontId="12" fillId="12" borderId="1" xfId="0" applyNumberFormat="1" applyFont="1" applyFill="1" applyBorder="1" applyAlignment="1">
      <alignment horizontal="right" vertical="center" wrapText="1"/>
    </xf>
    <xf numFmtId="0" fontId="13" fillId="12" borderId="1" xfId="0" applyFont="1" applyFill="1" applyBorder="1" applyAlignment="1">
      <alignment vertical="center" wrapText="1"/>
    </xf>
    <xf numFmtId="0" fontId="12" fillId="12" borderId="1" xfId="0" applyFont="1" applyFill="1" applyBorder="1" applyAlignment="1">
      <alignment vertical="top" wrapText="1"/>
    </xf>
    <xf numFmtId="165" fontId="13" fillId="12" borderId="1" xfId="0" applyNumberFormat="1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left" vertical="center" wrapText="1"/>
    </xf>
    <xf numFmtId="0" fontId="13" fillId="12" borderId="1" xfId="0" applyFont="1" applyFill="1" applyBorder="1" applyAlignment="1">
      <alignment vertical="top" wrapText="1"/>
    </xf>
    <xf numFmtId="0" fontId="13" fillId="12" borderId="1" xfId="0" applyFont="1" applyFill="1" applyBorder="1" applyAlignment="1">
      <alignment horizontal="center" vertical="center" wrapText="1"/>
    </xf>
    <xf numFmtId="166" fontId="13" fillId="12" borderId="1" xfId="0" applyNumberFormat="1" applyFont="1" applyFill="1" applyBorder="1" applyAlignment="1">
      <alignment horizontal="right" vertical="center" wrapText="1"/>
    </xf>
    <xf numFmtId="167" fontId="12" fillId="0" borderId="1" xfId="0" applyNumberFormat="1" applyFont="1" applyFill="1" applyBorder="1" applyAlignment="1">
      <alignment horizontal="right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13" borderId="17" xfId="0" applyFont="1" applyFill="1" applyBorder="1" applyAlignment="1">
      <alignment horizontal="center" vertical="center" wrapText="1"/>
    </xf>
    <xf numFmtId="165" fontId="12" fillId="12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65" fontId="13" fillId="12" borderId="14" xfId="0" applyNumberFormat="1" applyFont="1" applyFill="1" applyBorder="1" applyAlignment="1">
      <alignment horizontal="center" vertical="center" wrapText="1"/>
    </xf>
    <xf numFmtId="167" fontId="15" fillId="10" borderId="7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4" fillId="3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6" fillId="3" borderId="0" xfId="3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4" fillId="3" borderId="0" xfId="0" applyFont="1" applyFill="1" applyAlignment="1">
      <alignment horizontal="left" wrapText="1"/>
    </xf>
    <xf numFmtId="0" fontId="11" fillId="3" borderId="0" xfId="0" applyFont="1" applyFill="1" applyBorder="1" applyAlignment="1">
      <alignment vertical="center"/>
    </xf>
    <xf numFmtId="168" fontId="22" fillId="3" borderId="0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5" fillId="10" borderId="21" xfId="0" applyFont="1" applyFill="1" applyBorder="1" applyAlignment="1">
      <alignment horizontal="center" vertical="center"/>
    </xf>
    <xf numFmtId="0" fontId="15" fillId="10" borderId="19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15" fillId="10" borderId="21" xfId="0" applyFont="1" applyFill="1" applyBorder="1" applyAlignment="1">
      <alignment horizontal="left" vertical="center"/>
    </xf>
    <xf numFmtId="0" fontId="15" fillId="10" borderId="19" xfId="0" applyFont="1" applyFill="1" applyBorder="1" applyAlignment="1">
      <alignment horizontal="left" vertical="center"/>
    </xf>
    <xf numFmtId="0" fontId="15" fillId="10" borderId="20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left" vertical="center"/>
    </xf>
    <xf numFmtId="0" fontId="15" fillId="1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20" fillId="14" borderId="9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14" borderId="11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295275</xdr:rowOff>
    </xdr:from>
    <xdr:to>
      <xdr:col>4</xdr:col>
      <xdr:colOff>285078</xdr:colOff>
      <xdr:row>4</xdr:row>
      <xdr:rowOff>28575</xdr:rowOff>
    </xdr:to>
    <xdr:pic>
      <xdr:nvPicPr>
        <xdr:cNvPr id="3" name="39 Imagen" descr="nuevo operadora 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95275"/>
          <a:ext cx="218503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L75"/>
  <sheetViews>
    <sheetView topLeftCell="A10" zoomScale="115" zoomScaleNormal="115" workbookViewId="0">
      <selection activeCell="A17" sqref="A17:L75"/>
    </sheetView>
  </sheetViews>
  <sheetFormatPr baseColWidth="10" defaultRowHeight="14.25" customHeight="1" x14ac:dyDescent="0.25"/>
  <cols>
    <col min="1" max="1" width="9.7109375" style="1" customWidth="1"/>
    <col min="2" max="2" width="4.42578125" style="1" bestFit="1" customWidth="1"/>
    <col min="3" max="3" width="13" style="1" bestFit="1" customWidth="1"/>
    <col min="4" max="4" width="43.85546875" style="1" customWidth="1"/>
    <col min="5" max="5" width="35.5703125" style="1" customWidth="1"/>
    <col min="6" max="6" width="9.140625" style="1" customWidth="1"/>
    <col min="7" max="7" width="9" style="1" customWidth="1"/>
    <col min="8" max="8" width="8.28515625" style="1" customWidth="1"/>
    <col min="9" max="9" width="8.42578125" style="1" customWidth="1"/>
    <col min="10" max="10" width="7.85546875" style="1" customWidth="1"/>
    <col min="11" max="11" width="31" style="1" customWidth="1"/>
    <col min="12" max="12" width="20.140625" style="1" customWidth="1"/>
    <col min="13" max="16384" width="11.42578125" style="1"/>
  </cols>
  <sheetData>
    <row r="15" spans="1:12" ht="14.25" customHeight="1" x14ac:dyDescent="0.25">
      <c r="A15" s="109" t="s">
        <v>773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12" ht="14.25" customHeight="1" thickBot="1" x14ac:dyDescent="0.3"/>
    <row r="17" spans="1:12" ht="22.5" customHeight="1" x14ac:dyDescent="0.25">
      <c r="A17" s="120" t="s">
        <v>768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2"/>
    </row>
    <row r="18" spans="1:12" s="71" customFormat="1" ht="27.75" customHeight="1" x14ac:dyDescent="0.25">
      <c r="A18" s="123" t="s">
        <v>760</v>
      </c>
      <c r="B18" s="124"/>
      <c r="C18" s="125"/>
      <c r="D18" s="125"/>
      <c r="E18" s="77" t="s">
        <v>758</v>
      </c>
      <c r="F18" s="78" t="s">
        <v>766</v>
      </c>
      <c r="G18" s="70" t="s">
        <v>757</v>
      </c>
      <c r="H18" s="125"/>
      <c r="I18" s="125"/>
      <c r="J18" s="118" t="s">
        <v>765</v>
      </c>
      <c r="K18" s="118"/>
      <c r="L18" s="119"/>
    </row>
    <row r="19" spans="1:12" s="71" customFormat="1" ht="37.5" customHeight="1" x14ac:dyDescent="0.25">
      <c r="A19" s="123" t="s">
        <v>761</v>
      </c>
      <c r="B19" s="124"/>
      <c r="C19" s="125"/>
      <c r="D19" s="125"/>
      <c r="E19" s="77" t="s">
        <v>759</v>
      </c>
      <c r="F19" s="78" t="s">
        <v>767</v>
      </c>
      <c r="G19" s="70" t="s">
        <v>762</v>
      </c>
      <c r="H19" s="125"/>
      <c r="I19" s="125"/>
      <c r="J19" s="118"/>
      <c r="K19" s="118"/>
      <c r="L19" s="119"/>
    </row>
    <row r="20" spans="1:12" s="71" customFormat="1" ht="36" customHeight="1" x14ac:dyDescent="0.25">
      <c r="A20" s="89" t="s">
        <v>0</v>
      </c>
      <c r="B20" s="69" t="s">
        <v>1</v>
      </c>
      <c r="C20" s="69" t="s">
        <v>2</v>
      </c>
      <c r="D20" s="69" t="s">
        <v>3</v>
      </c>
      <c r="E20" s="69" t="s">
        <v>755</v>
      </c>
      <c r="F20" s="69" t="s">
        <v>4</v>
      </c>
      <c r="G20" s="69" t="s">
        <v>5</v>
      </c>
      <c r="H20" s="76" t="s">
        <v>752</v>
      </c>
      <c r="I20" s="76" t="s">
        <v>753</v>
      </c>
      <c r="J20" s="76" t="s">
        <v>754</v>
      </c>
      <c r="K20" s="69" t="s">
        <v>6</v>
      </c>
      <c r="L20" s="90" t="s">
        <v>756</v>
      </c>
    </row>
    <row r="21" spans="1:12" ht="270" x14ac:dyDescent="0.25">
      <c r="A21" s="91">
        <v>30089</v>
      </c>
      <c r="B21" s="72">
        <v>1</v>
      </c>
      <c r="C21" s="74" t="s">
        <v>771</v>
      </c>
      <c r="D21" s="74" t="s">
        <v>772</v>
      </c>
      <c r="E21" s="73" t="s">
        <v>769</v>
      </c>
      <c r="F21" s="74" t="s">
        <v>9</v>
      </c>
      <c r="G21" s="75">
        <v>500</v>
      </c>
      <c r="H21" s="88"/>
      <c r="I21" s="88">
        <f>G21*H21</f>
        <v>0</v>
      </c>
      <c r="J21" s="88"/>
      <c r="K21" s="74" t="s">
        <v>770</v>
      </c>
      <c r="L21" s="92"/>
    </row>
    <row r="22" spans="1:12" ht="32.1" customHeight="1" x14ac:dyDescent="0.25">
      <c r="A22" s="91"/>
      <c r="B22" s="79">
        <v>2</v>
      </c>
      <c r="C22" s="73"/>
      <c r="D22" s="73"/>
      <c r="E22" s="74"/>
      <c r="F22" s="74" t="s">
        <v>9</v>
      </c>
      <c r="G22" s="80"/>
      <c r="H22" s="88"/>
      <c r="I22" s="88">
        <f t="shared" ref="I22:I25" si="0">G22*H22</f>
        <v>0</v>
      </c>
      <c r="J22" s="88"/>
      <c r="K22" s="74"/>
      <c r="L22" s="92"/>
    </row>
    <row r="23" spans="1:12" ht="32.1" customHeight="1" x14ac:dyDescent="0.25">
      <c r="A23" s="91"/>
      <c r="B23" s="79">
        <v>3</v>
      </c>
      <c r="C23" s="73"/>
      <c r="D23" s="73"/>
      <c r="E23" s="74"/>
      <c r="F23" s="74" t="s">
        <v>9</v>
      </c>
      <c r="G23" s="80"/>
      <c r="H23" s="88"/>
      <c r="I23" s="88">
        <f t="shared" si="0"/>
        <v>0</v>
      </c>
      <c r="J23" s="88"/>
      <c r="K23" s="74"/>
      <c r="L23" s="92"/>
    </row>
    <row r="24" spans="1:12" ht="32.1" customHeight="1" x14ac:dyDescent="0.25">
      <c r="A24" s="91"/>
      <c r="B24" s="79">
        <v>4</v>
      </c>
      <c r="C24" s="73"/>
      <c r="D24" s="73"/>
      <c r="E24" s="74"/>
      <c r="F24" s="74" t="s">
        <v>9</v>
      </c>
      <c r="G24" s="80"/>
      <c r="H24" s="88"/>
      <c r="I24" s="88">
        <f t="shared" si="0"/>
        <v>0</v>
      </c>
      <c r="J24" s="88"/>
      <c r="K24" s="74"/>
      <c r="L24" s="92"/>
    </row>
    <row r="25" spans="1:12" ht="32.1" customHeight="1" x14ac:dyDescent="0.25">
      <c r="A25" s="91"/>
      <c r="B25" s="79">
        <v>5</v>
      </c>
      <c r="C25" s="73"/>
      <c r="D25" s="73"/>
      <c r="E25" s="74"/>
      <c r="F25" s="74" t="s">
        <v>9</v>
      </c>
      <c r="G25" s="80"/>
      <c r="H25" s="88"/>
      <c r="I25" s="88">
        <f t="shared" si="0"/>
        <v>0</v>
      </c>
      <c r="J25" s="88"/>
      <c r="K25" s="74"/>
      <c r="L25" s="92"/>
    </row>
    <row r="26" spans="1:12" ht="51" customHeight="1" x14ac:dyDescent="0.25">
      <c r="A26" s="91"/>
      <c r="B26" s="72">
        <v>1</v>
      </c>
      <c r="C26" s="73"/>
      <c r="D26" s="73"/>
      <c r="E26" s="81"/>
      <c r="F26" s="74" t="s">
        <v>9</v>
      </c>
      <c r="G26" s="80"/>
      <c r="H26" s="88"/>
      <c r="I26" s="88">
        <f t="shared" ref="I26:I53" si="1">G26*H26</f>
        <v>0</v>
      </c>
      <c r="J26" s="88"/>
      <c r="K26" s="74"/>
      <c r="L26" s="92"/>
    </row>
    <row r="27" spans="1:12" ht="32.1" customHeight="1" x14ac:dyDescent="0.25">
      <c r="A27" s="91"/>
      <c r="B27" s="72">
        <v>2</v>
      </c>
      <c r="C27" s="73"/>
      <c r="D27" s="73"/>
      <c r="E27" s="82"/>
      <c r="F27" s="74" t="s">
        <v>9</v>
      </c>
      <c r="G27" s="80"/>
      <c r="H27" s="88"/>
      <c r="I27" s="88">
        <f t="shared" si="1"/>
        <v>0</v>
      </c>
      <c r="J27" s="88"/>
      <c r="K27" s="74"/>
      <c r="L27" s="92"/>
    </row>
    <row r="28" spans="1:12" ht="32.1" customHeight="1" x14ac:dyDescent="0.25">
      <c r="A28" s="91"/>
      <c r="B28" s="72">
        <v>3</v>
      </c>
      <c r="C28" s="73"/>
      <c r="D28" s="73"/>
      <c r="E28" s="82"/>
      <c r="F28" s="74" t="s">
        <v>9</v>
      </c>
      <c r="G28" s="80"/>
      <c r="H28" s="88"/>
      <c r="I28" s="88">
        <f t="shared" si="1"/>
        <v>0</v>
      </c>
      <c r="J28" s="88"/>
      <c r="K28" s="74"/>
      <c r="L28" s="92"/>
    </row>
    <row r="29" spans="1:12" ht="32.1" customHeight="1" x14ac:dyDescent="0.25">
      <c r="A29" s="91"/>
      <c r="B29" s="72">
        <v>4</v>
      </c>
      <c r="C29" s="73"/>
      <c r="D29" s="73"/>
      <c r="E29" s="82"/>
      <c r="F29" s="74" t="s">
        <v>9</v>
      </c>
      <c r="G29" s="80"/>
      <c r="H29" s="88"/>
      <c r="I29" s="88">
        <f t="shared" si="1"/>
        <v>0</v>
      </c>
      <c r="J29" s="88"/>
      <c r="K29" s="74"/>
      <c r="L29" s="92"/>
    </row>
    <row r="30" spans="1:12" ht="32.1" customHeight="1" x14ac:dyDescent="0.25">
      <c r="A30" s="91"/>
      <c r="B30" s="72">
        <v>5</v>
      </c>
      <c r="C30" s="73"/>
      <c r="D30" s="73"/>
      <c r="E30" s="82"/>
      <c r="F30" s="74" t="s">
        <v>9</v>
      </c>
      <c r="G30" s="80"/>
      <c r="H30" s="88"/>
      <c r="I30" s="88">
        <f t="shared" si="1"/>
        <v>0</v>
      </c>
      <c r="J30" s="88"/>
      <c r="K30" s="74"/>
      <c r="L30" s="92"/>
    </row>
    <row r="31" spans="1:12" ht="32.1" customHeight="1" x14ac:dyDescent="0.25">
      <c r="A31" s="91"/>
      <c r="B31" s="72">
        <v>6</v>
      </c>
      <c r="C31" s="73"/>
      <c r="D31" s="73"/>
      <c r="E31" s="82"/>
      <c r="F31" s="74" t="s">
        <v>9</v>
      </c>
      <c r="G31" s="80"/>
      <c r="H31" s="88"/>
      <c r="I31" s="88">
        <f t="shared" si="1"/>
        <v>0</v>
      </c>
      <c r="J31" s="88"/>
      <c r="K31" s="74"/>
      <c r="L31" s="92"/>
    </row>
    <row r="32" spans="1:12" ht="32.1" customHeight="1" x14ac:dyDescent="0.25">
      <c r="A32" s="91"/>
      <c r="B32" s="72">
        <v>7</v>
      </c>
      <c r="C32" s="73"/>
      <c r="D32" s="73"/>
      <c r="E32" s="82"/>
      <c r="F32" s="74" t="s">
        <v>9</v>
      </c>
      <c r="G32" s="80"/>
      <c r="H32" s="88"/>
      <c r="I32" s="88">
        <f t="shared" si="1"/>
        <v>0</v>
      </c>
      <c r="J32" s="88"/>
      <c r="K32" s="74"/>
      <c r="L32" s="92"/>
    </row>
    <row r="33" spans="1:12" ht="32.1" customHeight="1" x14ac:dyDescent="0.25">
      <c r="A33" s="91"/>
      <c r="B33" s="72">
        <v>8</v>
      </c>
      <c r="C33" s="73"/>
      <c r="D33" s="73"/>
      <c r="E33" s="81"/>
      <c r="F33" s="74" t="s">
        <v>9</v>
      </c>
      <c r="G33" s="80"/>
      <c r="H33" s="88"/>
      <c r="I33" s="88">
        <f t="shared" si="1"/>
        <v>0</v>
      </c>
      <c r="J33" s="88"/>
      <c r="K33" s="74"/>
      <c r="L33" s="92"/>
    </row>
    <row r="34" spans="1:12" ht="32.1" customHeight="1" x14ac:dyDescent="0.25">
      <c r="A34" s="91"/>
      <c r="B34" s="72">
        <v>9</v>
      </c>
      <c r="C34" s="73"/>
      <c r="D34" s="73"/>
      <c r="E34" s="82"/>
      <c r="F34" s="74" t="s">
        <v>9</v>
      </c>
      <c r="G34" s="80"/>
      <c r="H34" s="88"/>
      <c r="I34" s="88">
        <f t="shared" si="1"/>
        <v>0</v>
      </c>
      <c r="J34" s="88"/>
      <c r="K34" s="74"/>
      <c r="L34" s="92"/>
    </row>
    <row r="35" spans="1:12" ht="32.1" customHeight="1" x14ac:dyDescent="0.25">
      <c r="A35" s="91"/>
      <c r="B35" s="72">
        <v>10</v>
      </c>
      <c r="C35" s="73"/>
      <c r="D35" s="73"/>
      <c r="E35" s="82"/>
      <c r="F35" s="74" t="s">
        <v>9</v>
      </c>
      <c r="G35" s="80"/>
      <c r="H35" s="88"/>
      <c r="I35" s="88">
        <f t="shared" si="1"/>
        <v>0</v>
      </c>
      <c r="J35" s="88"/>
      <c r="K35" s="74"/>
      <c r="L35" s="92"/>
    </row>
    <row r="36" spans="1:12" ht="32.1" customHeight="1" x14ac:dyDescent="0.25">
      <c r="A36" s="91"/>
      <c r="B36" s="72">
        <v>11</v>
      </c>
      <c r="C36" s="73"/>
      <c r="D36" s="73"/>
      <c r="E36" s="81"/>
      <c r="F36" s="74" t="s">
        <v>9</v>
      </c>
      <c r="G36" s="80"/>
      <c r="H36" s="88"/>
      <c r="I36" s="88">
        <f t="shared" si="1"/>
        <v>0</v>
      </c>
      <c r="J36" s="88"/>
      <c r="K36" s="74"/>
      <c r="L36" s="92"/>
    </row>
    <row r="37" spans="1:12" ht="32.1" customHeight="1" x14ac:dyDescent="0.25">
      <c r="A37" s="91"/>
      <c r="B37" s="72">
        <v>12</v>
      </c>
      <c r="C37" s="73"/>
      <c r="D37" s="73"/>
      <c r="E37" s="81"/>
      <c r="F37" s="74" t="s">
        <v>9</v>
      </c>
      <c r="G37" s="80"/>
      <c r="H37" s="88"/>
      <c r="I37" s="88">
        <f t="shared" si="1"/>
        <v>0</v>
      </c>
      <c r="J37" s="88"/>
      <c r="K37" s="74"/>
      <c r="L37" s="92"/>
    </row>
    <row r="38" spans="1:12" ht="32.1" customHeight="1" x14ac:dyDescent="0.25">
      <c r="A38" s="91"/>
      <c r="B38" s="72">
        <v>13</v>
      </c>
      <c r="C38" s="73"/>
      <c r="D38" s="73"/>
      <c r="E38" s="81"/>
      <c r="F38" s="74" t="s">
        <v>9</v>
      </c>
      <c r="G38" s="80"/>
      <c r="H38" s="88"/>
      <c r="I38" s="88">
        <f t="shared" si="1"/>
        <v>0</v>
      </c>
      <c r="J38" s="88"/>
      <c r="K38" s="74"/>
      <c r="L38" s="92"/>
    </row>
    <row r="39" spans="1:12" ht="32.1" customHeight="1" x14ac:dyDescent="0.25">
      <c r="A39" s="91"/>
      <c r="B39" s="72">
        <v>14</v>
      </c>
      <c r="C39" s="73"/>
      <c r="D39" s="73"/>
      <c r="E39" s="81"/>
      <c r="F39" s="74" t="s">
        <v>9</v>
      </c>
      <c r="G39" s="80"/>
      <c r="H39" s="88"/>
      <c r="I39" s="88">
        <f t="shared" si="1"/>
        <v>0</v>
      </c>
      <c r="J39" s="88"/>
      <c r="K39" s="74"/>
      <c r="L39" s="92"/>
    </row>
    <row r="40" spans="1:12" ht="32.1" customHeight="1" x14ac:dyDescent="0.25">
      <c r="A40" s="91"/>
      <c r="B40" s="72">
        <v>15</v>
      </c>
      <c r="C40" s="73"/>
      <c r="D40" s="73"/>
      <c r="E40" s="81"/>
      <c r="F40" s="74" t="s">
        <v>9</v>
      </c>
      <c r="G40" s="80"/>
      <c r="H40" s="88"/>
      <c r="I40" s="88">
        <f t="shared" si="1"/>
        <v>0</v>
      </c>
      <c r="J40" s="88"/>
      <c r="K40" s="74"/>
      <c r="L40" s="92"/>
    </row>
    <row r="41" spans="1:12" ht="31.5" customHeight="1" x14ac:dyDescent="0.25">
      <c r="A41" s="91"/>
      <c r="B41" s="72">
        <v>16</v>
      </c>
      <c r="C41" s="73"/>
      <c r="D41" s="73"/>
      <c r="E41" s="81"/>
      <c r="F41" s="74" t="s">
        <v>9</v>
      </c>
      <c r="G41" s="80"/>
      <c r="H41" s="88"/>
      <c r="I41" s="88">
        <f t="shared" si="1"/>
        <v>0</v>
      </c>
      <c r="J41" s="88"/>
      <c r="K41" s="74"/>
      <c r="L41" s="92"/>
    </row>
    <row r="42" spans="1:12" ht="32.1" customHeight="1" x14ac:dyDescent="0.25">
      <c r="A42" s="91"/>
      <c r="B42" s="72">
        <v>17</v>
      </c>
      <c r="C42" s="73"/>
      <c r="D42" s="73"/>
      <c r="E42" s="82"/>
      <c r="F42" s="74" t="s">
        <v>9</v>
      </c>
      <c r="G42" s="80"/>
      <c r="H42" s="88"/>
      <c r="I42" s="88">
        <f t="shared" si="1"/>
        <v>0</v>
      </c>
      <c r="J42" s="88"/>
      <c r="K42" s="74"/>
      <c r="L42" s="92"/>
    </row>
    <row r="43" spans="1:12" ht="32.1" customHeight="1" x14ac:dyDescent="0.25">
      <c r="A43" s="91"/>
      <c r="B43" s="72">
        <v>18</v>
      </c>
      <c r="C43" s="73"/>
      <c r="D43" s="73"/>
      <c r="E43" s="82"/>
      <c r="F43" s="74" t="s">
        <v>9</v>
      </c>
      <c r="G43" s="80"/>
      <c r="H43" s="88"/>
      <c r="I43" s="88">
        <f t="shared" si="1"/>
        <v>0</v>
      </c>
      <c r="J43" s="88"/>
      <c r="K43" s="74"/>
      <c r="L43" s="92"/>
    </row>
    <row r="44" spans="1:12" ht="35.25" customHeight="1" x14ac:dyDescent="0.25">
      <c r="A44" s="91"/>
      <c r="B44" s="72">
        <v>19</v>
      </c>
      <c r="C44" s="73"/>
      <c r="D44" s="73"/>
      <c r="E44" s="82"/>
      <c r="F44" s="74" t="s">
        <v>9</v>
      </c>
      <c r="G44" s="80"/>
      <c r="H44" s="88"/>
      <c r="I44" s="88">
        <f t="shared" si="1"/>
        <v>0</v>
      </c>
      <c r="J44" s="88"/>
      <c r="K44" s="74"/>
      <c r="L44" s="92"/>
    </row>
    <row r="45" spans="1:12" ht="32.1" customHeight="1" x14ac:dyDescent="0.25">
      <c r="A45" s="93"/>
      <c r="B45" s="83">
        <v>20</v>
      </c>
      <c r="C45" s="84"/>
      <c r="D45" s="84"/>
      <c r="E45" s="85"/>
      <c r="F45" s="86" t="s">
        <v>9</v>
      </c>
      <c r="G45" s="87"/>
      <c r="H45" s="88"/>
      <c r="I45" s="88">
        <f t="shared" si="1"/>
        <v>0</v>
      </c>
      <c r="J45" s="88"/>
      <c r="K45" s="74"/>
      <c r="L45" s="92"/>
    </row>
    <row r="46" spans="1:12" ht="32.1" customHeight="1" x14ac:dyDescent="0.25">
      <c r="A46" s="93"/>
      <c r="B46" s="83">
        <v>21</v>
      </c>
      <c r="C46" s="84"/>
      <c r="D46" s="84"/>
      <c r="E46" s="85"/>
      <c r="F46" s="86" t="s">
        <v>9</v>
      </c>
      <c r="G46" s="87"/>
      <c r="H46" s="88"/>
      <c r="I46" s="88">
        <f t="shared" si="1"/>
        <v>0</v>
      </c>
      <c r="J46" s="88"/>
      <c r="K46" s="74"/>
      <c r="L46" s="92"/>
    </row>
    <row r="47" spans="1:12" ht="32.1" customHeight="1" x14ac:dyDescent="0.25">
      <c r="A47" s="93"/>
      <c r="B47" s="83">
        <v>22</v>
      </c>
      <c r="C47" s="84"/>
      <c r="D47" s="84"/>
      <c r="E47" s="81"/>
      <c r="F47" s="86" t="s">
        <v>9</v>
      </c>
      <c r="G47" s="87"/>
      <c r="H47" s="88"/>
      <c r="I47" s="88">
        <f t="shared" si="1"/>
        <v>0</v>
      </c>
      <c r="J47" s="88"/>
      <c r="K47" s="74"/>
      <c r="L47" s="92"/>
    </row>
    <row r="48" spans="1:12" ht="32.1" customHeight="1" x14ac:dyDescent="0.25">
      <c r="A48" s="93"/>
      <c r="B48" s="83">
        <v>23</v>
      </c>
      <c r="C48" s="84"/>
      <c r="D48" s="84"/>
      <c r="E48" s="85"/>
      <c r="F48" s="86" t="s">
        <v>9</v>
      </c>
      <c r="G48" s="87"/>
      <c r="H48" s="88"/>
      <c r="I48" s="88">
        <f t="shared" si="1"/>
        <v>0</v>
      </c>
      <c r="J48" s="88"/>
      <c r="K48" s="74"/>
      <c r="L48" s="92"/>
    </row>
    <row r="49" spans="1:12" ht="32.1" customHeight="1" x14ac:dyDescent="0.25">
      <c r="A49" s="91"/>
      <c r="B49" s="72">
        <v>24</v>
      </c>
      <c r="C49" s="73"/>
      <c r="D49" s="73"/>
      <c r="E49" s="82"/>
      <c r="F49" s="74" t="s">
        <v>9</v>
      </c>
      <c r="G49" s="80"/>
      <c r="H49" s="88"/>
      <c r="I49" s="88">
        <f t="shared" si="1"/>
        <v>0</v>
      </c>
      <c r="J49" s="88"/>
      <c r="K49" s="74"/>
      <c r="L49" s="92"/>
    </row>
    <row r="50" spans="1:12" ht="32.1" customHeight="1" x14ac:dyDescent="0.25">
      <c r="A50" s="91"/>
      <c r="B50" s="72">
        <v>25</v>
      </c>
      <c r="C50" s="73"/>
      <c r="D50" s="73"/>
      <c r="E50" s="82"/>
      <c r="F50" s="74" t="s">
        <v>9</v>
      </c>
      <c r="G50" s="80"/>
      <c r="H50" s="88"/>
      <c r="I50" s="88">
        <f t="shared" si="1"/>
        <v>0</v>
      </c>
      <c r="J50" s="88"/>
      <c r="K50" s="74"/>
      <c r="L50" s="92"/>
    </row>
    <row r="51" spans="1:12" ht="32.1" customHeight="1" x14ac:dyDescent="0.25">
      <c r="A51" s="91"/>
      <c r="B51" s="72">
        <v>26</v>
      </c>
      <c r="C51" s="73"/>
      <c r="D51" s="73"/>
      <c r="E51" s="82"/>
      <c r="F51" s="74" t="s">
        <v>9</v>
      </c>
      <c r="G51" s="80"/>
      <c r="H51" s="88"/>
      <c r="I51" s="88">
        <f t="shared" si="1"/>
        <v>0</v>
      </c>
      <c r="J51" s="88"/>
      <c r="K51" s="74"/>
      <c r="L51" s="92"/>
    </row>
    <row r="52" spans="1:12" ht="32.1" customHeight="1" x14ac:dyDescent="0.25">
      <c r="A52" s="91"/>
      <c r="B52" s="72">
        <v>27</v>
      </c>
      <c r="C52" s="73"/>
      <c r="D52" s="73"/>
      <c r="E52" s="81"/>
      <c r="F52" s="74" t="s">
        <v>9</v>
      </c>
      <c r="G52" s="80"/>
      <c r="H52" s="88"/>
      <c r="I52" s="88">
        <f t="shared" si="1"/>
        <v>0</v>
      </c>
      <c r="J52" s="88"/>
      <c r="K52" s="74"/>
      <c r="L52" s="92"/>
    </row>
    <row r="53" spans="1:12" ht="32.1" customHeight="1" x14ac:dyDescent="0.25">
      <c r="A53" s="91"/>
      <c r="B53" s="72">
        <v>28</v>
      </c>
      <c r="C53" s="73"/>
      <c r="D53" s="73"/>
      <c r="E53" s="82"/>
      <c r="F53" s="74" t="s">
        <v>9</v>
      </c>
      <c r="G53" s="80"/>
      <c r="H53" s="88"/>
      <c r="I53" s="88">
        <f t="shared" si="1"/>
        <v>0</v>
      </c>
      <c r="J53" s="88"/>
      <c r="K53" s="74"/>
      <c r="L53" s="92"/>
    </row>
    <row r="54" spans="1:12" ht="32.1" customHeight="1" x14ac:dyDescent="0.25">
      <c r="A54" s="91"/>
      <c r="B54" s="72">
        <v>29</v>
      </c>
      <c r="C54" s="73"/>
      <c r="D54" s="73"/>
      <c r="E54" s="82"/>
      <c r="F54" s="74" t="s">
        <v>9</v>
      </c>
      <c r="G54" s="80"/>
      <c r="H54" s="88"/>
      <c r="I54" s="88">
        <f t="shared" ref="I54:I74" si="2">G54*H54</f>
        <v>0</v>
      </c>
      <c r="J54" s="88"/>
      <c r="K54" s="74"/>
      <c r="L54" s="92"/>
    </row>
    <row r="55" spans="1:12" ht="32.1" customHeight="1" x14ac:dyDescent="0.25">
      <c r="A55" s="91"/>
      <c r="B55" s="72">
        <v>30</v>
      </c>
      <c r="C55" s="73"/>
      <c r="D55" s="73"/>
      <c r="E55" s="82"/>
      <c r="F55" s="74" t="s">
        <v>9</v>
      </c>
      <c r="G55" s="80"/>
      <c r="H55" s="88"/>
      <c r="I55" s="88">
        <f t="shared" si="2"/>
        <v>0</v>
      </c>
      <c r="J55" s="88"/>
      <c r="K55" s="74"/>
      <c r="L55" s="92"/>
    </row>
    <row r="56" spans="1:12" ht="32.1" customHeight="1" x14ac:dyDescent="0.25">
      <c r="A56" s="91"/>
      <c r="B56" s="72">
        <v>31</v>
      </c>
      <c r="C56" s="73"/>
      <c r="D56" s="73"/>
      <c r="E56" s="82"/>
      <c r="F56" s="74" t="s">
        <v>9</v>
      </c>
      <c r="G56" s="80"/>
      <c r="H56" s="88"/>
      <c r="I56" s="88">
        <f t="shared" si="2"/>
        <v>0</v>
      </c>
      <c r="J56" s="88"/>
      <c r="K56" s="74"/>
      <c r="L56" s="92"/>
    </row>
    <row r="57" spans="1:12" ht="32.1" customHeight="1" x14ac:dyDescent="0.25">
      <c r="A57" s="91"/>
      <c r="B57" s="72">
        <v>32</v>
      </c>
      <c r="C57" s="73"/>
      <c r="D57" s="73"/>
      <c r="E57" s="82"/>
      <c r="F57" s="74" t="s">
        <v>9</v>
      </c>
      <c r="G57" s="80"/>
      <c r="H57" s="88"/>
      <c r="I57" s="88">
        <f t="shared" si="2"/>
        <v>0</v>
      </c>
      <c r="J57" s="88"/>
      <c r="K57" s="74"/>
      <c r="L57" s="92"/>
    </row>
    <row r="58" spans="1:12" ht="32.1" customHeight="1" x14ac:dyDescent="0.25">
      <c r="A58" s="91"/>
      <c r="B58" s="72">
        <v>33</v>
      </c>
      <c r="C58" s="73"/>
      <c r="D58" s="73"/>
      <c r="E58" s="82"/>
      <c r="F58" s="74" t="s">
        <v>9</v>
      </c>
      <c r="G58" s="80"/>
      <c r="H58" s="88"/>
      <c r="I58" s="88">
        <f t="shared" si="2"/>
        <v>0</v>
      </c>
      <c r="J58" s="88"/>
      <c r="K58" s="74"/>
      <c r="L58" s="92"/>
    </row>
    <row r="59" spans="1:12" ht="32.1" customHeight="1" x14ac:dyDescent="0.25">
      <c r="A59" s="91"/>
      <c r="B59" s="72">
        <v>1</v>
      </c>
      <c r="C59" s="73"/>
      <c r="D59" s="73"/>
      <c r="E59" s="81"/>
      <c r="F59" s="74" t="s">
        <v>9</v>
      </c>
      <c r="G59" s="80"/>
      <c r="H59" s="88"/>
      <c r="I59" s="88">
        <f t="shared" si="2"/>
        <v>0</v>
      </c>
      <c r="J59" s="88"/>
      <c r="K59" s="74"/>
      <c r="L59" s="92"/>
    </row>
    <row r="60" spans="1:12" ht="32.1" customHeight="1" x14ac:dyDescent="0.25">
      <c r="A60" s="91"/>
      <c r="B60" s="72">
        <v>2</v>
      </c>
      <c r="C60" s="73"/>
      <c r="D60" s="73"/>
      <c r="E60" s="82"/>
      <c r="F60" s="74" t="s">
        <v>9</v>
      </c>
      <c r="G60" s="80"/>
      <c r="H60" s="88"/>
      <c r="I60" s="88">
        <f t="shared" si="2"/>
        <v>0</v>
      </c>
      <c r="J60" s="88"/>
      <c r="K60" s="74"/>
      <c r="L60" s="92"/>
    </row>
    <row r="61" spans="1:12" ht="32.1" customHeight="1" x14ac:dyDescent="0.25">
      <c r="A61" s="91"/>
      <c r="B61" s="72">
        <v>3</v>
      </c>
      <c r="C61" s="73"/>
      <c r="D61" s="73"/>
      <c r="E61" s="81"/>
      <c r="F61" s="74" t="s">
        <v>9</v>
      </c>
      <c r="G61" s="80"/>
      <c r="H61" s="88"/>
      <c r="I61" s="88">
        <f t="shared" si="2"/>
        <v>0</v>
      </c>
      <c r="J61" s="88"/>
      <c r="K61" s="74"/>
      <c r="L61" s="92"/>
    </row>
    <row r="62" spans="1:12" ht="32.1" customHeight="1" x14ac:dyDescent="0.25">
      <c r="A62" s="91"/>
      <c r="B62" s="72">
        <v>4</v>
      </c>
      <c r="C62" s="73"/>
      <c r="D62" s="73"/>
      <c r="E62" s="82"/>
      <c r="F62" s="74" t="s">
        <v>9</v>
      </c>
      <c r="G62" s="80"/>
      <c r="H62" s="88"/>
      <c r="I62" s="88">
        <f t="shared" si="2"/>
        <v>0</v>
      </c>
      <c r="J62" s="88"/>
      <c r="K62" s="74"/>
      <c r="L62" s="92"/>
    </row>
    <row r="63" spans="1:12" s="68" customFormat="1" ht="32.1" customHeight="1" x14ac:dyDescent="0.25">
      <c r="A63" s="91"/>
      <c r="B63" s="72">
        <v>5</v>
      </c>
      <c r="C63" s="73"/>
      <c r="D63" s="73"/>
      <c r="E63" s="74"/>
      <c r="F63" s="74" t="s">
        <v>9</v>
      </c>
      <c r="G63" s="80"/>
      <c r="H63" s="88"/>
      <c r="I63" s="88">
        <f t="shared" si="2"/>
        <v>0</v>
      </c>
      <c r="J63" s="88"/>
      <c r="K63" s="74"/>
      <c r="L63" s="92"/>
    </row>
    <row r="64" spans="1:12" s="68" customFormat="1" ht="32.1" customHeight="1" x14ac:dyDescent="0.25">
      <c r="A64" s="91"/>
      <c r="B64" s="72">
        <v>6</v>
      </c>
      <c r="C64" s="73"/>
      <c r="D64" s="73"/>
      <c r="E64" s="74"/>
      <c r="F64" s="74" t="s">
        <v>9</v>
      </c>
      <c r="G64" s="80"/>
      <c r="H64" s="88"/>
      <c r="I64" s="88">
        <f t="shared" si="2"/>
        <v>0</v>
      </c>
      <c r="J64" s="88"/>
      <c r="K64" s="74"/>
      <c r="L64" s="92"/>
    </row>
    <row r="65" spans="1:12" s="68" customFormat="1" ht="32.1" customHeight="1" x14ac:dyDescent="0.25">
      <c r="A65" s="91"/>
      <c r="B65" s="72">
        <v>7</v>
      </c>
      <c r="C65" s="73"/>
      <c r="D65" s="73"/>
      <c r="E65" s="74"/>
      <c r="F65" s="74" t="s">
        <v>9</v>
      </c>
      <c r="G65" s="80"/>
      <c r="H65" s="88"/>
      <c r="I65" s="88">
        <f t="shared" si="2"/>
        <v>0</v>
      </c>
      <c r="J65" s="88"/>
      <c r="K65" s="74"/>
      <c r="L65" s="92"/>
    </row>
    <row r="66" spans="1:12" s="68" customFormat="1" ht="32.1" customHeight="1" x14ac:dyDescent="0.25">
      <c r="A66" s="91"/>
      <c r="B66" s="72">
        <v>8</v>
      </c>
      <c r="C66" s="73"/>
      <c r="D66" s="73"/>
      <c r="E66" s="74"/>
      <c r="F66" s="74" t="s">
        <v>9</v>
      </c>
      <c r="G66" s="80"/>
      <c r="H66" s="88"/>
      <c r="I66" s="88">
        <f t="shared" si="2"/>
        <v>0</v>
      </c>
      <c r="J66" s="88"/>
      <c r="K66" s="74"/>
      <c r="L66" s="92"/>
    </row>
    <row r="67" spans="1:12" s="68" customFormat="1" ht="32.1" customHeight="1" x14ac:dyDescent="0.25">
      <c r="A67" s="91"/>
      <c r="B67" s="72">
        <v>9</v>
      </c>
      <c r="C67" s="73"/>
      <c r="D67" s="73"/>
      <c r="E67" s="74"/>
      <c r="F67" s="74" t="s">
        <v>9</v>
      </c>
      <c r="G67" s="80"/>
      <c r="H67" s="88"/>
      <c r="I67" s="88">
        <f t="shared" si="2"/>
        <v>0</v>
      </c>
      <c r="J67" s="88"/>
      <c r="K67" s="74"/>
      <c r="L67" s="92"/>
    </row>
    <row r="68" spans="1:12" s="68" customFormat="1" ht="32.1" customHeight="1" x14ac:dyDescent="0.25">
      <c r="A68" s="91"/>
      <c r="B68" s="72">
        <v>10</v>
      </c>
      <c r="C68" s="73"/>
      <c r="D68" s="73"/>
      <c r="E68" s="74"/>
      <c r="F68" s="74" t="s">
        <v>9</v>
      </c>
      <c r="G68" s="80"/>
      <c r="H68" s="88"/>
      <c r="I68" s="88">
        <f t="shared" si="2"/>
        <v>0</v>
      </c>
      <c r="J68" s="88"/>
      <c r="K68" s="74"/>
      <c r="L68" s="92"/>
    </row>
    <row r="69" spans="1:12" s="68" customFormat="1" ht="32.1" customHeight="1" x14ac:dyDescent="0.25">
      <c r="A69" s="91"/>
      <c r="B69" s="72">
        <v>11</v>
      </c>
      <c r="C69" s="73"/>
      <c r="D69" s="73"/>
      <c r="E69" s="74"/>
      <c r="F69" s="74" t="s">
        <v>9</v>
      </c>
      <c r="G69" s="80"/>
      <c r="H69" s="88"/>
      <c r="I69" s="88">
        <f t="shared" si="2"/>
        <v>0</v>
      </c>
      <c r="J69" s="88"/>
      <c r="K69" s="74"/>
      <c r="L69" s="92"/>
    </row>
    <row r="70" spans="1:12" s="68" customFormat="1" ht="32.1" customHeight="1" x14ac:dyDescent="0.25">
      <c r="A70" s="91"/>
      <c r="B70" s="72">
        <v>12</v>
      </c>
      <c r="C70" s="73"/>
      <c r="D70" s="73"/>
      <c r="E70" s="74"/>
      <c r="F70" s="74" t="s">
        <v>9</v>
      </c>
      <c r="G70" s="80"/>
      <c r="H70" s="88"/>
      <c r="I70" s="88">
        <f t="shared" si="2"/>
        <v>0</v>
      </c>
      <c r="J70" s="88"/>
      <c r="K70" s="74"/>
      <c r="L70" s="92"/>
    </row>
    <row r="71" spans="1:12" s="68" customFormat="1" ht="32.1" customHeight="1" x14ac:dyDescent="0.25">
      <c r="A71" s="91"/>
      <c r="B71" s="72">
        <v>13</v>
      </c>
      <c r="C71" s="73"/>
      <c r="D71" s="73"/>
      <c r="E71" s="74"/>
      <c r="F71" s="74" t="s">
        <v>9</v>
      </c>
      <c r="G71" s="80"/>
      <c r="H71" s="88"/>
      <c r="I71" s="88">
        <f t="shared" si="2"/>
        <v>0</v>
      </c>
      <c r="J71" s="88"/>
      <c r="K71" s="74"/>
      <c r="L71" s="92"/>
    </row>
    <row r="72" spans="1:12" s="68" customFormat="1" ht="32.1" customHeight="1" x14ac:dyDescent="0.25">
      <c r="A72" s="91"/>
      <c r="B72" s="72">
        <v>14</v>
      </c>
      <c r="C72" s="73"/>
      <c r="D72" s="73"/>
      <c r="E72" s="74"/>
      <c r="F72" s="74" t="s">
        <v>9</v>
      </c>
      <c r="G72" s="80"/>
      <c r="H72" s="88"/>
      <c r="I72" s="88">
        <f t="shared" si="2"/>
        <v>0</v>
      </c>
      <c r="J72" s="88"/>
      <c r="K72" s="74"/>
      <c r="L72" s="92"/>
    </row>
    <row r="73" spans="1:12" s="68" customFormat="1" ht="32.1" customHeight="1" x14ac:dyDescent="0.25">
      <c r="A73" s="91"/>
      <c r="B73" s="72">
        <v>15</v>
      </c>
      <c r="C73" s="73"/>
      <c r="D73" s="73"/>
      <c r="E73" s="74"/>
      <c r="F73" s="74" t="s">
        <v>9</v>
      </c>
      <c r="G73" s="80"/>
      <c r="H73" s="88"/>
      <c r="I73" s="88">
        <f t="shared" si="2"/>
        <v>0</v>
      </c>
      <c r="J73" s="88"/>
      <c r="K73" s="74"/>
      <c r="L73" s="92"/>
    </row>
    <row r="74" spans="1:12" s="68" customFormat="1" ht="32.1" customHeight="1" x14ac:dyDescent="0.25">
      <c r="A74" s="91"/>
      <c r="B74" s="72">
        <v>16</v>
      </c>
      <c r="C74" s="73"/>
      <c r="D74" s="73"/>
      <c r="E74" s="74"/>
      <c r="F74" s="74" t="s">
        <v>9</v>
      </c>
      <c r="G74" s="80"/>
      <c r="H74" s="88"/>
      <c r="I74" s="88">
        <f t="shared" si="2"/>
        <v>0</v>
      </c>
      <c r="J74" s="88"/>
      <c r="K74" s="74"/>
      <c r="L74" s="92"/>
    </row>
    <row r="75" spans="1:12" s="71" customFormat="1" ht="30.75" customHeight="1" thickBot="1" x14ac:dyDescent="0.3">
      <c r="A75" s="113" t="s">
        <v>763</v>
      </c>
      <c r="B75" s="111"/>
      <c r="C75" s="111"/>
      <c r="D75" s="111"/>
      <c r="E75" s="114"/>
      <c r="F75" s="115" t="s">
        <v>764</v>
      </c>
      <c r="G75" s="116"/>
      <c r="H75" s="117"/>
      <c r="I75" s="94">
        <f>SUM(I21:I74)</f>
        <v>0</v>
      </c>
      <c r="J75" s="110"/>
      <c r="K75" s="111"/>
      <c r="L75" s="112"/>
    </row>
  </sheetData>
  <autoFilter ref="A20:K74"/>
  <mergeCells count="12">
    <mergeCell ref="A15:L15"/>
    <mergeCell ref="J75:L75"/>
    <mergeCell ref="A75:E75"/>
    <mergeCell ref="F75:H75"/>
    <mergeCell ref="J18:L19"/>
    <mergeCell ref="A17:L17"/>
    <mergeCell ref="A18:B18"/>
    <mergeCell ref="A19:B19"/>
    <mergeCell ref="C18:D18"/>
    <mergeCell ref="C19:D19"/>
    <mergeCell ref="H18:I18"/>
    <mergeCell ref="H19:I19"/>
  </mergeCells>
  <pageMargins left="0.4" right="0.15748031496062992" top="0.70866141732283472" bottom="0.27559055118110237" header="0.31496062992125984" footer="0.19685039370078741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zoomScale="85" zoomScaleNormal="85" workbookViewId="0">
      <selection activeCell="B16" sqref="B16"/>
    </sheetView>
  </sheetViews>
  <sheetFormatPr baseColWidth="10" defaultRowHeight="15" x14ac:dyDescent="0.25"/>
  <cols>
    <col min="1" max="1" width="11.42578125" style="68"/>
    <col min="2" max="2" width="9.7109375" style="68" customWidth="1"/>
    <col min="3" max="3" width="4.42578125" style="68" bestFit="1" customWidth="1"/>
    <col min="4" max="4" width="15.28515625" style="68" customWidth="1"/>
    <col min="5" max="5" width="43.85546875" style="68" customWidth="1"/>
    <col min="6" max="6" width="35.5703125" style="68" customWidth="1"/>
    <col min="7" max="7" width="13.42578125" style="68" customWidth="1"/>
    <col min="8" max="8" width="9" style="68" customWidth="1"/>
    <col min="9" max="9" width="8.28515625" style="68" customWidth="1"/>
    <col min="10" max="10" width="8.42578125" style="68" customWidth="1"/>
    <col min="11" max="11" width="7.85546875" style="68" customWidth="1"/>
    <col min="12" max="12" width="31" style="68" customWidth="1"/>
    <col min="13" max="13" width="20.140625" style="68" customWidth="1"/>
    <col min="14" max="16384" width="11.42578125" style="68"/>
  </cols>
  <sheetData>
    <row r="1" spans="2:13" ht="24" customHeight="1" x14ac:dyDescent="0.25"/>
    <row r="2" spans="2:13" ht="14.25" customHeight="1" x14ac:dyDescent="0.25">
      <c r="M2" s="96" t="s">
        <v>774</v>
      </c>
    </row>
    <row r="3" spans="2:13" ht="14.25" customHeight="1" x14ac:dyDescent="0.25">
      <c r="M3" s="97" t="s">
        <v>775</v>
      </c>
    </row>
    <row r="4" spans="2:13" ht="14.25" customHeight="1" x14ac:dyDescent="0.25"/>
    <row r="5" spans="2:13" ht="14.25" customHeight="1" thickBot="1" x14ac:dyDescent="0.3"/>
    <row r="6" spans="2:13" ht="14.25" customHeight="1" thickBot="1" x14ac:dyDescent="0.3">
      <c r="B6" s="129" t="s">
        <v>776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1"/>
    </row>
    <row r="7" spans="2:13" ht="14.25" customHeight="1" x14ac:dyDescent="0.25">
      <c r="B7" s="98"/>
      <c r="C7" s="98"/>
      <c r="D7" s="98"/>
      <c r="E7" s="98"/>
      <c r="F7" s="98"/>
      <c r="G7" s="106"/>
      <c r="H7" s="106"/>
      <c r="I7" s="106"/>
      <c r="K7" s="98"/>
      <c r="L7" s="98"/>
      <c r="M7" s="98"/>
    </row>
    <row r="8" spans="2:13" ht="14.25" customHeight="1" x14ac:dyDescent="0.25">
      <c r="B8" s="99" t="s">
        <v>777</v>
      </c>
      <c r="C8" s="99"/>
      <c r="D8" s="99" t="s">
        <v>778</v>
      </c>
      <c r="E8" s="99"/>
      <c r="F8" s="99"/>
      <c r="G8" s="107"/>
      <c r="H8" s="126" t="s">
        <v>790</v>
      </c>
      <c r="I8" s="127"/>
      <c r="J8" s="127"/>
      <c r="K8" s="127"/>
      <c r="L8" s="127"/>
      <c r="M8" s="128"/>
    </row>
    <row r="9" spans="2:13" ht="14.25" customHeight="1" x14ac:dyDescent="0.25">
      <c r="B9" s="99"/>
      <c r="C9" s="99"/>
      <c r="D9" s="99"/>
      <c r="E9" s="99"/>
      <c r="F9" s="99"/>
      <c r="G9" s="98"/>
      <c r="H9" s="98"/>
      <c r="I9" s="98"/>
    </row>
    <row r="10" spans="2:13" ht="14.25" customHeight="1" x14ac:dyDescent="0.25">
      <c r="B10" s="100" t="s">
        <v>779</v>
      </c>
      <c r="C10" s="101" t="s">
        <v>780</v>
      </c>
      <c r="D10" s="101"/>
      <c r="E10" s="102"/>
      <c r="F10" s="102"/>
      <c r="G10" s="98"/>
      <c r="H10" s="98"/>
      <c r="I10" s="98"/>
    </row>
    <row r="11" spans="2:13" ht="14.25" customHeight="1" x14ac:dyDescent="0.25">
      <c r="B11" s="100"/>
      <c r="C11" s="100"/>
      <c r="D11" s="99"/>
      <c r="E11" s="102"/>
      <c r="F11" s="102"/>
      <c r="G11" s="98"/>
      <c r="H11" s="98"/>
      <c r="I11" s="98"/>
    </row>
    <row r="12" spans="2:13" ht="14.25" customHeight="1" x14ac:dyDescent="0.25">
      <c r="B12" s="100" t="s">
        <v>783</v>
      </c>
      <c r="C12" s="103"/>
      <c r="D12" s="104"/>
      <c r="E12" s="99"/>
      <c r="F12" s="99"/>
      <c r="G12" s="98"/>
      <c r="H12" s="98"/>
      <c r="I12" s="99"/>
    </row>
    <row r="13" spans="2:13" ht="14.25" customHeight="1" x14ac:dyDescent="0.25">
      <c r="B13" s="100"/>
      <c r="C13" s="103"/>
      <c r="D13" s="104"/>
      <c r="E13" s="99"/>
      <c r="F13" s="99"/>
      <c r="G13" s="98"/>
      <c r="H13" s="98"/>
      <c r="I13" s="99"/>
    </row>
    <row r="14" spans="2:13" ht="14.25" customHeight="1" x14ac:dyDescent="0.25">
      <c r="B14" s="132" t="s">
        <v>791</v>
      </c>
      <c r="C14" s="132"/>
      <c r="D14" s="132"/>
      <c r="E14" s="132"/>
      <c r="F14" s="132"/>
      <c r="G14" s="132"/>
      <c r="H14" s="132"/>
      <c r="I14" s="102"/>
    </row>
    <row r="15" spans="2:13" ht="14.25" customHeight="1" x14ac:dyDescent="0.25">
      <c r="B15" s="132"/>
      <c r="C15" s="132"/>
      <c r="D15" s="132"/>
      <c r="E15" s="132"/>
      <c r="F15" s="132"/>
      <c r="G15" s="132"/>
      <c r="H15" s="132"/>
      <c r="I15" s="102"/>
    </row>
    <row r="16" spans="2:13" ht="14.25" customHeight="1" thickBot="1" x14ac:dyDescent="0.25">
      <c r="B16" s="105"/>
      <c r="C16" s="105"/>
      <c r="D16" s="105"/>
      <c r="E16" s="105"/>
      <c r="F16" s="105"/>
      <c r="G16" s="105"/>
      <c r="H16" s="105"/>
      <c r="I16" s="105"/>
    </row>
    <row r="17" spans="2:13" ht="22.5" customHeight="1" x14ac:dyDescent="0.25">
      <c r="B17" s="120" t="s">
        <v>768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2"/>
    </row>
    <row r="18" spans="2:13" s="95" customFormat="1" ht="27.75" customHeight="1" x14ac:dyDescent="0.25">
      <c r="B18" s="123" t="s">
        <v>760</v>
      </c>
      <c r="C18" s="124"/>
      <c r="D18" s="125"/>
      <c r="E18" s="125"/>
      <c r="F18" s="77" t="s">
        <v>758</v>
      </c>
      <c r="G18" s="108" t="s">
        <v>782</v>
      </c>
      <c r="H18" s="70" t="s">
        <v>757</v>
      </c>
      <c r="I18" s="125"/>
      <c r="J18" s="125"/>
      <c r="K18" s="118" t="s">
        <v>765</v>
      </c>
      <c r="L18" s="118"/>
      <c r="M18" s="119"/>
    </row>
    <row r="19" spans="2:13" s="95" customFormat="1" ht="37.5" customHeight="1" x14ac:dyDescent="0.25">
      <c r="B19" s="123" t="s">
        <v>761</v>
      </c>
      <c r="C19" s="124"/>
      <c r="D19" s="125"/>
      <c r="E19" s="125"/>
      <c r="F19" s="77" t="s">
        <v>759</v>
      </c>
      <c r="G19" s="108" t="s">
        <v>781</v>
      </c>
      <c r="H19" s="70" t="s">
        <v>762</v>
      </c>
      <c r="I19" s="125"/>
      <c r="J19" s="125"/>
      <c r="K19" s="118"/>
      <c r="L19" s="118"/>
      <c r="M19" s="119"/>
    </row>
    <row r="20" spans="2:13" s="95" customFormat="1" ht="36" customHeight="1" x14ac:dyDescent="0.25">
      <c r="B20" s="89" t="s">
        <v>0</v>
      </c>
      <c r="C20" s="69" t="s">
        <v>1</v>
      </c>
      <c r="D20" s="69" t="s">
        <v>2</v>
      </c>
      <c r="E20" s="69" t="s">
        <v>3</v>
      </c>
      <c r="F20" s="69" t="s">
        <v>755</v>
      </c>
      <c r="G20" s="69" t="s">
        <v>4</v>
      </c>
      <c r="H20" s="69" t="s">
        <v>5</v>
      </c>
      <c r="I20" s="76" t="s">
        <v>752</v>
      </c>
      <c r="J20" s="76" t="s">
        <v>753</v>
      </c>
      <c r="K20" s="76" t="s">
        <v>754</v>
      </c>
      <c r="L20" s="69" t="s">
        <v>6</v>
      </c>
      <c r="M20" s="90" t="s">
        <v>756</v>
      </c>
    </row>
    <row r="21" spans="2:13" ht="27.75" customHeight="1" x14ac:dyDescent="0.25">
      <c r="B21" s="91">
        <v>28066</v>
      </c>
      <c r="C21" s="72">
        <v>1</v>
      </c>
      <c r="D21" s="74" t="s">
        <v>785</v>
      </c>
      <c r="E21" s="74" t="s">
        <v>787</v>
      </c>
      <c r="F21" s="73" t="s">
        <v>784</v>
      </c>
      <c r="G21" s="74" t="s">
        <v>9</v>
      </c>
      <c r="H21" s="75">
        <v>6</v>
      </c>
      <c r="I21" s="88"/>
      <c r="J21" s="88">
        <f>H21*I21</f>
        <v>0</v>
      </c>
      <c r="K21" s="88"/>
      <c r="L21" s="74" t="s">
        <v>789</v>
      </c>
      <c r="M21" s="92"/>
    </row>
    <row r="22" spans="2:13" ht="27.75" customHeight="1" x14ac:dyDescent="0.25">
      <c r="B22" s="91">
        <v>28066</v>
      </c>
      <c r="C22" s="72">
        <v>2</v>
      </c>
      <c r="D22" s="74" t="s">
        <v>786</v>
      </c>
      <c r="E22" s="74" t="s">
        <v>788</v>
      </c>
      <c r="F22" s="73" t="s">
        <v>784</v>
      </c>
      <c r="G22" s="74" t="s">
        <v>9</v>
      </c>
      <c r="H22" s="75">
        <v>100</v>
      </c>
      <c r="I22" s="88"/>
      <c r="J22" s="88">
        <f>H22*I22</f>
        <v>0</v>
      </c>
      <c r="K22" s="88"/>
      <c r="L22" s="74" t="s">
        <v>789</v>
      </c>
      <c r="M22" s="92"/>
    </row>
    <row r="23" spans="2:13" s="95" customFormat="1" ht="30.75" customHeight="1" thickBot="1" x14ac:dyDescent="0.3">
      <c r="B23" s="113" t="s">
        <v>763</v>
      </c>
      <c r="C23" s="111"/>
      <c r="D23" s="111"/>
      <c r="E23" s="111"/>
      <c r="F23" s="114"/>
      <c r="G23" s="115" t="s">
        <v>764</v>
      </c>
      <c r="H23" s="116"/>
      <c r="I23" s="117"/>
      <c r="J23" s="94">
        <f>SUM(J21:J21)</f>
        <v>0</v>
      </c>
      <c r="K23" s="110"/>
      <c r="L23" s="111"/>
      <c r="M23" s="112"/>
    </row>
  </sheetData>
  <mergeCells count="14">
    <mergeCell ref="H8:M8"/>
    <mergeCell ref="B6:M6"/>
    <mergeCell ref="B23:F23"/>
    <mergeCell ref="G23:I23"/>
    <mergeCell ref="K23:M23"/>
    <mergeCell ref="B17:M17"/>
    <mergeCell ref="B18:C18"/>
    <mergeCell ref="D18:E18"/>
    <mergeCell ref="I18:J18"/>
    <mergeCell ref="K18:M19"/>
    <mergeCell ref="B19:C19"/>
    <mergeCell ref="D19:E19"/>
    <mergeCell ref="I19:J19"/>
    <mergeCell ref="B14:H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selection activeCell="A2" sqref="A2"/>
    </sheetView>
  </sheetViews>
  <sheetFormatPr baseColWidth="10" defaultRowHeight="15.75" customHeight="1" x14ac:dyDescent="0.25"/>
  <cols>
    <col min="1" max="1" width="18" bestFit="1" customWidth="1"/>
    <col min="2" max="2" width="67.85546875" bestFit="1" customWidth="1"/>
    <col min="4" max="5" width="19.140625" bestFit="1" customWidth="1"/>
  </cols>
  <sheetData>
    <row r="1" spans="1:5" ht="15.75" customHeight="1" x14ac:dyDescent="0.25">
      <c r="A1" t="s">
        <v>2</v>
      </c>
      <c r="B1" t="s">
        <v>3</v>
      </c>
      <c r="C1" t="s">
        <v>315</v>
      </c>
      <c r="D1" t="s">
        <v>746</v>
      </c>
    </row>
    <row r="2" spans="1:5" ht="15.75" customHeight="1" x14ac:dyDescent="0.25">
      <c r="A2" s="64" t="s">
        <v>277</v>
      </c>
      <c r="B2" s="64" t="s">
        <v>278</v>
      </c>
      <c r="C2" s="65">
        <v>1</v>
      </c>
      <c r="D2" s="66"/>
      <c r="E2" s="66" t="s">
        <v>750</v>
      </c>
    </row>
    <row r="3" spans="1:5" ht="15.75" customHeight="1" x14ac:dyDescent="0.25">
      <c r="A3" t="s">
        <v>16</v>
      </c>
      <c r="B3" t="s">
        <v>17</v>
      </c>
      <c r="C3">
        <v>239</v>
      </c>
      <c r="D3" t="s">
        <v>16</v>
      </c>
      <c r="E3" t="s">
        <v>750</v>
      </c>
    </row>
    <row r="4" spans="1:5" ht="15.75" customHeight="1" x14ac:dyDescent="0.25">
      <c r="A4" t="s">
        <v>103</v>
      </c>
      <c r="B4" t="s">
        <v>104</v>
      </c>
      <c r="C4">
        <v>10</v>
      </c>
      <c r="D4" t="s">
        <v>103</v>
      </c>
      <c r="E4" t="s">
        <v>750</v>
      </c>
    </row>
    <row r="5" spans="1:5" ht="15.75" customHeight="1" x14ac:dyDescent="0.25">
      <c r="A5" t="s">
        <v>241</v>
      </c>
      <c r="B5" t="s">
        <v>242</v>
      </c>
      <c r="C5">
        <v>5</v>
      </c>
      <c r="D5" t="s">
        <v>241</v>
      </c>
      <c r="E5" t="s">
        <v>750</v>
      </c>
    </row>
    <row r="6" spans="1:5" ht="15.75" customHeight="1" x14ac:dyDescent="0.25">
      <c r="A6" t="s">
        <v>101</v>
      </c>
      <c r="B6" t="s">
        <v>102</v>
      </c>
      <c r="C6">
        <v>22</v>
      </c>
      <c r="D6" t="s">
        <v>101</v>
      </c>
      <c r="E6" t="s">
        <v>750</v>
      </c>
    </row>
    <row r="7" spans="1:5" ht="15.75" customHeight="1" x14ac:dyDescent="0.25">
      <c r="A7" t="s">
        <v>183</v>
      </c>
      <c r="B7" t="s">
        <v>184</v>
      </c>
      <c r="C7">
        <v>10</v>
      </c>
      <c r="D7" t="s">
        <v>183</v>
      </c>
      <c r="E7" t="s">
        <v>750</v>
      </c>
    </row>
    <row r="8" spans="1:5" ht="15.75" customHeight="1" x14ac:dyDescent="0.25">
      <c r="A8" t="s">
        <v>97</v>
      </c>
      <c r="B8" t="s">
        <v>98</v>
      </c>
      <c r="C8">
        <v>32</v>
      </c>
      <c r="D8" t="s">
        <v>97</v>
      </c>
      <c r="E8" t="s">
        <v>750</v>
      </c>
    </row>
    <row r="9" spans="1:5" ht="15.75" customHeight="1" x14ac:dyDescent="0.25">
      <c r="A9" t="s">
        <v>99</v>
      </c>
      <c r="B9" t="s">
        <v>100</v>
      </c>
      <c r="C9">
        <v>32</v>
      </c>
      <c r="D9" t="s">
        <v>99</v>
      </c>
      <c r="E9" t="s">
        <v>750</v>
      </c>
    </row>
    <row r="10" spans="1:5" ht="15.75" customHeight="1" x14ac:dyDescent="0.25">
      <c r="A10" t="s">
        <v>95</v>
      </c>
      <c r="B10" t="s">
        <v>96</v>
      </c>
      <c r="C10">
        <v>32</v>
      </c>
      <c r="D10" t="s">
        <v>95</v>
      </c>
      <c r="E10" t="s">
        <v>750</v>
      </c>
    </row>
    <row r="11" spans="1:5" ht="15.75" customHeight="1" x14ac:dyDescent="0.25">
      <c r="A11" t="s">
        <v>193</v>
      </c>
      <c r="B11" t="s">
        <v>194</v>
      </c>
      <c r="C11">
        <v>1</v>
      </c>
      <c r="D11" t="s">
        <v>193</v>
      </c>
      <c r="E11" t="s">
        <v>750</v>
      </c>
    </row>
    <row r="12" spans="1:5" ht="15.75" customHeight="1" x14ac:dyDescent="0.25">
      <c r="A12" t="s">
        <v>185</v>
      </c>
      <c r="B12" t="s">
        <v>186</v>
      </c>
      <c r="C12">
        <v>28</v>
      </c>
      <c r="D12" t="s">
        <v>185</v>
      </c>
      <c r="E12" t="s">
        <v>750</v>
      </c>
    </row>
    <row r="13" spans="1:5" ht="15.75" customHeight="1" x14ac:dyDescent="0.25">
      <c r="A13" t="s">
        <v>10</v>
      </c>
      <c r="B13" t="s">
        <v>11</v>
      </c>
      <c r="C13">
        <v>4</v>
      </c>
      <c r="D13" t="s">
        <v>10</v>
      </c>
      <c r="E13" t="s">
        <v>750</v>
      </c>
    </row>
    <row r="14" spans="1:5" ht="15.75" customHeight="1" x14ac:dyDescent="0.25">
      <c r="A14" t="s">
        <v>259</v>
      </c>
      <c r="B14" t="s">
        <v>260</v>
      </c>
      <c r="C14">
        <v>2</v>
      </c>
      <c r="D14" t="s">
        <v>259</v>
      </c>
      <c r="E14" t="s">
        <v>750</v>
      </c>
    </row>
    <row r="15" spans="1:5" ht="15.75" customHeight="1" x14ac:dyDescent="0.25">
      <c r="A15" t="s">
        <v>50</v>
      </c>
      <c r="B15" t="s">
        <v>51</v>
      </c>
      <c r="C15">
        <v>152</v>
      </c>
      <c r="D15" t="s">
        <v>50</v>
      </c>
      <c r="E15" t="s">
        <v>750</v>
      </c>
    </row>
    <row r="16" spans="1:5" ht="15.75" customHeight="1" x14ac:dyDescent="0.25">
      <c r="A16" t="s">
        <v>133</v>
      </c>
      <c r="B16" t="s">
        <v>134</v>
      </c>
      <c r="C16">
        <v>7</v>
      </c>
      <c r="D16" t="s">
        <v>133</v>
      </c>
      <c r="E16" t="s">
        <v>750</v>
      </c>
    </row>
    <row r="17" spans="1:5" ht="15.75" customHeight="1" x14ac:dyDescent="0.25">
      <c r="A17" t="s">
        <v>54</v>
      </c>
      <c r="B17" t="s">
        <v>55</v>
      </c>
      <c r="C17">
        <v>10</v>
      </c>
      <c r="D17" t="s">
        <v>54</v>
      </c>
      <c r="E17" t="s">
        <v>750</v>
      </c>
    </row>
    <row r="18" spans="1:5" ht="15.75" customHeight="1" x14ac:dyDescent="0.25">
      <c r="A18" t="s">
        <v>58</v>
      </c>
      <c r="B18" t="s">
        <v>59</v>
      </c>
      <c r="C18">
        <v>226</v>
      </c>
      <c r="D18" t="s">
        <v>58</v>
      </c>
      <c r="E18" t="s">
        <v>750</v>
      </c>
    </row>
    <row r="19" spans="1:5" ht="15.75" customHeight="1" x14ac:dyDescent="0.25">
      <c r="A19" t="s">
        <v>60</v>
      </c>
      <c r="B19" t="s">
        <v>61</v>
      </c>
      <c r="C19">
        <v>51</v>
      </c>
      <c r="D19" t="s">
        <v>60</v>
      </c>
      <c r="E19" t="s">
        <v>750</v>
      </c>
    </row>
    <row r="20" spans="1:5" ht="15.75" customHeight="1" x14ac:dyDescent="0.25">
      <c r="A20" t="s">
        <v>62</v>
      </c>
      <c r="B20" t="s">
        <v>63</v>
      </c>
      <c r="C20">
        <v>51</v>
      </c>
      <c r="D20" t="s">
        <v>62</v>
      </c>
      <c r="E20" t="s">
        <v>750</v>
      </c>
    </row>
    <row r="21" spans="1:5" ht="15.75" customHeight="1" x14ac:dyDescent="0.25">
      <c r="A21" t="s">
        <v>56</v>
      </c>
      <c r="B21" t="s">
        <v>57</v>
      </c>
      <c r="C21">
        <v>621</v>
      </c>
      <c r="D21" t="s">
        <v>56</v>
      </c>
      <c r="E21" t="s">
        <v>750</v>
      </c>
    </row>
    <row r="22" spans="1:5" ht="15.75" customHeight="1" x14ac:dyDescent="0.25">
      <c r="A22" t="s">
        <v>213</v>
      </c>
      <c r="B22" t="s">
        <v>214</v>
      </c>
      <c r="C22">
        <v>9</v>
      </c>
      <c r="D22" t="s">
        <v>213</v>
      </c>
      <c r="E22" t="s">
        <v>750</v>
      </c>
    </row>
    <row r="23" spans="1:5" ht="15.75" customHeight="1" x14ac:dyDescent="0.25">
      <c r="A23" t="s">
        <v>249</v>
      </c>
      <c r="B23" t="s">
        <v>250</v>
      </c>
      <c r="C23">
        <v>10</v>
      </c>
      <c r="D23" t="s">
        <v>249</v>
      </c>
      <c r="E23" t="s">
        <v>750</v>
      </c>
    </row>
    <row r="24" spans="1:5" ht="15.75" customHeight="1" x14ac:dyDescent="0.25">
      <c r="A24" t="s">
        <v>251</v>
      </c>
      <c r="B24" t="s">
        <v>252</v>
      </c>
      <c r="C24">
        <v>8</v>
      </c>
      <c r="D24" t="s">
        <v>251</v>
      </c>
      <c r="E24" t="s">
        <v>750</v>
      </c>
    </row>
    <row r="25" spans="1:5" ht="15.75" customHeight="1" x14ac:dyDescent="0.25">
      <c r="A25" t="s">
        <v>215</v>
      </c>
      <c r="B25" t="s">
        <v>216</v>
      </c>
      <c r="C25">
        <v>13</v>
      </c>
      <c r="D25" t="s">
        <v>215</v>
      </c>
      <c r="E25" t="s">
        <v>750</v>
      </c>
    </row>
    <row r="26" spans="1:5" ht="15.75" customHeight="1" x14ac:dyDescent="0.25">
      <c r="A26" t="s">
        <v>217</v>
      </c>
      <c r="B26" t="s">
        <v>218</v>
      </c>
      <c r="C26">
        <v>16</v>
      </c>
      <c r="D26" t="s">
        <v>217</v>
      </c>
      <c r="E26" t="s">
        <v>750</v>
      </c>
    </row>
    <row r="27" spans="1:5" ht="15.75" customHeight="1" x14ac:dyDescent="0.25">
      <c r="A27" t="s">
        <v>64</v>
      </c>
      <c r="B27" t="s">
        <v>65</v>
      </c>
      <c r="C27">
        <v>9</v>
      </c>
      <c r="D27" t="s">
        <v>64</v>
      </c>
      <c r="E27" t="s">
        <v>750</v>
      </c>
    </row>
    <row r="28" spans="1:5" ht="15.75" customHeight="1" x14ac:dyDescent="0.25">
      <c r="A28" t="s">
        <v>163</v>
      </c>
      <c r="B28" t="s">
        <v>164</v>
      </c>
      <c r="C28">
        <v>12</v>
      </c>
      <c r="D28" t="s">
        <v>163</v>
      </c>
      <c r="E28" t="s">
        <v>750</v>
      </c>
    </row>
    <row r="29" spans="1:5" ht="15.75" customHeight="1" x14ac:dyDescent="0.25">
      <c r="A29" t="s">
        <v>165</v>
      </c>
      <c r="B29" t="s">
        <v>166</v>
      </c>
      <c r="C29">
        <v>12</v>
      </c>
      <c r="D29" t="s">
        <v>165</v>
      </c>
      <c r="E29" t="s">
        <v>750</v>
      </c>
    </row>
    <row r="30" spans="1:5" ht="15.75" customHeight="1" x14ac:dyDescent="0.25">
      <c r="A30" t="s">
        <v>167</v>
      </c>
      <c r="B30" t="s">
        <v>168</v>
      </c>
      <c r="C30">
        <v>12</v>
      </c>
      <c r="D30" t="s">
        <v>167</v>
      </c>
      <c r="E30" t="s">
        <v>750</v>
      </c>
    </row>
    <row r="31" spans="1:5" ht="15.75" customHeight="1" x14ac:dyDescent="0.25">
      <c r="A31" t="s">
        <v>72</v>
      </c>
      <c r="B31" t="s">
        <v>73</v>
      </c>
      <c r="C31">
        <v>25</v>
      </c>
      <c r="D31" t="s">
        <v>72</v>
      </c>
      <c r="E31" t="s">
        <v>750</v>
      </c>
    </row>
    <row r="32" spans="1:5" ht="15.75" customHeight="1" x14ac:dyDescent="0.25">
      <c r="A32" t="s">
        <v>66</v>
      </c>
      <c r="B32" t="s">
        <v>67</v>
      </c>
      <c r="C32">
        <v>288</v>
      </c>
      <c r="D32" t="s">
        <v>66</v>
      </c>
      <c r="E32" t="s">
        <v>750</v>
      </c>
    </row>
    <row r="33" spans="1:5" ht="15.75" customHeight="1" x14ac:dyDescent="0.25">
      <c r="A33" t="s">
        <v>139</v>
      </c>
      <c r="B33" t="s">
        <v>140</v>
      </c>
      <c r="C33">
        <v>41</v>
      </c>
      <c r="D33" t="s">
        <v>139</v>
      </c>
      <c r="E33" t="s">
        <v>750</v>
      </c>
    </row>
    <row r="34" spans="1:5" ht="15.75" customHeight="1" x14ac:dyDescent="0.25">
      <c r="A34" t="s">
        <v>48</v>
      </c>
      <c r="B34" t="s">
        <v>49</v>
      </c>
      <c r="C34">
        <v>16</v>
      </c>
      <c r="D34" t="s">
        <v>48</v>
      </c>
      <c r="E34" t="s">
        <v>750</v>
      </c>
    </row>
    <row r="35" spans="1:5" ht="15.75" customHeight="1" x14ac:dyDescent="0.25">
      <c r="A35" s="64" t="s">
        <v>287</v>
      </c>
      <c r="B35" s="64" t="s">
        <v>288</v>
      </c>
      <c r="C35" s="65">
        <v>1</v>
      </c>
      <c r="D35" s="66"/>
      <c r="E35" t="s">
        <v>750</v>
      </c>
    </row>
    <row r="36" spans="1:5" ht="15.75" customHeight="1" x14ac:dyDescent="0.25">
      <c r="A36" t="s">
        <v>289</v>
      </c>
      <c r="B36" t="s">
        <v>290</v>
      </c>
      <c r="C36">
        <v>1</v>
      </c>
      <c r="D36" t="s">
        <v>289</v>
      </c>
      <c r="E36" t="s">
        <v>750</v>
      </c>
    </row>
    <row r="37" spans="1:5" ht="15.75" customHeight="1" x14ac:dyDescent="0.25">
      <c r="A37" t="s">
        <v>257</v>
      </c>
      <c r="B37" t="s">
        <v>258</v>
      </c>
      <c r="C37">
        <v>6</v>
      </c>
      <c r="D37" t="s">
        <v>257</v>
      </c>
      <c r="E37" t="s">
        <v>750</v>
      </c>
    </row>
    <row r="38" spans="1:5" ht="15.75" customHeight="1" x14ac:dyDescent="0.25">
      <c r="A38" t="s">
        <v>26</v>
      </c>
      <c r="B38" t="s">
        <v>27</v>
      </c>
      <c r="C38">
        <v>5</v>
      </c>
      <c r="D38" t="s">
        <v>26</v>
      </c>
      <c r="E38" t="s">
        <v>750</v>
      </c>
    </row>
    <row r="39" spans="1:5" ht="15.75" customHeight="1" x14ac:dyDescent="0.25">
      <c r="A39" t="s">
        <v>155</v>
      </c>
      <c r="B39" t="s">
        <v>156</v>
      </c>
      <c r="C39">
        <v>1</v>
      </c>
      <c r="D39" t="s">
        <v>155</v>
      </c>
      <c r="E39" t="s">
        <v>750</v>
      </c>
    </row>
    <row r="40" spans="1:5" ht="15.75" customHeight="1" x14ac:dyDescent="0.25">
      <c r="A40" t="s">
        <v>229</v>
      </c>
      <c r="B40" t="s">
        <v>230</v>
      </c>
      <c r="C40">
        <v>115</v>
      </c>
      <c r="D40" t="s">
        <v>229</v>
      </c>
      <c r="E40" t="s">
        <v>750</v>
      </c>
    </row>
    <row r="41" spans="1:5" ht="15.75" customHeight="1" x14ac:dyDescent="0.25">
      <c r="A41" t="s">
        <v>231</v>
      </c>
      <c r="B41" t="s">
        <v>232</v>
      </c>
      <c r="C41">
        <v>10</v>
      </c>
      <c r="D41" t="s">
        <v>231</v>
      </c>
      <c r="E41" t="s">
        <v>750</v>
      </c>
    </row>
    <row r="42" spans="1:5" ht="15.75" customHeight="1" x14ac:dyDescent="0.25">
      <c r="A42" t="s">
        <v>157</v>
      </c>
      <c r="B42" t="s">
        <v>158</v>
      </c>
      <c r="C42">
        <v>1</v>
      </c>
      <c r="D42" t="s">
        <v>157</v>
      </c>
      <c r="E42" t="s">
        <v>750</v>
      </c>
    </row>
    <row r="43" spans="1:5" ht="15.75" customHeight="1" x14ac:dyDescent="0.25">
      <c r="A43" t="s">
        <v>169</v>
      </c>
      <c r="B43" t="s">
        <v>170</v>
      </c>
      <c r="C43">
        <v>10</v>
      </c>
      <c r="D43" t="s">
        <v>169</v>
      </c>
      <c r="E43" t="s">
        <v>750</v>
      </c>
    </row>
    <row r="44" spans="1:5" ht="15.75" customHeight="1" x14ac:dyDescent="0.25">
      <c r="A44" t="s">
        <v>309</v>
      </c>
      <c r="B44" t="s">
        <v>310</v>
      </c>
      <c r="C44">
        <v>4</v>
      </c>
      <c r="D44" t="s">
        <v>309</v>
      </c>
      <c r="E44" t="s">
        <v>750</v>
      </c>
    </row>
    <row r="45" spans="1:5" ht="15.75" customHeight="1" x14ac:dyDescent="0.25">
      <c r="A45" t="s">
        <v>293</v>
      </c>
      <c r="B45" t="s">
        <v>294</v>
      </c>
      <c r="C45">
        <v>10</v>
      </c>
      <c r="D45" t="s">
        <v>293</v>
      </c>
      <c r="E45" t="s">
        <v>750</v>
      </c>
    </row>
    <row r="46" spans="1:5" ht="15.75" customHeight="1" x14ac:dyDescent="0.25">
      <c r="A46" t="s">
        <v>171</v>
      </c>
      <c r="B46" t="s">
        <v>172</v>
      </c>
      <c r="C46">
        <v>100</v>
      </c>
      <c r="D46" t="s">
        <v>171</v>
      </c>
      <c r="E46" t="s">
        <v>750</v>
      </c>
    </row>
    <row r="47" spans="1:5" ht="15.75" customHeight="1" x14ac:dyDescent="0.25">
      <c r="A47" t="s">
        <v>291</v>
      </c>
      <c r="B47" t="s">
        <v>292</v>
      </c>
      <c r="C47">
        <v>20</v>
      </c>
      <c r="D47" t="s">
        <v>291</v>
      </c>
      <c r="E47" t="s">
        <v>750</v>
      </c>
    </row>
    <row r="48" spans="1:5" ht="15.75" customHeight="1" x14ac:dyDescent="0.25">
      <c r="A48" t="s">
        <v>247</v>
      </c>
      <c r="B48" t="s">
        <v>248</v>
      </c>
      <c r="C48">
        <v>35</v>
      </c>
      <c r="D48" t="s">
        <v>247</v>
      </c>
      <c r="E48" t="s">
        <v>750</v>
      </c>
    </row>
    <row r="49" spans="1:5" ht="15.75" customHeight="1" x14ac:dyDescent="0.25">
      <c r="A49" t="s">
        <v>301</v>
      </c>
      <c r="B49" t="s">
        <v>302</v>
      </c>
      <c r="C49">
        <v>8</v>
      </c>
      <c r="D49" t="s">
        <v>301</v>
      </c>
      <c r="E49" t="s">
        <v>750</v>
      </c>
    </row>
    <row r="50" spans="1:5" ht="15.75" customHeight="1" x14ac:dyDescent="0.25">
      <c r="A50" t="s">
        <v>70</v>
      </c>
      <c r="B50" t="s">
        <v>71</v>
      </c>
      <c r="C50">
        <v>30</v>
      </c>
      <c r="D50" t="s">
        <v>70</v>
      </c>
      <c r="E50" t="s">
        <v>750</v>
      </c>
    </row>
    <row r="51" spans="1:5" ht="15.75" customHeight="1" x14ac:dyDescent="0.25">
      <c r="A51" t="s">
        <v>125</v>
      </c>
      <c r="B51" t="s">
        <v>126</v>
      </c>
      <c r="C51">
        <v>380</v>
      </c>
      <c r="D51" t="s">
        <v>125</v>
      </c>
      <c r="E51" t="s">
        <v>750</v>
      </c>
    </row>
    <row r="52" spans="1:5" ht="15.75" customHeight="1" x14ac:dyDescent="0.25">
      <c r="A52" t="s">
        <v>40</v>
      </c>
      <c r="B52" t="s">
        <v>41</v>
      </c>
      <c r="C52">
        <v>85</v>
      </c>
      <c r="D52" t="s">
        <v>40</v>
      </c>
      <c r="E52" t="s">
        <v>750</v>
      </c>
    </row>
    <row r="53" spans="1:5" ht="15.75" customHeight="1" x14ac:dyDescent="0.25">
      <c r="A53" t="s">
        <v>111</v>
      </c>
      <c r="B53" t="s">
        <v>112</v>
      </c>
      <c r="C53">
        <v>110</v>
      </c>
      <c r="D53" t="s">
        <v>111</v>
      </c>
      <c r="E53" t="s">
        <v>750</v>
      </c>
    </row>
    <row r="54" spans="1:5" ht="15.75" customHeight="1" x14ac:dyDescent="0.25">
      <c r="A54" t="s">
        <v>261</v>
      </c>
      <c r="B54" t="s">
        <v>262</v>
      </c>
      <c r="C54">
        <v>10</v>
      </c>
      <c r="D54" t="s">
        <v>261</v>
      </c>
      <c r="E54" t="s">
        <v>750</v>
      </c>
    </row>
    <row r="55" spans="1:5" ht="15.75" customHeight="1" x14ac:dyDescent="0.25">
      <c r="A55" t="s">
        <v>187</v>
      </c>
      <c r="B55" t="s">
        <v>188</v>
      </c>
      <c r="C55">
        <v>47</v>
      </c>
      <c r="D55" t="s">
        <v>187</v>
      </c>
      <c r="E55" t="s">
        <v>750</v>
      </c>
    </row>
    <row r="56" spans="1:5" ht="15.75" customHeight="1" x14ac:dyDescent="0.25">
      <c r="A56" t="s">
        <v>201</v>
      </c>
      <c r="B56" t="s">
        <v>202</v>
      </c>
      <c r="C56">
        <v>45</v>
      </c>
      <c r="D56" t="s">
        <v>201</v>
      </c>
      <c r="E56" t="s">
        <v>750</v>
      </c>
    </row>
    <row r="57" spans="1:5" ht="15.75" customHeight="1" x14ac:dyDescent="0.25">
      <c r="A57" t="s">
        <v>305</v>
      </c>
      <c r="B57" t="s">
        <v>306</v>
      </c>
      <c r="C57">
        <v>34</v>
      </c>
      <c r="D57" t="s">
        <v>305</v>
      </c>
      <c r="E57" t="s">
        <v>750</v>
      </c>
    </row>
    <row r="58" spans="1:5" ht="15.75" customHeight="1" x14ac:dyDescent="0.25">
      <c r="A58" t="s">
        <v>313</v>
      </c>
      <c r="B58" t="s">
        <v>314</v>
      </c>
      <c r="C58">
        <v>6</v>
      </c>
      <c r="D58" t="s">
        <v>313</v>
      </c>
      <c r="E58" t="s">
        <v>750</v>
      </c>
    </row>
    <row r="59" spans="1:5" ht="15.75" customHeight="1" x14ac:dyDescent="0.25">
      <c r="A59" t="s">
        <v>271</v>
      </c>
      <c r="B59" t="s">
        <v>272</v>
      </c>
      <c r="C59">
        <v>100</v>
      </c>
      <c r="D59" t="s">
        <v>271</v>
      </c>
      <c r="E59" t="s">
        <v>750</v>
      </c>
    </row>
    <row r="60" spans="1:5" ht="15.75" customHeight="1" x14ac:dyDescent="0.25">
      <c r="A60" t="s">
        <v>311</v>
      </c>
      <c r="B60" t="s">
        <v>312</v>
      </c>
      <c r="C60">
        <v>4</v>
      </c>
      <c r="D60" t="s">
        <v>311</v>
      </c>
      <c r="E60" t="s">
        <v>750</v>
      </c>
    </row>
    <row r="61" spans="1:5" ht="15.75" customHeight="1" x14ac:dyDescent="0.25">
      <c r="A61" t="s">
        <v>68</v>
      </c>
      <c r="B61" t="s">
        <v>69</v>
      </c>
      <c r="C61">
        <v>50</v>
      </c>
      <c r="D61" t="s">
        <v>68</v>
      </c>
      <c r="E61" t="s">
        <v>750</v>
      </c>
    </row>
    <row r="62" spans="1:5" ht="15.75" customHeight="1" x14ac:dyDescent="0.25">
      <c r="A62" t="s">
        <v>93</v>
      </c>
      <c r="B62" t="s">
        <v>94</v>
      </c>
      <c r="C62">
        <v>55</v>
      </c>
      <c r="D62" t="s">
        <v>93</v>
      </c>
      <c r="E62" t="s">
        <v>750</v>
      </c>
    </row>
    <row r="63" spans="1:5" ht="15.75" customHeight="1" x14ac:dyDescent="0.25">
      <c r="A63" t="s">
        <v>209</v>
      </c>
      <c r="B63" t="s">
        <v>210</v>
      </c>
      <c r="C63">
        <v>25</v>
      </c>
      <c r="D63" t="s">
        <v>209</v>
      </c>
      <c r="E63" t="s">
        <v>750</v>
      </c>
    </row>
    <row r="64" spans="1:5" ht="15.75" customHeight="1" x14ac:dyDescent="0.25">
      <c r="A64" t="s">
        <v>149</v>
      </c>
      <c r="B64" t="s">
        <v>150</v>
      </c>
      <c r="C64">
        <v>1</v>
      </c>
      <c r="D64" t="s">
        <v>149</v>
      </c>
      <c r="E64" t="s">
        <v>750</v>
      </c>
    </row>
    <row r="65" spans="1:5" ht="15.75" customHeight="1" x14ac:dyDescent="0.25">
      <c r="A65" t="s">
        <v>14</v>
      </c>
      <c r="B65" t="s">
        <v>15</v>
      </c>
      <c r="C65">
        <v>112</v>
      </c>
      <c r="D65" t="s">
        <v>14</v>
      </c>
      <c r="E65" t="s">
        <v>750</v>
      </c>
    </row>
    <row r="66" spans="1:5" ht="15.75" customHeight="1" x14ac:dyDescent="0.25">
      <c r="A66" t="s">
        <v>199</v>
      </c>
      <c r="B66" t="s">
        <v>200</v>
      </c>
      <c r="C66">
        <v>1</v>
      </c>
      <c r="D66" t="s">
        <v>199</v>
      </c>
      <c r="E66" t="s">
        <v>750</v>
      </c>
    </row>
    <row r="67" spans="1:5" ht="15.75" customHeight="1" x14ac:dyDescent="0.25">
      <c r="A67" t="s">
        <v>181</v>
      </c>
      <c r="B67" t="s">
        <v>182</v>
      </c>
      <c r="C67">
        <v>2</v>
      </c>
      <c r="D67" t="s">
        <v>181</v>
      </c>
      <c r="E67" t="s">
        <v>750</v>
      </c>
    </row>
    <row r="68" spans="1:5" ht="15.75" customHeight="1" x14ac:dyDescent="0.25">
      <c r="A68" t="s">
        <v>28</v>
      </c>
      <c r="B68" t="s">
        <v>29</v>
      </c>
      <c r="C68">
        <v>58</v>
      </c>
      <c r="D68" t="s">
        <v>28</v>
      </c>
      <c r="E68" t="s">
        <v>750</v>
      </c>
    </row>
    <row r="69" spans="1:5" ht="15.75" customHeight="1" x14ac:dyDescent="0.25">
      <c r="A69" t="s">
        <v>203</v>
      </c>
      <c r="B69" t="s">
        <v>204</v>
      </c>
      <c r="C69">
        <v>12</v>
      </c>
      <c r="D69" t="s">
        <v>203</v>
      </c>
      <c r="E69" t="s">
        <v>750</v>
      </c>
    </row>
    <row r="70" spans="1:5" ht="15.75" customHeight="1" x14ac:dyDescent="0.25">
      <c r="A70" t="s">
        <v>105</v>
      </c>
      <c r="B70" t="s">
        <v>106</v>
      </c>
      <c r="C70">
        <v>83</v>
      </c>
      <c r="D70" t="s">
        <v>105</v>
      </c>
      <c r="E70" t="s">
        <v>750</v>
      </c>
    </row>
    <row r="71" spans="1:5" ht="15.75" customHeight="1" x14ac:dyDescent="0.25">
      <c r="A71" t="s">
        <v>34</v>
      </c>
      <c r="B71" t="s">
        <v>35</v>
      </c>
      <c r="C71">
        <v>125</v>
      </c>
      <c r="D71" t="s">
        <v>34</v>
      </c>
      <c r="E71" t="s">
        <v>750</v>
      </c>
    </row>
    <row r="72" spans="1:5" ht="15.75" customHeight="1" x14ac:dyDescent="0.25">
      <c r="A72" t="s">
        <v>107</v>
      </c>
      <c r="B72" t="s">
        <v>108</v>
      </c>
      <c r="C72">
        <v>33</v>
      </c>
      <c r="D72" t="s">
        <v>107</v>
      </c>
      <c r="E72" t="s">
        <v>750</v>
      </c>
    </row>
    <row r="73" spans="1:5" ht="15.75" customHeight="1" x14ac:dyDescent="0.25">
      <c r="A73" t="s">
        <v>121</v>
      </c>
      <c r="B73" t="s">
        <v>122</v>
      </c>
      <c r="C73">
        <v>25</v>
      </c>
      <c r="D73" t="s">
        <v>121</v>
      </c>
      <c r="E73" t="s">
        <v>750</v>
      </c>
    </row>
    <row r="74" spans="1:5" ht="15.75" customHeight="1" x14ac:dyDescent="0.25">
      <c r="A74" t="s">
        <v>233</v>
      </c>
      <c r="B74" t="s">
        <v>234</v>
      </c>
      <c r="C74">
        <v>4</v>
      </c>
      <c r="D74" t="s">
        <v>233</v>
      </c>
      <c r="E74" t="s">
        <v>750</v>
      </c>
    </row>
    <row r="75" spans="1:5" ht="15.75" customHeight="1" x14ac:dyDescent="0.25">
      <c r="A75" t="s">
        <v>299</v>
      </c>
      <c r="B75" t="s">
        <v>300</v>
      </c>
      <c r="C75">
        <v>6</v>
      </c>
      <c r="D75" t="s">
        <v>299</v>
      </c>
      <c r="E75" t="s">
        <v>750</v>
      </c>
    </row>
    <row r="76" spans="1:5" ht="15.75" customHeight="1" x14ac:dyDescent="0.25">
      <c r="A76" t="s">
        <v>263</v>
      </c>
      <c r="B76" t="s">
        <v>264</v>
      </c>
      <c r="C76">
        <v>5</v>
      </c>
      <c r="D76" t="s">
        <v>263</v>
      </c>
      <c r="E76" t="s">
        <v>750</v>
      </c>
    </row>
    <row r="77" spans="1:5" ht="15.75" customHeight="1" x14ac:dyDescent="0.25">
      <c r="A77" t="s">
        <v>92</v>
      </c>
      <c r="B77" t="s">
        <v>91</v>
      </c>
      <c r="C77">
        <v>7</v>
      </c>
      <c r="D77" t="s">
        <v>92</v>
      </c>
      <c r="E77" t="s">
        <v>750</v>
      </c>
    </row>
    <row r="78" spans="1:5" ht="15.75" customHeight="1" x14ac:dyDescent="0.25">
      <c r="A78" t="s">
        <v>46</v>
      </c>
      <c r="B78" t="s">
        <v>47</v>
      </c>
      <c r="C78">
        <v>35</v>
      </c>
      <c r="D78" t="s">
        <v>46</v>
      </c>
      <c r="E78" t="s">
        <v>750</v>
      </c>
    </row>
    <row r="79" spans="1:5" ht="15.75" customHeight="1" x14ac:dyDescent="0.25">
      <c r="A79" t="s">
        <v>275</v>
      </c>
      <c r="B79" t="s">
        <v>276</v>
      </c>
      <c r="C79">
        <v>12</v>
      </c>
      <c r="D79" t="s">
        <v>275</v>
      </c>
      <c r="E79" t="s">
        <v>750</v>
      </c>
    </row>
    <row r="80" spans="1:5" ht="15.75" customHeight="1" x14ac:dyDescent="0.25">
      <c r="A80" t="s">
        <v>207</v>
      </c>
      <c r="B80" t="s">
        <v>208</v>
      </c>
      <c r="C80">
        <v>4</v>
      </c>
      <c r="D80" t="s">
        <v>207</v>
      </c>
      <c r="E80" t="s">
        <v>750</v>
      </c>
    </row>
    <row r="81" spans="1:5" ht="15.75" customHeight="1" x14ac:dyDescent="0.25">
      <c r="A81" t="s">
        <v>36</v>
      </c>
      <c r="B81" t="s">
        <v>37</v>
      </c>
      <c r="C81">
        <v>58</v>
      </c>
      <c r="D81" t="s">
        <v>36</v>
      </c>
      <c r="E81" t="s">
        <v>750</v>
      </c>
    </row>
    <row r="82" spans="1:5" ht="15.75" customHeight="1" x14ac:dyDescent="0.25">
      <c r="A82" t="s">
        <v>119</v>
      </c>
      <c r="B82" t="s">
        <v>120</v>
      </c>
      <c r="C82">
        <v>23</v>
      </c>
      <c r="D82" t="s">
        <v>119</v>
      </c>
      <c r="E82" t="s">
        <v>750</v>
      </c>
    </row>
    <row r="83" spans="1:5" ht="15.75" customHeight="1" x14ac:dyDescent="0.25">
      <c r="A83" t="s">
        <v>273</v>
      </c>
      <c r="B83" t="s">
        <v>274</v>
      </c>
      <c r="C83">
        <v>15</v>
      </c>
      <c r="D83" t="s">
        <v>273</v>
      </c>
      <c r="E83" t="s">
        <v>750</v>
      </c>
    </row>
    <row r="84" spans="1:5" ht="15.75" customHeight="1" x14ac:dyDescent="0.25">
      <c r="A84" t="s">
        <v>227</v>
      </c>
      <c r="B84" t="s">
        <v>228</v>
      </c>
      <c r="C84">
        <v>5</v>
      </c>
      <c r="D84" t="s">
        <v>227</v>
      </c>
      <c r="E84" t="s">
        <v>750</v>
      </c>
    </row>
    <row r="85" spans="1:5" ht="15.75" customHeight="1" x14ac:dyDescent="0.25">
      <c r="A85" t="s">
        <v>74</v>
      </c>
      <c r="B85" t="s">
        <v>75</v>
      </c>
      <c r="C85">
        <v>25</v>
      </c>
      <c r="D85" t="s">
        <v>74</v>
      </c>
      <c r="E85" t="s">
        <v>750</v>
      </c>
    </row>
    <row r="86" spans="1:5" ht="15.75" customHeight="1" x14ac:dyDescent="0.25">
      <c r="A86" t="s">
        <v>285</v>
      </c>
      <c r="B86" t="s">
        <v>286</v>
      </c>
      <c r="C86">
        <v>10</v>
      </c>
      <c r="D86" t="s">
        <v>285</v>
      </c>
      <c r="E86" t="s">
        <v>750</v>
      </c>
    </row>
    <row r="87" spans="1:5" ht="15.75" customHeight="1" x14ac:dyDescent="0.25">
      <c r="A87" t="s">
        <v>267</v>
      </c>
      <c r="B87" t="s">
        <v>268</v>
      </c>
      <c r="C87">
        <v>6</v>
      </c>
      <c r="D87" t="s">
        <v>267</v>
      </c>
      <c r="E87" t="s">
        <v>750</v>
      </c>
    </row>
    <row r="88" spans="1:5" ht="15.75" customHeight="1" x14ac:dyDescent="0.25">
      <c r="A88" t="s">
        <v>303</v>
      </c>
      <c r="B88" t="s">
        <v>304</v>
      </c>
      <c r="C88">
        <v>100</v>
      </c>
      <c r="D88" t="s">
        <v>303</v>
      </c>
      <c r="E88" t="s">
        <v>750</v>
      </c>
    </row>
    <row r="89" spans="1:5" ht="15.75" customHeight="1" x14ac:dyDescent="0.25">
      <c r="A89" t="s">
        <v>42</v>
      </c>
      <c r="B89" t="s">
        <v>43</v>
      </c>
      <c r="C89">
        <v>191</v>
      </c>
      <c r="D89" t="s">
        <v>42</v>
      </c>
      <c r="E89" t="s">
        <v>750</v>
      </c>
    </row>
    <row r="90" spans="1:5" ht="15.75" customHeight="1" x14ac:dyDescent="0.25">
      <c r="A90" t="s">
        <v>44</v>
      </c>
      <c r="B90" t="s">
        <v>45</v>
      </c>
      <c r="C90">
        <v>72</v>
      </c>
      <c r="D90" t="s">
        <v>44</v>
      </c>
      <c r="E90" t="s">
        <v>750</v>
      </c>
    </row>
    <row r="91" spans="1:5" ht="15.75" customHeight="1" x14ac:dyDescent="0.25">
      <c r="A91" t="s">
        <v>30</v>
      </c>
      <c r="B91" t="s">
        <v>31</v>
      </c>
      <c r="C91">
        <v>80</v>
      </c>
      <c r="D91" t="s">
        <v>30</v>
      </c>
      <c r="E91" t="s">
        <v>750</v>
      </c>
    </row>
    <row r="92" spans="1:5" ht="15.75" customHeight="1" x14ac:dyDescent="0.25">
      <c r="A92" t="s">
        <v>269</v>
      </c>
      <c r="B92" t="s">
        <v>270</v>
      </c>
      <c r="C92">
        <v>12</v>
      </c>
      <c r="D92" t="s">
        <v>269</v>
      </c>
      <c r="E92" t="s">
        <v>750</v>
      </c>
    </row>
    <row r="93" spans="1:5" ht="15.75" customHeight="1" x14ac:dyDescent="0.25">
      <c r="A93" t="s">
        <v>131</v>
      </c>
      <c r="B93" t="s">
        <v>132</v>
      </c>
      <c r="C93">
        <v>31</v>
      </c>
      <c r="D93" t="s">
        <v>131</v>
      </c>
      <c r="E93" t="s">
        <v>750</v>
      </c>
    </row>
    <row r="94" spans="1:5" ht="15.75" customHeight="1" x14ac:dyDescent="0.25">
      <c r="A94" t="s">
        <v>52</v>
      </c>
      <c r="B94" t="s">
        <v>53</v>
      </c>
      <c r="C94">
        <v>10</v>
      </c>
      <c r="D94" t="s">
        <v>52</v>
      </c>
      <c r="E94" t="s">
        <v>750</v>
      </c>
    </row>
    <row r="95" spans="1:5" ht="15.75" customHeight="1" x14ac:dyDescent="0.25">
      <c r="A95" t="s">
        <v>307</v>
      </c>
      <c r="B95" t="s">
        <v>308</v>
      </c>
      <c r="C95">
        <v>1</v>
      </c>
      <c r="D95" t="s">
        <v>307</v>
      </c>
      <c r="E95" t="s">
        <v>750</v>
      </c>
    </row>
    <row r="96" spans="1:5" ht="15.75" customHeight="1" x14ac:dyDescent="0.25">
      <c r="A96" t="s">
        <v>197</v>
      </c>
      <c r="B96" t="s">
        <v>749</v>
      </c>
      <c r="C96">
        <v>23</v>
      </c>
      <c r="D96" t="s">
        <v>197</v>
      </c>
      <c r="E96" t="s">
        <v>750</v>
      </c>
    </row>
    <row r="97" spans="1:5" ht="15.75" customHeight="1" x14ac:dyDescent="0.25">
      <c r="A97" t="s">
        <v>86</v>
      </c>
      <c r="B97" t="s">
        <v>87</v>
      </c>
      <c r="C97">
        <v>41</v>
      </c>
      <c r="D97" t="s">
        <v>86</v>
      </c>
      <c r="E97" t="s">
        <v>750</v>
      </c>
    </row>
    <row r="98" spans="1:5" ht="15.75" customHeight="1" x14ac:dyDescent="0.25">
      <c r="A98" t="s">
        <v>76</v>
      </c>
      <c r="B98" t="s">
        <v>77</v>
      </c>
      <c r="C98">
        <v>148</v>
      </c>
      <c r="D98" t="s">
        <v>76</v>
      </c>
      <c r="E98" t="s">
        <v>750</v>
      </c>
    </row>
    <row r="99" spans="1:5" ht="15.75" customHeight="1" x14ac:dyDescent="0.25">
      <c r="A99" t="s">
        <v>78</v>
      </c>
      <c r="B99" t="s">
        <v>79</v>
      </c>
      <c r="C99">
        <v>66</v>
      </c>
      <c r="D99" t="s">
        <v>78</v>
      </c>
      <c r="E99" t="s">
        <v>750</v>
      </c>
    </row>
    <row r="100" spans="1:5" ht="15.75" customHeight="1" x14ac:dyDescent="0.25">
      <c r="A100" t="s">
        <v>80</v>
      </c>
      <c r="B100" t="s">
        <v>81</v>
      </c>
      <c r="C100">
        <v>31</v>
      </c>
      <c r="D100" t="s">
        <v>80</v>
      </c>
      <c r="E100" t="s">
        <v>750</v>
      </c>
    </row>
    <row r="101" spans="1:5" ht="15.75" customHeight="1" x14ac:dyDescent="0.25">
      <c r="A101" t="s">
        <v>82</v>
      </c>
      <c r="B101" t="s">
        <v>83</v>
      </c>
      <c r="C101">
        <v>96</v>
      </c>
      <c r="D101" t="s">
        <v>82</v>
      </c>
      <c r="E101" t="s">
        <v>750</v>
      </c>
    </row>
    <row r="102" spans="1:5" ht="15.75" customHeight="1" x14ac:dyDescent="0.25">
      <c r="A102" t="s">
        <v>109</v>
      </c>
      <c r="B102" t="s">
        <v>110</v>
      </c>
      <c r="C102">
        <v>66</v>
      </c>
      <c r="D102" t="s">
        <v>109</v>
      </c>
      <c r="E102" t="s">
        <v>750</v>
      </c>
    </row>
    <row r="103" spans="1:5" ht="15.75" customHeight="1" x14ac:dyDescent="0.25">
      <c r="A103" t="s">
        <v>20</v>
      </c>
      <c r="B103" t="s">
        <v>21</v>
      </c>
      <c r="C103">
        <v>77</v>
      </c>
      <c r="D103" t="s">
        <v>20</v>
      </c>
      <c r="E103" t="s">
        <v>750</v>
      </c>
    </row>
    <row r="104" spans="1:5" ht="15.75" customHeight="1" x14ac:dyDescent="0.25">
      <c r="A104" t="s">
        <v>137</v>
      </c>
      <c r="B104" t="s">
        <v>138</v>
      </c>
      <c r="C104">
        <v>21</v>
      </c>
      <c r="D104" t="s">
        <v>137</v>
      </c>
      <c r="E104" t="s">
        <v>750</v>
      </c>
    </row>
    <row r="105" spans="1:5" ht="15.75" customHeight="1" x14ac:dyDescent="0.25">
      <c r="A105" t="s">
        <v>177</v>
      </c>
      <c r="B105" t="s">
        <v>178</v>
      </c>
      <c r="C105">
        <v>1</v>
      </c>
      <c r="D105" t="s">
        <v>177</v>
      </c>
      <c r="E105" t="s">
        <v>750</v>
      </c>
    </row>
    <row r="106" spans="1:5" ht="15.75" customHeight="1" x14ac:dyDescent="0.25">
      <c r="A106" t="s">
        <v>32</v>
      </c>
      <c r="B106" t="s">
        <v>33</v>
      </c>
      <c r="C106">
        <v>420</v>
      </c>
      <c r="D106" t="s">
        <v>32</v>
      </c>
      <c r="E106" t="s">
        <v>750</v>
      </c>
    </row>
    <row r="107" spans="1:5" ht="15.75" customHeight="1" x14ac:dyDescent="0.25">
      <c r="A107" t="s">
        <v>143</v>
      </c>
      <c r="B107" t="s">
        <v>144</v>
      </c>
      <c r="C107">
        <v>2</v>
      </c>
      <c r="D107" t="s">
        <v>143</v>
      </c>
      <c r="E107" t="s">
        <v>750</v>
      </c>
    </row>
    <row r="108" spans="1:5" ht="15.75" customHeight="1" x14ac:dyDescent="0.25">
      <c r="A108" t="s">
        <v>189</v>
      </c>
      <c r="B108" t="s">
        <v>190</v>
      </c>
      <c r="C108">
        <v>3</v>
      </c>
      <c r="D108" t="s">
        <v>189</v>
      </c>
      <c r="E108" t="s">
        <v>750</v>
      </c>
    </row>
    <row r="109" spans="1:5" ht="15.75" customHeight="1" x14ac:dyDescent="0.25">
      <c r="A109" s="64" t="s">
        <v>281</v>
      </c>
      <c r="B109" s="64" t="s">
        <v>282</v>
      </c>
      <c r="C109" s="65">
        <v>1</v>
      </c>
      <c r="D109" s="64" t="s">
        <v>281</v>
      </c>
      <c r="E109" t="s">
        <v>750</v>
      </c>
    </row>
    <row r="110" spans="1:5" ht="15.75" customHeight="1" x14ac:dyDescent="0.25">
      <c r="A110" s="64" t="s">
        <v>316</v>
      </c>
      <c r="B110" s="64" t="s">
        <v>317</v>
      </c>
      <c r="C110" s="65">
        <v>2</v>
      </c>
      <c r="D110" s="64" t="s">
        <v>316</v>
      </c>
      <c r="E110" t="s">
        <v>750</v>
      </c>
    </row>
    <row r="111" spans="1:5" ht="15.75" customHeight="1" x14ac:dyDescent="0.25">
      <c r="A111" t="s">
        <v>318</v>
      </c>
      <c r="B111" t="s">
        <v>320</v>
      </c>
      <c r="C111">
        <v>2</v>
      </c>
      <c r="D111" t="s">
        <v>318</v>
      </c>
      <c r="E111" t="s">
        <v>750</v>
      </c>
    </row>
    <row r="115" spans="1:5" ht="15.75" customHeight="1" x14ac:dyDescent="0.25">
      <c r="A115" t="s">
        <v>2</v>
      </c>
      <c r="B115" t="s">
        <v>3</v>
      </c>
      <c r="C115" t="s">
        <v>315</v>
      </c>
      <c r="D115" t="s">
        <v>746</v>
      </c>
      <c r="E115" t="s">
        <v>751</v>
      </c>
    </row>
    <row r="116" spans="1:5" ht="15.75" customHeight="1" x14ac:dyDescent="0.25">
      <c r="A116" t="s">
        <v>277</v>
      </c>
      <c r="B116" t="s">
        <v>278</v>
      </c>
      <c r="C116">
        <v>1</v>
      </c>
      <c r="D116">
        <v>2175</v>
      </c>
      <c r="E116" t="e">
        <f>+VLOOKUP(A116,#REF!,6,0)</f>
        <v>#REF!</v>
      </c>
    </row>
    <row r="117" spans="1:5" ht="15.75" customHeight="1" x14ac:dyDescent="0.25">
      <c r="A117" t="s">
        <v>90</v>
      </c>
      <c r="B117" t="s">
        <v>91</v>
      </c>
      <c r="C117">
        <v>7</v>
      </c>
      <c r="D117">
        <v>94</v>
      </c>
      <c r="E117" t="e">
        <f>+VLOOKUP(A117,#REF!,6,0)</f>
        <v>#REF!</v>
      </c>
    </row>
    <row r="118" spans="1:5" ht="15.75" customHeight="1" x14ac:dyDescent="0.25">
      <c r="A118" t="s">
        <v>283</v>
      </c>
      <c r="B118" t="s">
        <v>284</v>
      </c>
      <c r="C118">
        <v>2</v>
      </c>
      <c r="D118">
        <v>256.85000000000002</v>
      </c>
      <c r="E118" t="e">
        <f>+VLOOKUP(A118,#REF!,6,0)</f>
        <v>#REF!</v>
      </c>
    </row>
    <row r="119" spans="1:5" ht="15.75" customHeight="1" x14ac:dyDescent="0.25">
      <c r="A119" t="s">
        <v>84</v>
      </c>
      <c r="B119" t="s">
        <v>85</v>
      </c>
      <c r="C119">
        <v>10</v>
      </c>
      <c r="D119">
        <v>44.347000000000001</v>
      </c>
      <c r="E119" t="e">
        <f>+VLOOKUP(A119,#REF!,6,0)</f>
        <v>#REF!</v>
      </c>
    </row>
    <row r="120" spans="1:5" ht="15.75" customHeight="1" x14ac:dyDescent="0.25">
      <c r="A120" t="s">
        <v>88</v>
      </c>
      <c r="B120" t="s">
        <v>89</v>
      </c>
      <c r="C120">
        <v>10</v>
      </c>
      <c r="D120">
        <v>48</v>
      </c>
      <c r="E120" t="e">
        <f>+VLOOKUP(A120,#REF!,6,0)</f>
        <v>#REF!</v>
      </c>
    </row>
    <row r="121" spans="1:5" ht="15.75" customHeight="1" x14ac:dyDescent="0.25">
      <c r="A121" t="s">
        <v>16</v>
      </c>
      <c r="B121" t="s">
        <v>17</v>
      </c>
      <c r="C121">
        <v>239</v>
      </c>
      <c r="D121">
        <v>133.33699999999999</v>
      </c>
      <c r="E121" t="e">
        <f>+VLOOKUP(A121,#REF!,6,0)</f>
        <v>#REF!</v>
      </c>
    </row>
    <row r="122" spans="1:5" ht="15.75" customHeight="1" x14ac:dyDescent="0.25">
      <c r="A122" t="s">
        <v>103</v>
      </c>
      <c r="B122" t="s">
        <v>104</v>
      </c>
      <c r="C122">
        <v>10</v>
      </c>
      <c r="D122">
        <v>98</v>
      </c>
      <c r="E122" t="e">
        <f>+VLOOKUP(A122,#REF!,6,0)</f>
        <v>#REF!</v>
      </c>
    </row>
    <row r="123" spans="1:5" ht="15.75" customHeight="1" x14ac:dyDescent="0.25">
      <c r="A123" t="s">
        <v>241</v>
      </c>
      <c r="B123" t="s">
        <v>242</v>
      </c>
      <c r="C123">
        <v>5</v>
      </c>
      <c r="D123">
        <v>122.31</v>
      </c>
      <c r="E123" t="e">
        <f>+VLOOKUP(A123,#REF!,6,0)</f>
        <v>#REF!</v>
      </c>
    </row>
    <row r="124" spans="1:5" ht="15.75" customHeight="1" x14ac:dyDescent="0.25">
      <c r="A124" t="s">
        <v>101</v>
      </c>
      <c r="B124" t="s">
        <v>102</v>
      </c>
      <c r="C124">
        <v>22</v>
      </c>
      <c r="D124">
        <v>24</v>
      </c>
      <c r="E124" t="e">
        <f>+VLOOKUP(A124,#REF!,6,0)</f>
        <v>#REF!</v>
      </c>
    </row>
    <row r="125" spans="1:5" ht="15.75" customHeight="1" x14ac:dyDescent="0.25">
      <c r="A125" t="s">
        <v>183</v>
      </c>
      <c r="B125" t="s">
        <v>184</v>
      </c>
      <c r="C125">
        <v>10</v>
      </c>
      <c r="D125">
        <v>95.29</v>
      </c>
      <c r="E125" t="e">
        <f>+VLOOKUP(A125,#REF!,6,0)</f>
        <v>#REF!</v>
      </c>
    </row>
    <row r="126" spans="1:5" ht="15.75" customHeight="1" x14ac:dyDescent="0.25">
      <c r="A126" t="s">
        <v>97</v>
      </c>
      <c r="B126" t="s">
        <v>98</v>
      </c>
      <c r="C126">
        <v>32</v>
      </c>
      <c r="D126">
        <v>54</v>
      </c>
      <c r="E126" t="e">
        <f>+VLOOKUP(A126,#REF!,6,0)</f>
        <v>#REF!</v>
      </c>
    </row>
    <row r="127" spans="1:5" ht="15.75" customHeight="1" x14ac:dyDescent="0.25">
      <c r="A127" t="s">
        <v>99</v>
      </c>
      <c r="B127" t="s">
        <v>100</v>
      </c>
      <c r="C127">
        <v>32</v>
      </c>
      <c r="D127">
        <v>38</v>
      </c>
      <c r="E127" t="e">
        <f>+VLOOKUP(A127,#REF!,6,0)</f>
        <v>#REF!</v>
      </c>
    </row>
    <row r="128" spans="1:5" ht="15.75" customHeight="1" x14ac:dyDescent="0.25">
      <c r="A128" t="s">
        <v>95</v>
      </c>
      <c r="B128" t="s">
        <v>96</v>
      </c>
      <c r="C128">
        <v>32</v>
      </c>
      <c r="D128">
        <v>122</v>
      </c>
      <c r="E128" t="e">
        <f>+VLOOKUP(A128,#REF!,6,0)</f>
        <v>#REF!</v>
      </c>
    </row>
    <row r="129" spans="1:5" ht="15.75" customHeight="1" x14ac:dyDescent="0.25">
      <c r="A129" t="s">
        <v>193</v>
      </c>
      <c r="B129" t="s">
        <v>194</v>
      </c>
      <c r="C129">
        <v>1</v>
      </c>
      <c r="D129">
        <v>12.19</v>
      </c>
      <c r="E129" t="e">
        <f>+VLOOKUP(A129,#REF!,6,0)</f>
        <v>#REF!</v>
      </c>
    </row>
    <row r="130" spans="1:5" ht="15.75" customHeight="1" x14ac:dyDescent="0.25">
      <c r="A130" t="s">
        <v>129</v>
      </c>
      <c r="B130" t="s">
        <v>130</v>
      </c>
      <c r="C130">
        <v>70</v>
      </c>
      <c r="D130">
        <v>46.199999999999996</v>
      </c>
      <c r="E130" t="e">
        <f>+VLOOKUP(A130,#REF!,6,0)</f>
        <v>#REF!</v>
      </c>
    </row>
    <row r="131" spans="1:5" ht="15.75" customHeight="1" x14ac:dyDescent="0.25">
      <c r="A131" t="s">
        <v>185</v>
      </c>
      <c r="B131" t="s">
        <v>186</v>
      </c>
      <c r="C131">
        <v>28</v>
      </c>
      <c r="D131">
        <v>84.06</v>
      </c>
      <c r="E131" t="e">
        <f>+VLOOKUP(A131,#REF!,6,0)</f>
        <v>#REF!</v>
      </c>
    </row>
    <row r="132" spans="1:5" ht="15.75" customHeight="1" x14ac:dyDescent="0.25">
      <c r="A132" t="s">
        <v>265</v>
      </c>
      <c r="B132" t="s">
        <v>266</v>
      </c>
      <c r="C132">
        <v>8</v>
      </c>
      <c r="D132">
        <v>176.45</v>
      </c>
      <c r="E132" t="e">
        <f>+VLOOKUP(A132,#REF!,6,0)</f>
        <v>#REF!</v>
      </c>
    </row>
    <row r="133" spans="1:5" ht="15.75" customHeight="1" x14ac:dyDescent="0.25">
      <c r="A133" t="s">
        <v>10</v>
      </c>
      <c r="B133" t="s">
        <v>11</v>
      </c>
      <c r="C133">
        <v>4</v>
      </c>
      <c r="D133">
        <v>47.738</v>
      </c>
      <c r="E133" t="e">
        <f>+VLOOKUP(A133,#REF!,6,0)</f>
        <v>#REF!</v>
      </c>
    </row>
    <row r="134" spans="1:5" ht="15.75" customHeight="1" x14ac:dyDescent="0.25">
      <c r="A134" t="s">
        <v>259</v>
      </c>
      <c r="B134" t="s">
        <v>260</v>
      </c>
      <c r="C134">
        <v>2</v>
      </c>
      <c r="D134">
        <v>1028.1600000000001</v>
      </c>
      <c r="E134" t="e">
        <f>+VLOOKUP(A134,#REF!,6,0)</f>
        <v>#REF!</v>
      </c>
    </row>
    <row r="135" spans="1:5" ht="15.75" customHeight="1" x14ac:dyDescent="0.25">
      <c r="A135" t="s">
        <v>50</v>
      </c>
      <c r="B135" t="s">
        <v>51</v>
      </c>
      <c r="C135">
        <v>152</v>
      </c>
      <c r="D135">
        <v>17.809799999999999</v>
      </c>
      <c r="E135" t="e">
        <f>+VLOOKUP(A135,#REF!,6,0)</f>
        <v>#REF!</v>
      </c>
    </row>
    <row r="136" spans="1:5" ht="15.75" customHeight="1" x14ac:dyDescent="0.25">
      <c r="A136" t="s">
        <v>133</v>
      </c>
      <c r="B136" t="s">
        <v>134</v>
      </c>
      <c r="C136">
        <v>7</v>
      </c>
      <c r="D136">
        <v>221</v>
      </c>
      <c r="E136" t="e">
        <f>+VLOOKUP(A136,#REF!,6,0)</f>
        <v>#REF!</v>
      </c>
    </row>
    <row r="137" spans="1:5" ht="15.75" customHeight="1" x14ac:dyDescent="0.25">
      <c r="A137" t="s">
        <v>54</v>
      </c>
      <c r="B137" t="s">
        <v>55</v>
      </c>
      <c r="C137">
        <v>10</v>
      </c>
      <c r="D137">
        <v>5.9359999999999999</v>
      </c>
      <c r="E137" t="e">
        <f>+VLOOKUP(A137,#REF!,6,0)</f>
        <v>#REF!</v>
      </c>
    </row>
    <row r="138" spans="1:5" ht="15.75" customHeight="1" x14ac:dyDescent="0.25">
      <c r="A138" t="s">
        <v>113</v>
      </c>
      <c r="B138" t="s">
        <v>114</v>
      </c>
      <c r="C138">
        <v>105</v>
      </c>
      <c r="D138">
        <v>86.94</v>
      </c>
      <c r="E138" t="e">
        <f>+VLOOKUP(A138,#REF!,6,0)</f>
        <v>#REF!</v>
      </c>
    </row>
    <row r="139" spans="1:5" ht="15.75" customHeight="1" x14ac:dyDescent="0.25">
      <c r="A139" t="s">
        <v>173</v>
      </c>
      <c r="B139" t="s">
        <v>174</v>
      </c>
      <c r="C139">
        <v>96</v>
      </c>
      <c r="D139">
        <v>86.94</v>
      </c>
      <c r="E139" t="e">
        <f>+VLOOKUP(A139,#REF!,6,0)</f>
        <v>#REF!</v>
      </c>
    </row>
    <row r="140" spans="1:5" ht="15.75" customHeight="1" x14ac:dyDescent="0.25">
      <c r="A140" t="s">
        <v>115</v>
      </c>
      <c r="B140" t="s">
        <v>116</v>
      </c>
      <c r="C140">
        <v>18</v>
      </c>
      <c r="D140">
        <v>76.739999999999995</v>
      </c>
      <c r="E140" t="e">
        <f>+VLOOKUP(A140,#REF!,6,0)</f>
        <v>#REF!</v>
      </c>
    </row>
    <row r="141" spans="1:5" ht="15.75" customHeight="1" x14ac:dyDescent="0.25">
      <c r="A141" t="s">
        <v>243</v>
      </c>
      <c r="B141" t="s">
        <v>244</v>
      </c>
      <c r="C141">
        <v>15</v>
      </c>
      <c r="D141">
        <v>1.74</v>
      </c>
      <c r="E141" t="e">
        <f>+VLOOKUP(A141,#REF!,6,0)</f>
        <v>#REF!</v>
      </c>
    </row>
    <row r="142" spans="1:5" ht="15.75" customHeight="1" x14ac:dyDescent="0.25">
      <c r="A142" t="s">
        <v>58</v>
      </c>
      <c r="B142" t="s">
        <v>59</v>
      </c>
      <c r="C142">
        <v>226</v>
      </c>
      <c r="D142">
        <v>15.093</v>
      </c>
      <c r="E142" t="e">
        <f>+VLOOKUP(A142,#REF!,6,0)</f>
        <v>#REF!</v>
      </c>
    </row>
    <row r="143" spans="1:5" ht="15.75" customHeight="1" x14ac:dyDescent="0.25">
      <c r="A143" t="s">
        <v>60</v>
      </c>
      <c r="B143" t="s">
        <v>61</v>
      </c>
      <c r="C143">
        <v>51</v>
      </c>
      <c r="D143">
        <v>4.2629999999999999</v>
      </c>
      <c r="E143" t="e">
        <f>+VLOOKUP(A143,#REF!,6,0)</f>
        <v>#REF!</v>
      </c>
    </row>
    <row r="144" spans="1:5" ht="15.75" customHeight="1" x14ac:dyDescent="0.25">
      <c r="A144" t="s">
        <v>62</v>
      </c>
      <c r="B144" t="s">
        <v>63</v>
      </c>
      <c r="C144">
        <v>51</v>
      </c>
      <c r="D144">
        <v>4.2629999999999999</v>
      </c>
      <c r="E144" t="e">
        <f>+VLOOKUP(A144,#REF!,6,0)</f>
        <v>#REF!</v>
      </c>
    </row>
    <row r="145" spans="1:5" ht="15.75" customHeight="1" x14ac:dyDescent="0.25">
      <c r="A145" t="s">
        <v>56</v>
      </c>
      <c r="B145" t="s">
        <v>57</v>
      </c>
      <c r="C145">
        <v>621</v>
      </c>
      <c r="D145">
        <v>26.893000000000001</v>
      </c>
      <c r="E145" t="e">
        <f>+VLOOKUP(A145,#REF!,6,0)</f>
        <v>#REF!</v>
      </c>
    </row>
    <row r="146" spans="1:5" ht="15.75" customHeight="1" x14ac:dyDescent="0.25">
      <c r="A146" t="s">
        <v>117</v>
      </c>
      <c r="B146" t="s">
        <v>118</v>
      </c>
      <c r="C146">
        <v>7</v>
      </c>
      <c r="D146">
        <v>717</v>
      </c>
      <c r="E146" t="e">
        <f>+VLOOKUP(A146,#REF!,6,0)</f>
        <v>#REF!</v>
      </c>
    </row>
    <row r="147" spans="1:5" ht="15.75" customHeight="1" x14ac:dyDescent="0.25">
      <c r="A147" t="s">
        <v>297</v>
      </c>
      <c r="B147" t="s">
        <v>298</v>
      </c>
      <c r="C147">
        <v>5</v>
      </c>
      <c r="D147">
        <v>22</v>
      </c>
      <c r="E147" t="e">
        <f>+VLOOKUP(A147,#REF!,6,0)</f>
        <v>#REF!</v>
      </c>
    </row>
    <row r="148" spans="1:5" ht="15.75" customHeight="1" x14ac:dyDescent="0.25">
      <c r="A148" t="s">
        <v>213</v>
      </c>
      <c r="B148" t="s">
        <v>214</v>
      </c>
      <c r="C148">
        <v>9</v>
      </c>
      <c r="D148">
        <v>37.36</v>
      </c>
      <c r="E148" t="e">
        <f>+VLOOKUP(A148,#REF!,6,0)</f>
        <v>#REF!</v>
      </c>
    </row>
    <row r="149" spans="1:5" ht="15.75" customHeight="1" x14ac:dyDescent="0.25">
      <c r="A149" t="s">
        <v>249</v>
      </c>
      <c r="B149" t="s">
        <v>250</v>
      </c>
      <c r="C149">
        <v>10</v>
      </c>
      <c r="D149">
        <v>19.16</v>
      </c>
      <c r="E149" t="e">
        <f>+VLOOKUP(A149,#REF!,6,0)</f>
        <v>#REF!</v>
      </c>
    </row>
    <row r="150" spans="1:5" ht="15.75" customHeight="1" x14ac:dyDescent="0.25">
      <c r="A150" t="s">
        <v>251</v>
      </c>
      <c r="B150" t="s">
        <v>252</v>
      </c>
      <c r="C150">
        <v>8</v>
      </c>
      <c r="D150">
        <v>14.75</v>
      </c>
      <c r="E150" t="e">
        <f>+VLOOKUP(A150,#REF!,6,0)</f>
        <v>#REF!</v>
      </c>
    </row>
    <row r="151" spans="1:5" ht="15.75" customHeight="1" x14ac:dyDescent="0.25">
      <c r="A151" t="s">
        <v>215</v>
      </c>
      <c r="B151" t="s">
        <v>216</v>
      </c>
      <c r="C151">
        <v>13</v>
      </c>
      <c r="D151">
        <v>41.6</v>
      </c>
      <c r="E151" t="e">
        <f>+VLOOKUP(A151,#REF!,6,0)</f>
        <v>#REF!</v>
      </c>
    </row>
    <row r="152" spans="1:5" ht="15.75" customHeight="1" x14ac:dyDescent="0.25">
      <c r="A152" t="s">
        <v>217</v>
      </c>
      <c r="B152" t="s">
        <v>218</v>
      </c>
      <c r="C152">
        <v>16</v>
      </c>
      <c r="D152">
        <v>48</v>
      </c>
      <c r="E152" t="e">
        <f>+VLOOKUP(A152,#REF!,6,0)</f>
        <v>#REF!</v>
      </c>
    </row>
    <row r="153" spans="1:5" ht="15.75" customHeight="1" x14ac:dyDescent="0.25">
      <c r="A153" t="s">
        <v>64</v>
      </c>
      <c r="B153" t="s">
        <v>65</v>
      </c>
      <c r="C153">
        <v>9</v>
      </c>
      <c r="D153">
        <v>69.811000000000007</v>
      </c>
      <c r="E153" t="e">
        <f>+VLOOKUP(A153,#REF!,6,0)</f>
        <v>#REF!</v>
      </c>
    </row>
    <row r="154" spans="1:5" ht="15.75" customHeight="1" x14ac:dyDescent="0.25">
      <c r="A154" t="s">
        <v>163</v>
      </c>
      <c r="B154" t="s">
        <v>164</v>
      </c>
      <c r="C154">
        <v>12</v>
      </c>
      <c r="D154">
        <v>60</v>
      </c>
      <c r="E154" t="e">
        <f>+VLOOKUP(A154,#REF!,6,0)</f>
        <v>#REF!</v>
      </c>
    </row>
    <row r="155" spans="1:5" ht="15.75" customHeight="1" x14ac:dyDescent="0.25">
      <c r="A155" t="s">
        <v>165</v>
      </c>
      <c r="B155" t="s">
        <v>166</v>
      </c>
      <c r="C155">
        <v>12</v>
      </c>
      <c r="D155">
        <v>60</v>
      </c>
      <c r="E155" t="e">
        <f>+VLOOKUP(A155,#REF!,6,0)</f>
        <v>#REF!</v>
      </c>
    </row>
    <row r="156" spans="1:5" ht="15.75" customHeight="1" x14ac:dyDescent="0.25">
      <c r="A156" t="s">
        <v>167</v>
      </c>
      <c r="B156" t="s">
        <v>168</v>
      </c>
      <c r="C156">
        <v>12</v>
      </c>
      <c r="D156">
        <v>60</v>
      </c>
      <c r="E156" t="e">
        <f>+VLOOKUP(A156,#REF!,6,0)</f>
        <v>#REF!</v>
      </c>
    </row>
    <row r="157" spans="1:5" ht="15.75" customHeight="1" x14ac:dyDescent="0.25">
      <c r="A157" t="s">
        <v>72</v>
      </c>
      <c r="B157" t="s">
        <v>73</v>
      </c>
      <c r="C157">
        <v>25</v>
      </c>
      <c r="D157">
        <v>29.195999999999998</v>
      </c>
      <c r="E157" t="e">
        <f>+VLOOKUP(A157,#REF!,6,0)</f>
        <v>#REF!</v>
      </c>
    </row>
    <row r="158" spans="1:5" ht="15.75" customHeight="1" x14ac:dyDescent="0.25">
      <c r="A158" t="s">
        <v>123</v>
      </c>
      <c r="B158" t="s">
        <v>124</v>
      </c>
      <c r="C158">
        <v>20</v>
      </c>
      <c r="D158">
        <v>86.5</v>
      </c>
      <c r="E158" t="e">
        <f>+VLOOKUP(A158,#REF!,6,0)</f>
        <v>#REF!</v>
      </c>
    </row>
    <row r="159" spans="1:5" ht="15.75" customHeight="1" x14ac:dyDescent="0.25">
      <c r="A159" t="s">
        <v>66</v>
      </c>
      <c r="B159" t="s">
        <v>67</v>
      </c>
      <c r="C159">
        <v>288</v>
      </c>
      <c r="D159">
        <v>174.21999999999997</v>
      </c>
      <c r="E159" t="e">
        <f>+VLOOKUP(A159,#REF!,6,0)</f>
        <v>#REF!</v>
      </c>
    </row>
    <row r="160" spans="1:5" ht="15.75" customHeight="1" x14ac:dyDescent="0.25">
      <c r="A160" t="s">
        <v>141</v>
      </c>
      <c r="B160" t="s">
        <v>142</v>
      </c>
      <c r="C160">
        <v>15</v>
      </c>
      <c r="D160">
        <v>16</v>
      </c>
      <c r="E160" t="e">
        <f>+VLOOKUP(A160,#REF!,6,0)</f>
        <v>#REF!</v>
      </c>
    </row>
    <row r="161" spans="1:5" ht="15.75" customHeight="1" x14ac:dyDescent="0.25">
      <c r="A161" t="s">
        <v>139</v>
      </c>
      <c r="B161" t="s">
        <v>140</v>
      </c>
      <c r="C161">
        <v>41</v>
      </c>
      <c r="D161">
        <v>127.84</v>
      </c>
      <c r="E161" t="e">
        <f>+VLOOKUP(A161,#REF!,6,0)</f>
        <v>#REF!</v>
      </c>
    </row>
    <row r="162" spans="1:5" ht="15.75" customHeight="1" x14ac:dyDescent="0.25">
      <c r="A162" t="s">
        <v>48</v>
      </c>
      <c r="B162" t="s">
        <v>49</v>
      </c>
      <c r="C162">
        <v>16</v>
      </c>
      <c r="D162">
        <v>34.447000000000003</v>
      </c>
      <c r="E162" t="e">
        <f>+VLOOKUP(A162,#REF!,6,0)</f>
        <v>#REF!</v>
      </c>
    </row>
    <row r="163" spans="1:5" ht="15.75" customHeight="1" x14ac:dyDescent="0.25">
      <c r="A163" t="s">
        <v>287</v>
      </c>
      <c r="B163" t="s">
        <v>288</v>
      </c>
      <c r="C163">
        <v>1</v>
      </c>
      <c r="D163">
        <v>799</v>
      </c>
      <c r="E163" t="e">
        <f>+VLOOKUP(A163,#REF!,6,0)</f>
        <v>#REF!</v>
      </c>
    </row>
    <row r="164" spans="1:5" ht="15.75" customHeight="1" x14ac:dyDescent="0.25">
      <c r="A164" t="s">
        <v>289</v>
      </c>
      <c r="B164" t="s">
        <v>290</v>
      </c>
      <c r="C164">
        <v>1</v>
      </c>
      <c r="D164">
        <v>700</v>
      </c>
      <c r="E164" t="e">
        <f>+VLOOKUP(A164,#REF!,6,0)</f>
        <v>#REF!</v>
      </c>
    </row>
    <row r="165" spans="1:5" ht="15.75" customHeight="1" x14ac:dyDescent="0.25">
      <c r="A165" t="s">
        <v>257</v>
      </c>
      <c r="B165" t="s">
        <v>258</v>
      </c>
      <c r="C165">
        <v>6</v>
      </c>
      <c r="D165">
        <v>9.0760000000000005</v>
      </c>
      <c r="E165" t="e">
        <f>+VLOOKUP(A165,#REF!,6,0)</f>
        <v>#REF!</v>
      </c>
    </row>
    <row r="166" spans="1:5" ht="15.75" customHeight="1" x14ac:dyDescent="0.25">
      <c r="A166" t="s">
        <v>18</v>
      </c>
      <c r="B166" t="s">
        <v>19</v>
      </c>
      <c r="C166">
        <v>326</v>
      </c>
      <c r="D166">
        <v>273.64</v>
      </c>
      <c r="E166" t="e">
        <f>+VLOOKUP(A166,#REF!,6,0)</f>
        <v>#REF!</v>
      </c>
    </row>
    <row r="167" spans="1:5" ht="15.75" customHeight="1" x14ac:dyDescent="0.25">
      <c r="A167" t="s">
        <v>195</v>
      </c>
      <c r="B167" t="s">
        <v>196</v>
      </c>
      <c r="C167">
        <v>3</v>
      </c>
      <c r="D167">
        <v>81.680000000000007</v>
      </c>
      <c r="E167" t="e">
        <f>+VLOOKUP(A167,#REF!,6,0)</f>
        <v>#REF!</v>
      </c>
    </row>
    <row r="168" spans="1:5" ht="15.75" customHeight="1" x14ac:dyDescent="0.25">
      <c r="A168" t="s">
        <v>179</v>
      </c>
      <c r="B168" t="s">
        <v>180</v>
      </c>
      <c r="C168">
        <v>30</v>
      </c>
      <c r="D168">
        <v>27.79</v>
      </c>
      <c r="E168" t="e">
        <f>+VLOOKUP(A168,#REF!,6,0)</f>
        <v>#REF!</v>
      </c>
    </row>
    <row r="169" spans="1:5" ht="15.75" customHeight="1" x14ac:dyDescent="0.25">
      <c r="A169" t="s">
        <v>26</v>
      </c>
      <c r="B169" t="s">
        <v>27</v>
      </c>
      <c r="C169">
        <v>5</v>
      </c>
      <c r="D169">
        <v>20.5</v>
      </c>
      <c r="E169" t="e">
        <f>+VLOOKUP(A169,#REF!,6,0)</f>
        <v>#REF!</v>
      </c>
    </row>
    <row r="170" spans="1:5" ht="15.75" customHeight="1" x14ac:dyDescent="0.25">
      <c r="A170" t="s">
        <v>155</v>
      </c>
      <c r="B170" t="s">
        <v>156</v>
      </c>
      <c r="C170">
        <v>1</v>
      </c>
      <c r="D170">
        <v>160</v>
      </c>
      <c r="E170" t="e">
        <f>+VLOOKUP(A170,#REF!,6,0)</f>
        <v>#REF!</v>
      </c>
    </row>
    <row r="171" spans="1:5" ht="15.75" customHeight="1" x14ac:dyDescent="0.25">
      <c r="A171" t="s">
        <v>229</v>
      </c>
      <c r="B171" t="s">
        <v>230</v>
      </c>
      <c r="C171">
        <v>115</v>
      </c>
      <c r="D171">
        <v>121.25</v>
      </c>
      <c r="E171" t="e">
        <f>+VLOOKUP(A171,#REF!,6,0)</f>
        <v>#REF!</v>
      </c>
    </row>
    <row r="172" spans="1:5" ht="15.75" customHeight="1" x14ac:dyDescent="0.25">
      <c r="A172" t="s">
        <v>231</v>
      </c>
      <c r="B172" t="s">
        <v>232</v>
      </c>
      <c r="C172">
        <v>10</v>
      </c>
      <c r="D172">
        <v>23.99</v>
      </c>
      <c r="E172" t="e">
        <f>+VLOOKUP(A172,#REF!,6,0)</f>
        <v>#REF!</v>
      </c>
    </row>
    <row r="173" spans="1:5" ht="15.75" customHeight="1" x14ac:dyDescent="0.25">
      <c r="A173" t="s">
        <v>157</v>
      </c>
      <c r="B173" t="s">
        <v>158</v>
      </c>
      <c r="C173">
        <v>1</v>
      </c>
      <c r="D173">
        <v>220</v>
      </c>
      <c r="E173" t="e">
        <f>+VLOOKUP(A173,#REF!,6,0)</f>
        <v>#REF!</v>
      </c>
    </row>
    <row r="174" spans="1:5" ht="15.75" customHeight="1" x14ac:dyDescent="0.25">
      <c r="A174" t="s">
        <v>225</v>
      </c>
      <c r="B174" t="s">
        <v>226</v>
      </c>
      <c r="C174">
        <v>5</v>
      </c>
      <c r="D174">
        <v>47</v>
      </c>
      <c r="E174" t="e">
        <f>+VLOOKUP(A174,#REF!,6,0)</f>
        <v>#REF!</v>
      </c>
    </row>
    <row r="175" spans="1:5" ht="15.75" customHeight="1" x14ac:dyDescent="0.25">
      <c r="A175" t="s">
        <v>169</v>
      </c>
      <c r="B175" t="s">
        <v>170</v>
      </c>
      <c r="C175">
        <v>10</v>
      </c>
      <c r="D175">
        <v>60</v>
      </c>
      <c r="E175" t="e">
        <f>+VLOOKUP(A175,#REF!,6,0)</f>
        <v>#REF!</v>
      </c>
    </row>
    <row r="176" spans="1:5" ht="15.75" customHeight="1" x14ac:dyDescent="0.25">
      <c r="A176" t="s">
        <v>159</v>
      </c>
      <c r="B176" t="s">
        <v>160</v>
      </c>
      <c r="C176">
        <v>2</v>
      </c>
      <c r="D176">
        <v>490</v>
      </c>
      <c r="E176" t="e">
        <f>+VLOOKUP(A176,#REF!,6,0)</f>
        <v>#REF!</v>
      </c>
    </row>
    <row r="177" spans="1:5" ht="15.75" customHeight="1" x14ac:dyDescent="0.25">
      <c r="A177" t="s">
        <v>161</v>
      </c>
      <c r="B177" t="s">
        <v>162</v>
      </c>
      <c r="C177">
        <v>5</v>
      </c>
      <c r="D177">
        <v>180</v>
      </c>
      <c r="E177" t="e">
        <f>+VLOOKUP(A177,#REF!,6,0)</f>
        <v>#REF!</v>
      </c>
    </row>
    <row r="178" spans="1:5" ht="15.75" customHeight="1" x14ac:dyDescent="0.25">
      <c r="A178" t="s">
        <v>12</v>
      </c>
      <c r="B178" t="s">
        <v>13</v>
      </c>
      <c r="C178">
        <v>2</v>
      </c>
      <c r="D178">
        <v>41.78</v>
      </c>
      <c r="E178" t="e">
        <f>+VLOOKUP(A178,#REF!,6,0)</f>
        <v>#REF!</v>
      </c>
    </row>
    <row r="179" spans="1:5" ht="15.75" customHeight="1" x14ac:dyDescent="0.25">
      <c r="A179" t="s">
        <v>309</v>
      </c>
      <c r="B179" t="s">
        <v>310</v>
      </c>
      <c r="C179">
        <v>4</v>
      </c>
      <c r="D179">
        <v>295</v>
      </c>
      <c r="E179" t="e">
        <f>+VLOOKUP(A179,#REF!,6,0)</f>
        <v>#REF!</v>
      </c>
    </row>
    <row r="180" spans="1:5" ht="15.75" customHeight="1" x14ac:dyDescent="0.25">
      <c r="A180" t="s">
        <v>293</v>
      </c>
      <c r="B180" t="s">
        <v>294</v>
      </c>
      <c r="C180">
        <v>10</v>
      </c>
      <c r="D180">
        <v>55</v>
      </c>
      <c r="E180" t="e">
        <f>+VLOOKUP(A180,#REF!,6,0)</f>
        <v>#REF!</v>
      </c>
    </row>
    <row r="181" spans="1:5" ht="15.75" customHeight="1" x14ac:dyDescent="0.25">
      <c r="A181" t="s">
        <v>171</v>
      </c>
      <c r="B181" t="s">
        <v>172</v>
      </c>
      <c r="C181">
        <v>100</v>
      </c>
      <c r="D181">
        <v>259.58000000000004</v>
      </c>
      <c r="E181" t="e">
        <f>+VLOOKUP(A181,#REF!,6,0)</f>
        <v>#REF!</v>
      </c>
    </row>
    <row r="182" spans="1:5" ht="15.75" customHeight="1" x14ac:dyDescent="0.25">
      <c r="A182" t="s">
        <v>291</v>
      </c>
      <c r="B182" t="s">
        <v>292</v>
      </c>
      <c r="C182">
        <v>20</v>
      </c>
      <c r="D182">
        <v>55</v>
      </c>
      <c r="E182" t="e">
        <f>+VLOOKUP(A182,#REF!,6,0)</f>
        <v>#REF!</v>
      </c>
    </row>
    <row r="183" spans="1:5" ht="15.75" customHeight="1" x14ac:dyDescent="0.25">
      <c r="A183" t="s">
        <v>247</v>
      </c>
      <c r="B183" t="s">
        <v>248</v>
      </c>
      <c r="C183">
        <v>35</v>
      </c>
      <c r="D183">
        <v>93.92</v>
      </c>
      <c r="E183" t="e">
        <f>+VLOOKUP(A183,#REF!,6,0)</f>
        <v>#REF!</v>
      </c>
    </row>
    <row r="184" spans="1:5" ht="15.75" customHeight="1" x14ac:dyDescent="0.25">
      <c r="A184" t="s">
        <v>295</v>
      </c>
      <c r="B184" t="s">
        <v>296</v>
      </c>
      <c r="C184">
        <v>50</v>
      </c>
      <c r="D184">
        <v>45</v>
      </c>
      <c r="E184" t="e">
        <f>+VLOOKUP(A184,#REF!,6,0)</f>
        <v>#REF!</v>
      </c>
    </row>
    <row r="185" spans="1:5" ht="15.75" customHeight="1" x14ac:dyDescent="0.25">
      <c r="A185" t="s">
        <v>301</v>
      </c>
      <c r="B185" t="s">
        <v>302</v>
      </c>
      <c r="C185">
        <v>8</v>
      </c>
      <c r="D185">
        <v>340</v>
      </c>
      <c r="E185" t="e">
        <f>+VLOOKUP(A185,#REF!,6,0)</f>
        <v>#REF!</v>
      </c>
    </row>
    <row r="186" spans="1:5" ht="15.75" customHeight="1" x14ac:dyDescent="0.25">
      <c r="A186" t="s">
        <v>70</v>
      </c>
      <c r="B186" t="s">
        <v>71</v>
      </c>
      <c r="C186">
        <v>30</v>
      </c>
      <c r="D186">
        <v>6.4</v>
      </c>
      <c r="E186" t="e">
        <f>+VLOOKUP(A186,#REF!,6,0)</f>
        <v>#REF!</v>
      </c>
    </row>
    <row r="187" spans="1:5" ht="15.75" customHeight="1" x14ac:dyDescent="0.25">
      <c r="A187" t="s">
        <v>125</v>
      </c>
      <c r="B187" t="s">
        <v>126</v>
      </c>
      <c r="C187">
        <v>380</v>
      </c>
      <c r="D187">
        <v>85.69</v>
      </c>
      <c r="E187" t="e">
        <f>+VLOOKUP(A187,#REF!,6,0)</f>
        <v>#REF!</v>
      </c>
    </row>
    <row r="188" spans="1:5" ht="15.75" customHeight="1" x14ac:dyDescent="0.25">
      <c r="A188" t="s">
        <v>40</v>
      </c>
      <c r="B188" t="s">
        <v>41</v>
      </c>
      <c r="C188">
        <v>85</v>
      </c>
      <c r="D188">
        <v>127.58699999999999</v>
      </c>
      <c r="E188" t="e">
        <f>+VLOOKUP(A188,#REF!,6,0)</f>
        <v>#REF!</v>
      </c>
    </row>
    <row r="189" spans="1:5" ht="15.75" customHeight="1" x14ac:dyDescent="0.25">
      <c r="A189" t="s">
        <v>111</v>
      </c>
      <c r="B189" t="s">
        <v>112</v>
      </c>
      <c r="C189">
        <v>110</v>
      </c>
      <c r="D189">
        <v>131</v>
      </c>
      <c r="E189" t="e">
        <f>+VLOOKUP(A189,#REF!,6,0)</f>
        <v>#REF!</v>
      </c>
    </row>
    <row r="190" spans="1:5" ht="15.75" customHeight="1" x14ac:dyDescent="0.25">
      <c r="A190" t="s">
        <v>261</v>
      </c>
      <c r="B190" t="s">
        <v>262</v>
      </c>
      <c r="C190">
        <v>10</v>
      </c>
      <c r="D190">
        <v>15</v>
      </c>
      <c r="E190" t="e">
        <f>+VLOOKUP(A190,#REF!,6,0)</f>
        <v>#REF!</v>
      </c>
    </row>
    <row r="191" spans="1:5" ht="15.75" customHeight="1" x14ac:dyDescent="0.25">
      <c r="A191" t="s">
        <v>187</v>
      </c>
      <c r="B191" t="s">
        <v>188</v>
      </c>
      <c r="C191">
        <v>47</v>
      </c>
      <c r="D191">
        <v>101</v>
      </c>
      <c r="E191" t="e">
        <f>+VLOOKUP(A191,#REF!,6,0)</f>
        <v>#REF!</v>
      </c>
    </row>
    <row r="192" spans="1:5" ht="15.75" customHeight="1" x14ac:dyDescent="0.25">
      <c r="A192" t="s">
        <v>201</v>
      </c>
      <c r="B192" t="s">
        <v>202</v>
      </c>
      <c r="C192">
        <v>45</v>
      </c>
      <c r="D192">
        <v>82.98</v>
      </c>
      <c r="E192" t="e">
        <f>+VLOOKUP(A192,#REF!,6,0)</f>
        <v>#REF!</v>
      </c>
    </row>
    <row r="193" spans="1:5" ht="15.75" customHeight="1" x14ac:dyDescent="0.25">
      <c r="A193" t="s">
        <v>245</v>
      </c>
      <c r="B193" t="s">
        <v>246</v>
      </c>
      <c r="C193">
        <v>50</v>
      </c>
      <c r="D193">
        <v>5.92</v>
      </c>
      <c r="E193" t="e">
        <f>+VLOOKUP(A193,#REF!,6,0)</f>
        <v>#REF!</v>
      </c>
    </row>
    <row r="194" spans="1:5" ht="15.75" customHeight="1" x14ac:dyDescent="0.25">
      <c r="A194" t="s">
        <v>305</v>
      </c>
      <c r="B194" t="s">
        <v>306</v>
      </c>
      <c r="C194">
        <v>34</v>
      </c>
      <c r="D194">
        <v>75</v>
      </c>
      <c r="E194" t="e">
        <f>+VLOOKUP(A194,#REF!,6,0)</f>
        <v>#REF!</v>
      </c>
    </row>
    <row r="195" spans="1:5" ht="15.75" customHeight="1" x14ac:dyDescent="0.25">
      <c r="A195" t="s">
        <v>313</v>
      </c>
      <c r="B195" t="s">
        <v>314</v>
      </c>
      <c r="C195">
        <v>6</v>
      </c>
      <c r="D195">
        <v>70</v>
      </c>
      <c r="E195" t="e">
        <f>+VLOOKUP(A195,#REF!,6,0)</f>
        <v>#REF!</v>
      </c>
    </row>
    <row r="196" spans="1:5" ht="15.75" customHeight="1" x14ac:dyDescent="0.25">
      <c r="A196" t="s">
        <v>271</v>
      </c>
      <c r="B196" t="s">
        <v>272</v>
      </c>
      <c r="C196">
        <v>100</v>
      </c>
      <c r="D196">
        <v>0.59</v>
      </c>
      <c r="E196" t="e">
        <f>+VLOOKUP(A196,#REF!,6,0)</f>
        <v>#REF!</v>
      </c>
    </row>
    <row r="197" spans="1:5" ht="15.75" customHeight="1" x14ac:dyDescent="0.25">
      <c r="A197" t="s">
        <v>311</v>
      </c>
      <c r="B197" t="s">
        <v>312</v>
      </c>
      <c r="C197">
        <v>4</v>
      </c>
      <c r="D197">
        <v>178</v>
      </c>
      <c r="E197" t="e">
        <f>+VLOOKUP(A197,#REF!,6,0)</f>
        <v>#REF!</v>
      </c>
    </row>
    <row r="198" spans="1:5" ht="15.75" customHeight="1" x14ac:dyDescent="0.25">
      <c r="A198" t="s">
        <v>253</v>
      </c>
      <c r="B198" t="s">
        <v>254</v>
      </c>
      <c r="C198">
        <v>103</v>
      </c>
      <c r="D198">
        <v>116.895</v>
      </c>
      <c r="E198" t="e">
        <f>+VLOOKUP(A198,#REF!,6,0)</f>
        <v>#REF!</v>
      </c>
    </row>
    <row r="199" spans="1:5" ht="15.75" customHeight="1" x14ac:dyDescent="0.25">
      <c r="A199" t="s">
        <v>219</v>
      </c>
      <c r="B199" t="s">
        <v>220</v>
      </c>
      <c r="C199">
        <v>20</v>
      </c>
      <c r="D199">
        <v>7</v>
      </c>
      <c r="E199" t="e">
        <f>+VLOOKUP(A199,#REF!,6,0)</f>
        <v>#REF!</v>
      </c>
    </row>
    <row r="200" spans="1:5" ht="15.75" customHeight="1" x14ac:dyDescent="0.25">
      <c r="A200" t="s">
        <v>221</v>
      </c>
      <c r="B200" t="s">
        <v>222</v>
      </c>
      <c r="C200">
        <v>20</v>
      </c>
      <c r="D200">
        <v>38.5</v>
      </c>
      <c r="E200" t="e">
        <f>+VLOOKUP(A200,#REF!,6,0)</f>
        <v>#REF!</v>
      </c>
    </row>
    <row r="201" spans="1:5" ht="15.75" customHeight="1" x14ac:dyDescent="0.25">
      <c r="A201" t="s">
        <v>68</v>
      </c>
      <c r="B201" t="s">
        <v>69</v>
      </c>
      <c r="C201">
        <v>50</v>
      </c>
      <c r="D201">
        <v>70.161000000000001</v>
      </c>
      <c r="E201" t="e">
        <f>+VLOOKUP(A201,#REF!,6,0)</f>
        <v>#REF!</v>
      </c>
    </row>
    <row r="202" spans="1:5" ht="15.75" customHeight="1" x14ac:dyDescent="0.25">
      <c r="A202" t="s">
        <v>223</v>
      </c>
      <c r="B202" t="s">
        <v>224</v>
      </c>
      <c r="C202">
        <v>40</v>
      </c>
      <c r="D202">
        <v>52.42</v>
      </c>
      <c r="E202" t="e">
        <f>+VLOOKUP(A202,#REF!,6,0)</f>
        <v>#REF!</v>
      </c>
    </row>
    <row r="203" spans="1:5" ht="15.75" customHeight="1" x14ac:dyDescent="0.25">
      <c r="A203" t="s">
        <v>93</v>
      </c>
      <c r="B203" t="s">
        <v>94</v>
      </c>
      <c r="C203">
        <v>55</v>
      </c>
      <c r="D203">
        <v>59.22</v>
      </c>
      <c r="E203" t="e">
        <f>+VLOOKUP(A203,#REF!,6,0)</f>
        <v>#REF!</v>
      </c>
    </row>
    <row r="204" spans="1:5" ht="15.75" customHeight="1" x14ac:dyDescent="0.25">
      <c r="A204" t="s">
        <v>239</v>
      </c>
      <c r="B204" t="s">
        <v>240</v>
      </c>
      <c r="C204">
        <v>10</v>
      </c>
      <c r="D204">
        <v>17.72</v>
      </c>
      <c r="E204" t="e">
        <f>+VLOOKUP(A204,#REF!,6,0)</f>
        <v>#REF!</v>
      </c>
    </row>
    <row r="205" spans="1:5" ht="15.75" customHeight="1" x14ac:dyDescent="0.25">
      <c r="A205" t="s">
        <v>22</v>
      </c>
      <c r="B205" t="s">
        <v>23</v>
      </c>
      <c r="C205">
        <v>22</v>
      </c>
      <c r="D205">
        <v>42.17</v>
      </c>
      <c r="E205" t="e">
        <f>+VLOOKUP(A205,#REF!,6,0)</f>
        <v>#REF!</v>
      </c>
    </row>
    <row r="206" spans="1:5" ht="15.75" customHeight="1" x14ac:dyDescent="0.25">
      <c r="A206" t="s">
        <v>209</v>
      </c>
      <c r="B206" t="s">
        <v>210</v>
      </c>
      <c r="C206">
        <v>25</v>
      </c>
      <c r="D206">
        <v>130</v>
      </c>
      <c r="E206" t="e">
        <f>+VLOOKUP(A206,#REF!,6,0)</f>
        <v>#REF!</v>
      </c>
    </row>
    <row r="207" spans="1:5" ht="15.75" customHeight="1" x14ac:dyDescent="0.25">
      <c r="A207" t="s">
        <v>147</v>
      </c>
      <c r="B207" t="s">
        <v>148</v>
      </c>
      <c r="C207">
        <v>1</v>
      </c>
      <c r="D207">
        <v>97.47</v>
      </c>
      <c r="E207" t="e">
        <f>+VLOOKUP(A207,#REF!,6,0)</f>
        <v>#REF!</v>
      </c>
    </row>
    <row r="208" spans="1:5" ht="15.75" customHeight="1" x14ac:dyDescent="0.25">
      <c r="A208" t="s">
        <v>149</v>
      </c>
      <c r="B208" t="s">
        <v>150</v>
      </c>
      <c r="C208">
        <v>1</v>
      </c>
      <c r="D208">
        <v>69.16</v>
      </c>
      <c r="E208" t="e">
        <f>+VLOOKUP(A208,#REF!,6,0)</f>
        <v>#REF!</v>
      </c>
    </row>
    <row r="209" spans="1:5" ht="15.75" customHeight="1" x14ac:dyDescent="0.25">
      <c r="A209" t="s">
        <v>145</v>
      </c>
      <c r="B209" t="s">
        <v>146</v>
      </c>
      <c r="C209">
        <v>1</v>
      </c>
      <c r="D209">
        <v>61</v>
      </c>
      <c r="E209" t="e">
        <f>+VLOOKUP(A209,#REF!,6,0)</f>
        <v>#REF!</v>
      </c>
    </row>
    <row r="210" spans="1:5" ht="15.75" customHeight="1" x14ac:dyDescent="0.25">
      <c r="A210" t="s">
        <v>14</v>
      </c>
      <c r="B210" t="s">
        <v>15</v>
      </c>
      <c r="C210">
        <v>112</v>
      </c>
      <c r="D210">
        <v>289.26300000000003</v>
      </c>
      <c r="E210" t="e">
        <f>+VLOOKUP(A210,#REF!,6,0)</f>
        <v>#REF!</v>
      </c>
    </row>
    <row r="211" spans="1:5" ht="15.75" customHeight="1" x14ac:dyDescent="0.25">
      <c r="A211" t="s">
        <v>191</v>
      </c>
      <c r="B211" t="s">
        <v>192</v>
      </c>
      <c r="C211">
        <v>50</v>
      </c>
      <c r="D211">
        <v>29</v>
      </c>
      <c r="E211" t="e">
        <f>+VLOOKUP(A211,#REF!,6,0)</f>
        <v>#REF!</v>
      </c>
    </row>
    <row r="212" spans="1:5" ht="15.75" customHeight="1" x14ac:dyDescent="0.25">
      <c r="A212" t="s">
        <v>199</v>
      </c>
      <c r="B212" t="s">
        <v>200</v>
      </c>
      <c r="C212">
        <v>1</v>
      </c>
      <c r="D212">
        <v>58</v>
      </c>
      <c r="E212" t="e">
        <f>+VLOOKUP(A212,#REF!,6,0)</f>
        <v>#REF!</v>
      </c>
    </row>
    <row r="213" spans="1:5" ht="15.75" customHeight="1" x14ac:dyDescent="0.25">
      <c r="A213" t="s">
        <v>7</v>
      </c>
      <c r="B213" t="s">
        <v>8</v>
      </c>
      <c r="C213">
        <v>300</v>
      </c>
      <c r="D213">
        <v>1.55</v>
      </c>
      <c r="E213" t="e">
        <f>+VLOOKUP(A213,#REF!,6,0)</f>
        <v>#REF!</v>
      </c>
    </row>
    <row r="214" spans="1:5" ht="15.75" customHeight="1" x14ac:dyDescent="0.25">
      <c r="A214" t="s">
        <v>181</v>
      </c>
      <c r="B214" t="s">
        <v>182</v>
      </c>
      <c r="C214">
        <v>2</v>
      </c>
      <c r="D214">
        <v>60</v>
      </c>
      <c r="E214" t="e">
        <f>+VLOOKUP(A214,#REF!,6,0)</f>
        <v>#REF!</v>
      </c>
    </row>
    <row r="215" spans="1:5" ht="15.75" customHeight="1" x14ac:dyDescent="0.25">
      <c r="A215" t="s">
        <v>28</v>
      </c>
      <c r="B215" t="s">
        <v>29</v>
      </c>
      <c r="C215">
        <v>58</v>
      </c>
      <c r="D215">
        <v>1804.4469999999999</v>
      </c>
      <c r="E215" t="e">
        <f>+VLOOKUP(A215,#REF!,6,0)</f>
        <v>#REF!</v>
      </c>
    </row>
    <row r="216" spans="1:5" ht="15.75" customHeight="1" x14ac:dyDescent="0.25">
      <c r="A216" t="s">
        <v>235</v>
      </c>
      <c r="B216" t="s">
        <v>236</v>
      </c>
      <c r="C216">
        <v>47</v>
      </c>
      <c r="D216">
        <v>59.69</v>
      </c>
      <c r="E216" t="e">
        <f>+VLOOKUP(A216,#REF!,6,0)</f>
        <v>#REF!</v>
      </c>
    </row>
    <row r="217" spans="1:5" ht="15.75" customHeight="1" x14ac:dyDescent="0.25">
      <c r="A217" t="s">
        <v>237</v>
      </c>
      <c r="B217" t="s">
        <v>238</v>
      </c>
      <c r="C217">
        <v>37</v>
      </c>
      <c r="D217">
        <v>104.57</v>
      </c>
      <c r="E217" t="e">
        <f>+VLOOKUP(A217,#REF!,6,0)</f>
        <v>#REF!</v>
      </c>
    </row>
    <row r="218" spans="1:5" ht="15.75" customHeight="1" x14ac:dyDescent="0.25">
      <c r="A218" t="s">
        <v>203</v>
      </c>
      <c r="B218" t="s">
        <v>204</v>
      </c>
      <c r="C218">
        <v>12</v>
      </c>
      <c r="D218">
        <v>53.13</v>
      </c>
      <c r="E218" t="e">
        <f>+VLOOKUP(A218,#REF!,6,0)</f>
        <v>#REF!</v>
      </c>
    </row>
    <row r="219" spans="1:5" ht="15.75" customHeight="1" x14ac:dyDescent="0.25">
      <c r="A219" t="s">
        <v>105</v>
      </c>
      <c r="B219" t="s">
        <v>106</v>
      </c>
      <c r="C219">
        <v>83</v>
      </c>
      <c r="D219">
        <v>81.589999999999989</v>
      </c>
      <c r="E219" t="e">
        <f>+VLOOKUP(A219,#REF!,6,0)</f>
        <v>#REF!</v>
      </c>
    </row>
    <row r="220" spans="1:5" ht="15.75" customHeight="1" x14ac:dyDescent="0.25">
      <c r="A220" t="s">
        <v>34</v>
      </c>
      <c r="B220" t="s">
        <v>35</v>
      </c>
      <c r="C220">
        <v>125</v>
      </c>
      <c r="D220">
        <v>69.457999999999998</v>
      </c>
      <c r="E220" t="e">
        <f>+VLOOKUP(A220,#REF!,6,0)</f>
        <v>#REF!</v>
      </c>
    </row>
    <row r="221" spans="1:5" ht="15.75" customHeight="1" x14ac:dyDescent="0.25">
      <c r="A221" t="s">
        <v>107</v>
      </c>
      <c r="B221" t="s">
        <v>108</v>
      </c>
      <c r="C221">
        <v>33</v>
      </c>
      <c r="D221">
        <v>38.090000000000003</v>
      </c>
      <c r="E221" t="e">
        <f>+VLOOKUP(A221,#REF!,6,0)</f>
        <v>#REF!</v>
      </c>
    </row>
    <row r="222" spans="1:5" ht="15.75" customHeight="1" x14ac:dyDescent="0.25">
      <c r="A222" t="s">
        <v>121</v>
      </c>
      <c r="B222" t="s">
        <v>122</v>
      </c>
      <c r="C222">
        <v>25</v>
      </c>
      <c r="D222">
        <v>140.38</v>
      </c>
      <c r="E222" t="e">
        <f>+VLOOKUP(A222,#REF!,6,0)</f>
        <v>#REF!</v>
      </c>
    </row>
    <row r="223" spans="1:5" ht="15.75" customHeight="1" x14ac:dyDescent="0.25">
      <c r="A223" t="s">
        <v>233</v>
      </c>
      <c r="B223" t="s">
        <v>234</v>
      </c>
      <c r="C223">
        <v>4</v>
      </c>
      <c r="D223">
        <v>74.900000000000006</v>
      </c>
      <c r="E223" t="e">
        <f>+VLOOKUP(A223,#REF!,6,0)</f>
        <v>#REF!</v>
      </c>
    </row>
    <row r="224" spans="1:5" ht="15.75" customHeight="1" x14ac:dyDescent="0.25">
      <c r="A224" t="s">
        <v>299</v>
      </c>
      <c r="B224" t="s">
        <v>300</v>
      </c>
      <c r="C224">
        <v>6</v>
      </c>
      <c r="D224">
        <v>22</v>
      </c>
      <c r="E224" t="e">
        <f>+VLOOKUP(A224,#REF!,6,0)</f>
        <v>#REF!</v>
      </c>
    </row>
    <row r="225" spans="1:5" ht="15.75" customHeight="1" x14ac:dyDescent="0.25">
      <c r="A225" t="s">
        <v>263</v>
      </c>
      <c r="B225" t="s">
        <v>264</v>
      </c>
      <c r="C225">
        <v>5</v>
      </c>
      <c r="D225">
        <v>13.4</v>
      </c>
      <c r="E225" t="e">
        <f>+VLOOKUP(A225,#REF!,6,0)</f>
        <v>#REF!</v>
      </c>
    </row>
    <row r="226" spans="1:5" ht="15.75" customHeight="1" x14ac:dyDescent="0.25">
      <c r="A226" t="s">
        <v>92</v>
      </c>
      <c r="B226" t="s">
        <v>91</v>
      </c>
      <c r="C226">
        <v>7</v>
      </c>
      <c r="D226">
        <v>532.9</v>
      </c>
      <c r="E226" t="e">
        <f>+VLOOKUP(A226,#REF!,6,0)</f>
        <v>#REF!</v>
      </c>
    </row>
    <row r="227" spans="1:5" ht="15.75" customHeight="1" x14ac:dyDescent="0.25">
      <c r="A227" t="s">
        <v>211</v>
      </c>
      <c r="B227" t="s">
        <v>212</v>
      </c>
      <c r="C227">
        <v>10</v>
      </c>
      <c r="D227">
        <v>43.088000000000001</v>
      </c>
      <c r="E227" t="e">
        <f>+VLOOKUP(A227,#REF!,6,0)</f>
        <v>#REF!</v>
      </c>
    </row>
    <row r="228" spans="1:5" ht="15.75" customHeight="1" x14ac:dyDescent="0.25">
      <c r="A228" t="s">
        <v>46</v>
      </c>
      <c r="B228" t="s">
        <v>47</v>
      </c>
      <c r="C228">
        <v>35</v>
      </c>
      <c r="D228">
        <v>21.427</v>
      </c>
      <c r="E228" t="e">
        <f>+VLOOKUP(A228,#REF!,6,0)</f>
        <v>#REF!</v>
      </c>
    </row>
    <row r="229" spans="1:5" ht="15.75" customHeight="1" x14ac:dyDescent="0.25">
      <c r="A229" t="s">
        <v>175</v>
      </c>
      <c r="B229" t="s">
        <v>176</v>
      </c>
      <c r="C229">
        <v>23</v>
      </c>
      <c r="D229">
        <v>52.56</v>
      </c>
      <c r="E229" t="e">
        <f>+VLOOKUP(A229,#REF!,6,0)</f>
        <v>#REF!</v>
      </c>
    </row>
    <row r="230" spans="1:5" ht="15.75" customHeight="1" x14ac:dyDescent="0.25">
      <c r="A230" t="s">
        <v>275</v>
      </c>
      <c r="B230" t="s">
        <v>276</v>
      </c>
      <c r="C230">
        <v>12</v>
      </c>
      <c r="D230">
        <v>25.52</v>
      </c>
      <c r="E230" t="e">
        <f>+VLOOKUP(A230,#REF!,6,0)</f>
        <v>#REF!</v>
      </c>
    </row>
    <row r="231" spans="1:5" ht="15.75" customHeight="1" x14ac:dyDescent="0.25">
      <c r="A231" t="s">
        <v>207</v>
      </c>
      <c r="B231" t="s">
        <v>208</v>
      </c>
      <c r="C231">
        <v>4</v>
      </c>
      <c r="D231">
        <v>266.89999999999998</v>
      </c>
      <c r="E231" t="e">
        <f>+VLOOKUP(A231,#REF!,6,0)</f>
        <v>#REF!</v>
      </c>
    </row>
    <row r="232" spans="1:5" ht="15.75" customHeight="1" x14ac:dyDescent="0.25">
      <c r="A232" t="s">
        <v>36</v>
      </c>
      <c r="B232" t="s">
        <v>37</v>
      </c>
      <c r="C232">
        <v>58</v>
      </c>
      <c r="D232">
        <v>43.585000000000001</v>
      </c>
      <c r="E232" t="e">
        <f>+VLOOKUP(A232,#REF!,6,0)</f>
        <v>#REF!</v>
      </c>
    </row>
    <row r="233" spans="1:5" ht="15.75" customHeight="1" x14ac:dyDescent="0.25">
      <c r="A233" t="s">
        <v>119</v>
      </c>
      <c r="B233" t="s">
        <v>120</v>
      </c>
      <c r="C233">
        <v>23</v>
      </c>
      <c r="D233">
        <v>258.32</v>
      </c>
      <c r="E233" t="e">
        <f>+VLOOKUP(A233,#REF!,6,0)</f>
        <v>#REF!</v>
      </c>
    </row>
    <row r="234" spans="1:5" ht="15.75" customHeight="1" x14ac:dyDescent="0.25">
      <c r="A234" t="s">
        <v>273</v>
      </c>
      <c r="B234" t="s">
        <v>274</v>
      </c>
      <c r="C234">
        <v>15</v>
      </c>
      <c r="D234">
        <v>143.5</v>
      </c>
      <c r="E234" t="e">
        <f>+VLOOKUP(A234,#REF!,6,0)</f>
        <v>#REF!</v>
      </c>
    </row>
    <row r="235" spans="1:5" ht="15.75" customHeight="1" x14ac:dyDescent="0.25">
      <c r="A235" t="s">
        <v>38</v>
      </c>
      <c r="B235" t="s">
        <v>39</v>
      </c>
      <c r="C235">
        <v>25</v>
      </c>
      <c r="D235">
        <v>40.268999999999998</v>
      </c>
      <c r="E235" t="e">
        <f>+VLOOKUP(A235,#REF!,6,0)</f>
        <v>#REF!</v>
      </c>
    </row>
    <row r="236" spans="1:5" ht="15.75" customHeight="1" x14ac:dyDescent="0.25">
      <c r="A236" t="s">
        <v>227</v>
      </c>
      <c r="B236" t="s">
        <v>228</v>
      </c>
      <c r="C236">
        <v>5</v>
      </c>
      <c r="D236">
        <v>16.899999999999999</v>
      </c>
      <c r="E236" t="e">
        <f>+VLOOKUP(A236,#REF!,6,0)</f>
        <v>#REF!</v>
      </c>
    </row>
    <row r="237" spans="1:5" ht="15.75" customHeight="1" x14ac:dyDescent="0.25">
      <c r="A237" t="s">
        <v>74</v>
      </c>
      <c r="B237" t="s">
        <v>75</v>
      </c>
      <c r="C237">
        <v>25</v>
      </c>
      <c r="D237">
        <v>104.51300000000001</v>
      </c>
      <c r="E237" t="e">
        <f>+VLOOKUP(A237,#REF!,6,0)</f>
        <v>#REF!</v>
      </c>
    </row>
    <row r="238" spans="1:5" ht="15.75" customHeight="1" x14ac:dyDescent="0.25">
      <c r="A238" t="s">
        <v>285</v>
      </c>
      <c r="B238" t="s">
        <v>286</v>
      </c>
      <c r="C238">
        <v>10</v>
      </c>
      <c r="D238">
        <v>5.25</v>
      </c>
      <c r="E238" t="e">
        <f>+VLOOKUP(A238,#REF!,6,0)</f>
        <v>#REF!</v>
      </c>
    </row>
    <row r="239" spans="1:5" ht="15.75" customHeight="1" x14ac:dyDescent="0.25">
      <c r="A239" t="s">
        <v>267</v>
      </c>
      <c r="B239" t="s">
        <v>268</v>
      </c>
      <c r="C239">
        <v>6</v>
      </c>
      <c r="D239">
        <v>142.35</v>
      </c>
      <c r="E239" t="e">
        <f>+VLOOKUP(A239,#REF!,6,0)</f>
        <v>#REF!</v>
      </c>
    </row>
    <row r="240" spans="1:5" ht="15.75" customHeight="1" x14ac:dyDescent="0.25">
      <c r="A240" t="s">
        <v>303</v>
      </c>
      <c r="B240" t="s">
        <v>304</v>
      </c>
      <c r="C240">
        <v>100</v>
      </c>
      <c r="D240">
        <v>80</v>
      </c>
      <c r="E240" t="e">
        <f>+VLOOKUP(A240,#REF!,6,0)</f>
        <v>#REF!</v>
      </c>
    </row>
    <row r="241" spans="1:5" ht="15.75" customHeight="1" x14ac:dyDescent="0.25">
      <c r="A241" t="s">
        <v>42</v>
      </c>
      <c r="B241" t="s">
        <v>43</v>
      </c>
      <c r="C241">
        <v>191</v>
      </c>
      <c r="D241">
        <v>172.167</v>
      </c>
      <c r="E241" t="e">
        <f>+VLOOKUP(A241,#REF!,6,0)</f>
        <v>#REF!</v>
      </c>
    </row>
    <row r="242" spans="1:5" ht="15.75" customHeight="1" x14ac:dyDescent="0.25">
      <c r="A242" t="s">
        <v>44</v>
      </c>
      <c r="B242" t="s">
        <v>45</v>
      </c>
      <c r="C242">
        <v>72</v>
      </c>
      <c r="D242">
        <v>18.337</v>
      </c>
      <c r="E242" t="e">
        <f>+VLOOKUP(A242,#REF!,6,0)</f>
        <v>#REF!</v>
      </c>
    </row>
    <row r="243" spans="1:5" ht="15.75" customHeight="1" x14ac:dyDescent="0.25">
      <c r="A243" t="s">
        <v>127</v>
      </c>
      <c r="B243" t="s">
        <v>128</v>
      </c>
      <c r="C243">
        <v>15</v>
      </c>
      <c r="D243">
        <v>18</v>
      </c>
      <c r="E243" t="e">
        <f>+VLOOKUP(A243,#REF!,6,0)</f>
        <v>#REF!</v>
      </c>
    </row>
    <row r="244" spans="1:5" ht="15.75" customHeight="1" x14ac:dyDescent="0.25">
      <c r="A244" t="s">
        <v>30</v>
      </c>
      <c r="B244" t="s">
        <v>31</v>
      </c>
      <c r="C244">
        <v>80</v>
      </c>
      <c r="D244">
        <v>68.52</v>
      </c>
      <c r="E244" t="e">
        <f>+VLOOKUP(A244,#REF!,6,0)</f>
        <v>#REF!</v>
      </c>
    </row>
    <row r="245" spans="1:5" ht="15.75" customHeight="1" x14ac:dyDescent="0.25">
      <c r="A245" t="s">
        <v>205</v>
      </c>
      <c r="B245" t="s">
        <v>206</v>
      </c>
      <c r="C245">
        <v>30</v>
      </c>
      <c r="D245">
        <v>29.13</v>
      </c>
      <c r="E245" t="e">
        <f>+VLOOKUP(A245,#REF!,6,0)</f>
        <v>#REF!</v>
      </c>
    </row>
    <row r="246" spans="1:5" ht="15.75" customHeight="1" x14ac:dyDescent="0.25">
      <c r="A246" t="s">
        <v>269</v>
      </c>
      <c r="B246" t="s">
        <v>270</v>
      </c>
      <c r="C246">
        <v>12</v>
      </c>
      <c r="D246">
        <v>1.28</v>
      </c>
      <c r="E246" t="e">
        <f>+VLOOKUP(A246,#REF!,6,0)</f>
        <v>#REF!</v>
      </c>
    </row>
    <row r="247" spans="1:5" ht="15.75" customHeight="1" x14ac:dyDescent="0.25">
      <c r="A247" t="s">
        <v>131</v>
      </c>
      <c r="B247" t="s">
        <v>132</v>
      </c>
      <c r="C247">
        <v>31</v>
      </c>
      <c r="D247">
        <v>25.71</v>
      </c>
      <c r="E247" t="e">
        <f>+VLOOKUP(A247,#REF!,6,0)</f>
        <v>#REF!</v>
      </c>
    </row>
    <row r="248" spans="1:5" ht="15.75" customHeight="1" x14ac:dyDescent="0.25">
      <c r="A248" t="s">
        <v>52</v>
      </c>
      <c r="B248" t="s">
        <v>53</v>
      </c>
      <c r="C248">
        <v>10</v>
      </c>
      <c r="D248">
        <v>12.785</v>
      </c>
      <c r="E248" t="e">
        <f>+VLOOKUP(A248,#REF!,6,0)</f>
        <v>#REF!</v>
      </c>
    </row>
    <row r="249" spans="1:5" ht="15.75" customHeight="1" x14ac:dyDescent="0.25">
      <c r="A249" t="s">
        <v>307</v>
      </c>
      <c r="B249" t="s">
        <v>308</v>
      </c>
      <c r="C249">
        <v>1</v>
      </c>
      <c r="D249">
        <v>10</v>
      </c>
      <c r="E249" t="e">
        <f>+VLOOKUP(A249,#REF!,6,0)</f>
        <v>#REF!</v>
      </c>
    </row>
    <row r="250" spans="1:5" ht="15.75" customHeight="1" x14ac:dyDescent="0.25">
      <c r="A250" t="s">
        <v>24</v>
      </c>
      <c r="B250" t="s">
        <v>25</v>
      </c>
      <c r="C250">
        <v>4</v>
      </c>
      <c r="D250">
        <v>646.31999999999994</v>
      </c>
      <c r="E250" t="e">
        <f>+VLOOKUP(A250,#REF!,6,0)</f>
        <v>#REF!</v>
      </c>
    </row>
    <row r="251" spans="1:5" ht="15.75" customHeight="1" x14ac:dyDescent="0.25">
      <c r="A251" t="s">
        <v>197</v>
      </c>
      <c r="B251" t="s">
        <v>198</v>
      </c>
      <c r="C251">
        <v>23</v>
      </c>
      <c r="D251">
        <v>698.15480000000002</v>
      </c>
      <c r="E251" t="e">
        <f>+VLOOKUP(A251,#REF!,6,0)</f>
        <v>#REF!</v>
      </c>
    </row>
    <row r="252" spans="1:5" ht="15.75" customHeight="1" x14ac:dyDescent="0.25">
      <c r="A252" t="s">
        <v>86</v>
      </c>
      <c r="B252" t="s">
        <v>87</v>
      </c>
      <c r="C252">
        <v>41</v>
      </c>
      <c r="D252">
        <v>92.550999999999988</v>
      </c>
      <c r="E252" t="e">
        <f>+VLOOKUP(A252,#REF!,6,0)</f>
        <v>#REF!</v>
      </c>
    </row>
    <row r="253" spans="1:5" ht="15.75" customHeight="1" x14ac:dyDescent="0.25">
      <c r="A253" t="s">
        <v>255</v>
      </c>
      <c r="B253" t="s">
        <v>256</v>
      </c>
      <c r="C253">
        <v>30</v>
      </c>
      <c r="D253">
        <v>15.316000000000001</v>
      </c>
      <c r="E253" t="e">
        <f>+VLOOKUP(A253,#REF!,6,0)</f>
        <v>#REF!</v>
      </c>
    </row>
    <row r="254" spans="1:5" ht="15.75" customHeight="1" x14ac:dyDescent="0.25">
      <c r="A254" t="s">
        <v>76</v>
      </c>
      <c r="B254" t="s">
        <v>77</v>
      </c>
      <c r="C254">
        <v>148</v>
      </c>
      <c r="D254">
        <v>53.897000000000006</v>
      </c>
      <c r="E254" t="e">
        <f>+VLOOKUP(A254,#REF!,6,0)</f>
        <v>#REF!</v>
      </c>
    </row>
    <row r="255" spans="1:5" ht="15.75" customHeight="1" x14ac:dyDescent="0.25">
      <c r="A255" t="s">
        <v>78</v>
      </c>
      <c r="B255" t="s">
        <v>79</v>
      </c>
      <c r="C255">
        <v>66</v>
      </c>
      <c r="D255">
        <v>40.266999999999996</v>
      </c>
      <c r="E255" t="e">
        <f>+VLOOKUP(A255,#REF!,6,0)</f>
        <v>#REF!</v>
      </c>
    </row>
    <row r="256" spans="1:5" ht="15.75" customHeight="1" x14ac:dyDescent="0.25">
      <c r="A256" t="s">
        <v>80</v>
      </c>
      <c r="B256" t="s">
        <v>81</v>
      </c>
      <c r="C256">
        <v>31</v>
      </c>
      <c r="D256">
        <v>22.076999999999998</v>
      </c>
      <c r="E256" t="e">
        <f>+VLOOKUP(A256,#REF!,6,0)</f>
        <v>#REF!</v>
      </c>
    </row>
    <row r="257" spans="1:5" ht="15.75" customHeight="1" x14ac:dyDescent="0.25">
      <c r="A257" t="s">
        <v>82</v>
      </c>
      <c r="B257" t="s">
        <v>83</v>
      </c>
      <c r="C257">
        <v>96</v>
      </c>
      <c r="D257">
        <v>42.177</v>
      </c>
      <c r="E257" t="e">
        <f>+VLOOKUP(A257,#REF!,6,0)</f>
        <v>#REF!</v>
      </c>
    </row>
    <row r="258" spans="1:5" ht="15.75" customHeight="1" x14ac:dyDescent="0.25">
      <c r="A258" t="s">
        <v>109</v>
      </c>
      <c r="B258" t="s">
        <v>110</v>
      </c>
      <c r="C258">
        <v>66</v>
      </c>
      <c r="D258">
        <v>19.29</v>
      </c>
      <c r="E258" t="e">
        <f>+VLOOKUP(A258,#REF!,6,0)</f>
        <v>#REF!</v>
      </c>
    </row>
    <row r="259" spans="1:5" ht="15.75" customHeight="1" x14ac:dyDescent="0.25">
      <c r="A259" t="s">
        <v>20</v>
      </c>
      <c r="B259" t="s">
        <v>21</v>
      </c>
      <c r="C259">
        <v>77</v>
      </c>
      <c r="D259">
        <v>180.33700000000002</v>
      </c>
      <c r="E259" t="e">
        <f>+VLOOKUP(A259,#REF!,6,0)</f>
        <v>#REF!</v>
      </c>
    </row>
    <row r="260" spans="1:5" ht="15.75" customHeight="1" x14ac:dyDescent="0.25">
      <c r="A260" t="s">
        <v>137</v>
      </c>
      <c r="B260" t="s">
        <v>138</v>
      </c>
      <c r="C260">
        <v>21</v>
      </c>
      <c r="D260">
        <v>207.88</v>
      </c>
      <c r="E260" t="e">
        <f>+VLOOKUP(A260,#REF!,6,0)</f>
        <v>#REF!</v>
      </c>
    </row>
    <row r="261" spans="1:5" ht="15.75" customHeight="1" x14ac:dyDescent="0.25">
      <c r="A261" t="s">
        <v>135</v>
      </c>
      <c r="B261" t="s">
        <v>136</v>
      </c>
      <c r="C261">
        <v>6</v>
      </c>
      <c r="D261">
        <v>49</v>
      </c>
      <c r="E261" t="e">
        <f>+VLOOKUP(A261,#REF!,6,0)</f>
        <v>#REF!</v>
      </c>
    </row>
    <row r="262" spans="1:5" ht="15.75" customHeight="1" x14ac:dyDescent="0.25">
      <c r="A262" t="s">
        <v>177</v>
      </c>
      <c r="B262" t="s">
        <v>178</v>
      </c>
      <c r="C262">
        <v>1</v>
      </c>
      <c r="D262">
        <v>390</v>
      </c>
      <c r="E262" t="e">
        <f>+VLOOKUP(A262,#REF!,6,0)</f>
        <v>#REF!</v>
      </c>
    </row>
    <row r="263" spans="1:5" ht="15.75" customHeight="1" x14ac:dyDescent="0.25">
      <c r="A263" t="s">
        <v>32</v>
      </c>
      <c r="B263" t="s">
        <v>33</v>
      </c>
      <c r="C263">
        <v>420</v>
      </c>
      <c r="D263">
        <v>190.71600000000001</v>
      </c>
      <c r="E263" t="e">
        <f>+VLOOKUP(A263,#REF!,6,0)</f>
        <v>#REF!</v>
      </c>
    </row>
    <row r="264" spans="1:5" ht="15.75" customHeight="1" x14ac:dyDescent="0.25">
      <c r="A264" t="s">
        <v>143</v>
      </c>
      <c r="B264" t="s">
        <v>144</v>
      </c>
      <c r="C264">
        <v>2</v>
      </c>
      <c r="D264">
        <v>112</v>
      </c>
      <c r="E264" t="e">
        <f>+VLOOKUP(A264,#REF!,6,0)</f>
        <v>#REF!</v>
      </c>
    </row>
    <row r="265" spans="1:5" ht="15.75" customHeight="1" x14ac:dyDescent="0.25">
      <c r="A265" t="s">
        <v>189</v>
      </c>
      <c r="B265" t="s">
        <v>190</v>
      </c>
      <c r="C265">
        <v>3</v>
      </c>
      <c r="D265">
        <v>206.04</v>
      </c>
      <c r="E265" t="e">
        <f>+VLOOKUP(A265,#REF!,6,0)</f>
        <v>#REF!</v>
      </c>
    </row>
    <row r="266" spans="1:5" ht="15.75" customHeight="1" x14ac:dyDescent="0.25">
      <c r="A266" t="s">
        <v>279</v>
      </c>
      <c r="B266" t="s">
        <v>280</v>
      </c>
      <c r="C266">
        <v>50</v>
      </c>
      <c r="D266">
        <v>27.35</v>
      </c>
      <c r="E266" t="e">
        <f>+VLOOKUP(A266,#REF!,6,0)</f>
        <v>#REF!</v>
      </c>
    </row>
    <row r="267" spans="1:5" ht="15.75" customHeight="1" x14ac:dyDescent="0.25">
      <c r="A267" t="s">
        <v>281</v>
      </c>
      <c r="B267" t="s">
        <v>282</v>
      </c>
      <c r="C267">
        <v>1</v>
      </c>
      <c r="D267">
        <v>57.15</v>
      </c>
      <c r="E267" t="e">
        <f>+VLOOKUP(A267,#REF!,6,0)</f>
        <v>#REF!</v>
      </c>
    </row>
    <row r="268" spans="1:5" ht="15.75" customHeight="1" x14ac:dyDescent="0.25">
      <c r="A268" t="s">
        <v>151</v>
      </c>
      <c r="B268" t="s">
        <v>152</v>
      </c>
      <c r="C268">
        <v>1</v>
      </c>
      <c r="D268">
        <v>104.86</v>
      </c>
      <c r="E268" t="e">
        <f>+VLOOKUP(A268,#REF!,6,0)</f>
        <v>#REF!</v>
      </c>
    </row>
    <row r="269" spans="1:5" ht="15.75" customHeight="1" x14ac:dyDescent="0.25">
      <c r="A269" t="s">
        <v>153</v>
      </c>
      <c r="B269" t="s">
        <v>154</v>
      </c>
      <c r="C269">
        <v>1</v>
      </c>
      <c r="D269">
        <v>127.78</v>
      </c>
      <c r="E269" t="e">
        <f>+VLOOKUP(A269,#REF!,6,0)</f>
        <v>#REF!</v>
      </c>
    </row>
    <row r="270" spans="1:5" ht="15.75" customHeight="1" x14ac:dyDescent="0.25">
      <c r="A270" t="s">
        <v>316</v>
      </c>
      <c r="B270" t="s">
        <v>317</v>
      </c>
      <c r="C270">
        <v>2</v>
      </c>
      <c r="D270">
        <v>2068.5300000000002</v>
      </c>
      <c r="E270" t="e">
        <f>+VLOOKUP(A270,#REF!,6,0)</f>
        <v>#REF!</v>
      </c>
    </row>
    <row r="271" spans="1:5" ht="15.75" customHeight="1" x14ac:dyDescent="0.25">
      <c r="A271" t="s">
        <v>318</v>
      </c>
      <c r="B271" t="s">
        <v>320</v>
      </c>
      <c r="C271">
        <v>2</v>
      </c>
      <c r="D271">
        <v>2350.13</v>
      </c>
      <c r="E271" t="e">
        <f>+VLOOKUP(A271,#REF!,6,0)</f>
        <v>#REF!</v>
      </c>
    </row>
    <row r="272" spans="1:5" ht="15.75" customHeight="1" x14ac:dyDescent="0.25">
      <c r="A272" t="s">
        <v>319</v>
      </c>
      <c r="B272" t="s">
        <v>321</v>
      </c>
      <c r="C272">
        <v>1</v>
      </c>
      <c r="D272">
        <v>857.81</v>
      </c>
      <c r="E272" t="e">
        <f>+VLOOKUP(A272,#REF!,6,0)</f>
        <v>#REF!</v>
      </c>
    </row>
  </sheetData>
  <autoFilter ref="A115:E27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"/>
  <sheetViews>
    <sheetView topLeftCell="A103" zoomScale="70" zoomScaleNormal="70" workbookViewId="0">
      <selection activeCell="A251" sqref="A251:B252"/>
    </sheetView>
  </sheetViews>
  <sheetFormatPr baseColWidth="10" defaultRowHeight="19.5" customHeight="1" x14ac:dyDescent="0.2"/>
  <cols>
    <col min="1" max="1" width="21.85546875" style="9" customWidth="1"/>
    <col min="2" max="2" width="108.140625" style="9" customWidth="1"/>
    <col min="3" max="3" width="137.5703125" style="9" customWidth="1"/>
    <col min="4" max="16384" width="11.42578125" style="9"/>
  </cols>
  <sheetData>
    <row r="1" spans="1:3" ht="19.5" customHeight="1" thickBot="1" x14ac:dyDescent="0.25">
      <c r="A1" s="7" t="s">
        <v>322</v>
      </c>
      <c r="B1" s="7" t="s">
        <v>323</v>
      </c>
      <c r="C1" s="8" t="s">
        <v>323</v>
      </c>
    </row>
    <row r="2" spans="1:3" ht="19.5" customHeight="1" x14ac:dyDescent="0.2">
      <c r="A2" s="10"/>
      <c r="B2" s="10"/>
      <c r="C2" s="11"/>
    </row>
    <row r="3" spans="1:3" ht="19.5" customHeight="1" thickBot="1" x14ac:dyDescent="0.25">
      <c r="A3" s="12" t="s">
        <v>289</v>
      </c>
      <c r="B3" s="12" t="s">
        <v>290</v>
      </c>
      <c r="C3" s="12" t="s">
        <v>740</v>
      </c>
    </row>
    <row r="4" spans="1:3" ht="19.5" customHeight="1" x14ac:dyDescent="0.2">
      <c r="A4" s="12" t="s">
        <v>28</v>
      </c>
      <c r="B4" s="12" t="s">
        <v>29</v>
      </c>
      <c r="C4" s="13" t="s">
        <v>741</v>
      </c>
    </row>
    <row r="5" spans="1:3" ht="19.5" customHeight="1" x14ac:dyDescent="0.2">
      <c r="A5" s="14"/>
      <c r="B5" s="14"/>
      <c r="C5" s="15"/>
    </row>
    <row r="6" spans="1:3" ht="19.5" customHeight="1" x14ac:dyDescent="0.2">
      <c r="A6" s="12" t="s">
        <v>324</v>
      </c>
      <c r="B6" s="12" t="s">
        <v>325</v>
      </c>
      <c r="C6" s="16" t="s">
        <v>326</v>
      </c>
    </row>
    <row r="7" spans="1:3" ht="19.5" customHeight="1" x14ac:dyDescent="0.2">
      <c r="A7" s="17" t="s">
        <v>327</v>
      </c>
      <c r="B7" s="17" t="s">
        <v>326</v>
      </c>
      <c r="C7" s="16" t="s">
        <v>325</v>
      </c>
    </row>
    <row r="8" spans="1:3" ht="19.5" customHeight="1" x14ac:dyDescent="0.2">
      <c r="A8" s="12" t="s">
        <v>328</v>
      </c>
      <c r="B8" s="12" t="s">
        <v>329</v>
      </c>
      <c r="C8" s="16" t="s">
        <v>329</v>
      </c>
    </row>
    <row r="9" spans="1:3" ht="19.5" customHeight="1" x14ac:dyDescent="0.2">
      <c r="A9" s="14"/>
      <c r="B9" s="14"/>
      <c r="C9" s="15"/>
    </row>
    <row r="10" spans="1:3" ht="19.5" customHeight="1" x14ac:dyDescent="0.2">
      <c r="A10" s="12" t="s">
        <v>330</v>
      </c>
      <c r="B10" s="12" t="s">
        <v>331</v>
      </c>
      <c r="C10" s="16" t="s">
        <v>742</v>
      </c>
    </row>
    <row r="11" spans="1:3" ht="19.5" customHeight="1" x14ac:dyDescent="0.2">
      <c r="A11" s="12" t="s">
        <v>197</v>
      </c>
      <c r="B11" s="12" t="s">
        <v>198</v>
      </c>
      <c r="C11" s="16" t="s">
        <v>743</v>
      </c>
    </row>
    <row r="12" spans="1:3" ht="19.5" customHeight="1" thickBot="1" x14ac:dyDescent="0.25">
      <c r="A12" s="18"/>
      <c r="B12" s="18"/>
      <c r="C12" s="19"/>
    </row>
    <row r="13" spans="1:3" ht="19.5" customHeight="1" x14ac:dyDescent="0.2">
      <c r="A13" s="20" t="s">
        <v>332</v>
      </c>
      <c r="B13" s="20" t="s">
        <v>333</v>
      </c>
      <c r="C13" s="21" t="s">
        <v>744</v>
      </c>
    </row>
    <row r="14" spans="1:3" ht="19.5" customHeight="1" x14ac:dyDescent="0.2">
      <c r="A14" s="12" t="s">
        <v>334</v>
      </c>
      <c r="B14" s="12" t="s">
        <v>335</v>
      </c>
      <c r="C14" s="16" t="s">
        <v>335</v>
      </c>
    </row>
    <row r="15" spans="1:3" ht="19.5" customHeight="1" x14ac:dyDescent="0.2">
      <c r="A15" s="12" t="s">
        <v>336</v>
      </c>
      <c r="B15" s="12" t="s">
        <v>337</v>
      </c>
      <c r="C15" s="16" t="s">
        <v>337</v>
      </c>
    </row>
    <row r="16" spans="1:3" ht="19.5" customHeight="1" x14ac:dyDescent="0.2">
      <c r="A16" s="14"/>
      <c r="B16" s="14"/>
      <c r="C16" s="15"/>
    </row>
    <row r="17" spans="1:3" ht="19.5" customHeight="1" x14ac:dyDescent="0.2">
      <c r="A17" s="14"/>
      <c r="B17" s="14"/>
      <c r="C17" s="15"/>
    </row>
    <row r="18" spans="1:3" ht="19.5" customHeight="1" x14ac:dyDescent="0.2">
      <c r="A18" s="22"/>
      <c r="B18" s="22"/>
      <c r="C18" s="23"/>
    </row>
    <row r="19" spans="1:3" ht="19.5" customHeight="1" x14ac:dyDescent="0.2">
      <c r="A19" s="14"/>
      <c r="B19" s="14"/>
      <c r="C19" s="15"/>
    </row>
    <row r="20" spans="1:3" ht="19.5" customHeight="1" x14ac:dyDescent="0.2">
      <c r="A20" s="12" t="s">
        <v>203</v>
      </c>
      <c r="B20" s="12" t="s">
        <v>204</v>
      </c>
      <c r="C20" s="16" t="s">
        <v>338</v>
      </c>
    </row>
    <row r="21" spans="1:3" ht="19.5" customHeight="1" x14ac:dyDescent="0.2">
      <c r="A21" s="14"/>
      <c r="B21" s="14"/>
      <c r="C21" s="15"/>
    </row>
    <row r="22" spans="1:3" ht="19.5" customHeight="1" x14ac:dyDescent="0.25">
      <c r="A22" s="2" t="s">
        <v>169</v>
      </c>
      <c r="B22" s="2" t="s">
        <v>170</v>
      </c>
      <c r="C22" s="3" t="s">
        <v>339</v>
      </c>
    </row>
    <row r="23" spans="1:3" ht="19.5" customHeight="1" x14ac:dyDescent="0.2">
      <c r="A23" s="22"/>
      <c r="B23" s="22"/>
      <c r="C23" s="23"/>
    </row>
    <row r="24" spans="1:3" ht="19.5" customHeight="1" x14ac:dyDescent="0.2">
      <c r="A24" s="12" t="s">
        <v>340</v>
      </c>
      <c r="B24" s="12" t="s">
        <v>341</v>
      </c>
      <c r="C24" s="16" t="s">
        <v>341</v>
      </c>
    </row>
    <row r="25" spans="1:3" ht="19.5" customHeight="1" thickBot="1" x14ac:dyDescent="0.25">
      <c r="A25" s="24"/>
      <c r="B25" s="24"/>
      <c r="C25" s="25"/>
    </row>
    <row r="26" spans="1:3" ht="19.5" customHeight="1" x14ac:dyDescent="0.2">
      <c r="A26" s="26" t="s">
        <v>26</v>
      </c>
      <c r="B26" s="26" t="s">
        <v>27</v>
      </c>
      <c r="C26" s="13" t="s">
        <v>342</v>
      </c>
    </row>
    <row r="27" spans="1:3" ht="19.5" customHeight="1" x14ac:dyDescent="0.2">
      <c r="A27" s="14"/>
      <c r="B27" s="14"/>
      <c r="C27" s="15"/>
    </row>
    <row r="28" spans="1:3" ht="19.5" customHeight="1" x14ac:dyDescent="0.2">
      <c r="A28" s="14"/>
      <c r="B28" s="14"/>
      <c r="C28" s="15"/>
    </row>
    <row r="29" spans="1:3" ht="19.5" customHeight="1" x14ac:dyDescent="0.2">
      <c r="A29" s="12" t="s">
        <v>30</v>
      </c>
      <c r="B29" s="12" t="s">
        <v>31</v>
      </c>
      <c r="C29" s="16" t="s">
        <v>343</v>
      </c>
    </row>
    <row r="30" spans="1:3" ht="19.5" customHeight="1" x14ac:dyDescent="0.2">
      <c r="A30" s="12" t="s">
        <v>344</v>
      </c>
      <c r="B30" s="12" t="s">
        <v>345</v>
      </c>
      <c r="C30" s="16" t="s">
        <v>346</v>
      </c>
    </row>
    <row r="31" spans="1:3" ht="19.5" customHeight="1" x14ac:dyDescent="0.2">
      <c r="A31" s="14"/>
      <c r="B31" s="14"/>
      <c r="C31" s="15"/>
    </row>
    <row r="32" spans="1:3" ht="19.5" customHeight="1" x14ac:dyDescent="0.2">
      <c r="A32" s="14"/>
      <c r="B32" s="14"/>
      <c r="C32" s="15"/>
    </row>
    <row r="33" spans="1:3" ht="19.5" customHeight="1" x14ac:dyDescent="0.2">
      <c r="A33" s="14"/>
      <c r="B33" s="14"/>
      <c r="C33" s="15"/>
    </row>
    <row r="34" spans="1:3" ht="19.5" customHeight="1" x14ac:dyDescent="0.2">
      <c r="A34" s="14"/>
      <c r="B34" s="14"/>
      <c r="C34" s="15"/>
    </row>
    <row r="35" spans="1:3" ht="19.5" customHeight="1" x14ac:dyDescent="0.2">
      <c r="A35" s="14"/>
      <c r="B35" s="14"/>
      <c r="C35" s="15"/>
    </row>
    <row r="36" spans="1:3" ht="19.5" customHeight="1" x14ac:dyDescent="0.2">
      <c r="A36" s="12" t="s">
        <v>36</v>
      </c>
      <c r="B36" s="12" t="s">
        <v>37</v>
      </c>
      <c r="C36" s="16" t="s">
        <v>347</v>
      </c>
    </row>
    <row r="37" spans="1:3" ht="19.5" customHeight="1" x14ac:dyDescent="0.2">
      <c r="A37" s="14"/>
      <c r="B37" s="14"/>
      <c r="C37" s="15"/>
    </row>
    <row r="38" spans="1:3" ht="19.5" customHeight="1" thickBot="1" x14ac:dyDescent="0.25">
      <c r="A38" s="27" t="s">
        <v>119</v>
      </c>
      <c r="B38" s="28" t="s">
        <v>120</v>
      </c>
      <c r="C38" s="29" t="s">
        <v>120</v>
      </c>
    </row>
    <row r="39" spans="1:3" ht="19.5" customHeight="1" x14ac:dyDescent="0.2">
      <c r="A39" s="30"/>
      <c r="B39" s="30"/>
      <c r="C39" s="31"/>
    </row>
    <row r="40" spans="1:3" ht="19.5" customHeight="1" x14ac:dyDescent="0.2">
      <c r="A40" s="22"/>
      <c r="B40" s="22"/>
      <c r="C40" s="23"/>
    </row>
    <row r="41" spans="1:3" ht="19.5" customHeight="1" x14ac:dyDescent="0.2">
      <c r="A41" s="14"/>
      <c r="B41" s="14"/>
      <c r="C41" s="15"/>
    </row>
    <row r="42" spans="1:3" ht="19.5" customHeight="1" x14ac:dyDescent="0.2">
      <c r="A42" s="12" t="s">
        <v>348</v>
      </c>
      <c r="B42" s="12" t="s">
        <v>349</v>
      </c>
      <c r="C42" s="16" t="s">
        <v>350</v>
      </c>
    </row>
    <row r="43" spans="1:3" ht="19.5" customHeight="1" x14ac:dyDescent="0.2">
      <c r="A43" s="14"/>
      <c r="B43" s="14"/>
      <c r="C43" s="15"/>
    </row>
    <row r="44" spans="1:3" ht="19.5" customHeight="1" x14ac:dyDescent="0.2">
      <c r="A44" s="14"/>
      <c r="B44" s="14"/>
      <c r="C44" s="15"/>
    </row>
    <row r="45" spans="1:3" ht="19.5" customHeight="1" thickBot="1" x14ac:dyDescent="0.25">
      <c r="A45" s="24"/>
      <c r="B45" s="24"/>
      <c r="C45" s="25"/>
    </row>
    <row r="46" spans="1:3" ht="19.5" customHeight="1" x14ac:dyDescent="0.2">
      <c r="A46" s="26" t="s">
        <v>92</v>
      </c>
      <c r="B46" s="26" t="s">
        <v>91</v>
      </c>
      <c r="C46" s="13" t="s">
        <v>91</v>
      </c>
    </row>
    <row r="47" spans="1:3" ht="19.5" customHeight="1" thickBot="1" x14ac:dyDescent="0.25">
      <c r="A47" s="28" t="s">
        <v>263</v>
      </c>
      <c r="B47" s="28" t="s">
        <v>264</v>
      </c>
      <c r="C47" s="29" t="s">
        <v>264</v>
      </c>
    </row>
    <row r="48" spans="1:3" ht="19.5" customHeight="1" x14ac:dyDescent="0.2">
      <c r="A48" s="20" t="s">
        <v>171</v>
      </c>
      <c r="B48" s="20" t="s">
        <v>172</v>
      </c>
      <c r="C48" s="21" t="s">
        <v>351</v>
      </c>
    </row>
    <row r="49" spans="1:3" ht="19.5" customHeight="1" x14ac:dyDescent="0.2">
      <c r="A49" s="12" t="s">
        <v>352</v>
      </c>
      <c r="B49" s="12" t="s">
        <v>353</v>
      </c>
      <c r="C49" s="16" t="s">
        <v>353</v>
      </c>
    </row>
    <row r="50" spans="1:3" ht="19.5" customHeight="1" x14ac:dyDescent="0.2">
      <c r="A50" s="12" t="s">
        <v>247</v>
      </c>
      <c r="B50" s="12" t="s">
        <v>248</v>
      </c>
      <c r="C50" s="16" t="s">
        <v>354</v>
      </c>
    </row>
    <row r="51" spans="1:3" ht="19.5" customHeight="1" x14ac:dyDescent="0.2">
      <c r="A51" s="12" t="s">
        <v>291</v>
      </c>
      <c r="B51" s="12" t="s">
        <v>292</v>
      </c>
      <c r="C51" s="16" t="s">
        <v>292</v>
      </c>
    </row>
    <row r="52" spans="1:3" ht="21.75" customHeight="1" x14ac:dyDescent="0.2">
      <c r="A52" s="14"/>
      <c r="B52" s="14"/>
      <c r="C52" s="11"/>
    </row>
    <row r="53" spans="1:3" ht="19.5" customHeight="1" x14ac:dyDescent="0.2">
      <c r="A53" s="14"/>
      <c r="B53" s="14"/>
      <c r="C53" s="11"/>
    </row>
    <row r="54" spans="1:3" ht="19.5" customHeight="1" x14ac:dyDescent="0.2">
      <c r="A54" s="12" t="s">
        <v>355</v>
      </c>
      <c r="B54" s="12" t="s">
        <v>356</v>
      </c>
      <c r="C54" s="16" t="s">
        <v>356</v>
      </c>
    </row>
    <row r="55" spans="1:3" ht="19.5" customHeight="1" x14ac:dyDescent="0.2">
      <c r="A55" s="14"/>
      <c r="B55" s="14"/>
      <c r="C55" s="11"/>
    </row>
    <row r="56" spans="1:3" ht="19.5" customHeight="1" x14ac:dyDescent="0.2">
      <c r="A56" s="14"/>
      <c r="B56" s="14"/>
      <c r="C56" s="11"/>
    </row>
    <row r="57" spans="1:3" ht="19.5" customHeight="1" x14ac:dyDescent="0.2">
      <c r="A57" s="14"/>
      <c r="B57" s="14"/>
      <c r="C57" s="15"/>
    </row>
    <row r="58" spans="1:3" ht="19.5" customHeight="1" x14ac:dyDescent="0.2">
      <c r="A58" s="14"/>
      <c r="B58" s="14"/>
      <c r="C58" s="11"/>
    </row>
    <row r="59" spans="1:3" ht="19.5" customHeight="1" x14ac:dyDescent="0.2">
      <c r="A59" s="12" t="s">
        <v>293</v>
      </c>
      <c r="B59" s="12" t="s">
        <v>294</v>
      </c>
      <c r="C59" s="16" t="s">
        <v>357</v>
      </c>
    </row>
    <row r="60" spans="1:3" ht="19.5" customHeight="1" x14ac:dyDescent="0.2">
      <c r="A60" s="14"/>
      <c r="B60" s="14"/>
      <c r="C60" s="11"/>
    </row>
    <row r="61" spans="1:3" ht="19.5" customHeight="1" x14ac:dyDescent="0.2">
      <c r="A61" s="12" t="s">
        <v>301</v>
      </c>
      <c r="B61" s="12" t="s">
        <v>302</v>
      </c>
      <c r="C61" s="16" t="s">
        <v>358</v>
      </c>
    </row>
    <row r="62" spans="1:3" ht="19.5" customHeight="1" x14ac:dyDescent="0.2">
      <c r="A62" s="14"/>
      <c r="B62" s="14"/>
      <c r="C62" s="11"/>
    </row>
    <row r="63" spans="1:3" ht="19.5" customHeight="1" x14ac:dyDescent="0.2">
      <c r="A63" s="12" t="s">
        <v>359</v>
      </c>
      <c r="B63" s="12" t="s">
        <v>360</v>
      </c>
      <c r="C63" s="16" t="s">
        <v>360</v>
      </c>
    </row>
    <row r="64" spans="1:3" ht="19.5" customHeight="1" x14ac:dyDescent="0.2">
      <c r="A64" s="12" t="s">
        <v>361</v>
      </c>
      <c r="B64" s="12" t="s">
        <v>362</v>
      </c>
      <c r="C64" s="16" t="s">
        <v>363</v>
      </c>
    </row>
    <row r="65" spans="1:3" ht="19.5" customHeight="1" x14ac:dyDescent="0.2">
      <c r="A65" s="14"/>
      <c r="B65" s="14"/>
      <c r="C65" s="15"/>
    </row>
    <row r="66" spans="1:3" ht="19.5" customHeight="1" x14ac:dyDescent="0.2">
      <c r="A66" s="14"/>
      <c r="B66" s="14"/>
      <c r="C66" s="15"/>
    </row>
    <row r="67" spans="1:3" ht="19.5" customHeight="1" x14ac:dyDescent="0.2">
      <c r="A67" s="12" t="s">
        <v>125</v>
      </c>
      <c r="B67" s="12" t="s">
        <v>126</v>
      </c>
      <c r="C67" s="16" t="s">
        <v>364</v>
      </c>
    </row>
    <row r="68" spans="1:3" ht="19.5" customHeight="1" x14ac:dyDescent="0.2">
      <c r="A68" s="14"/>
      <c r="B68" s="14"/>
      <c r="C68" s="15"/>
    </row>
    <row r="69" spans="1:3" ht="19.5" customHeight="1" x14ac:dyDescent="0.2">
      <c r="A69" s="12" t="s">
        <v>365</v>
      </c>
      <c r="B69" s="12" t="s">
        <v>366</v>
      </c>
      <c r="C69" s="16" t="s">
        <v>366</v>
      </c>
    </row>
    <row r="70" spans="1:3" ht="19.5" customHeight="1" x14ac:dyDescent="0.2">
      <c r="A70" s="12" t="s">
        <v>367</v>
      </c>
      <c r="B70" s="12" t="s">
        <v>368</v>
      </c>
      <c r="C70" s="16" t="s">
        <v>368</v>
      </c>
    </row>
    <row r="71" spans="1:3" ht="19.5" customHeight="1" x14ac:dyDescent="0.2">
      <c r="A71" s="12" t="s">
        <v>369</v>
      </c>
      <c r="B71" s="12" t="s">
        <v>370</v>
      </c>
      <c r="C71" s="16" t="s">
        <v>370</v>
      </c>
    </row>
    <row r="72" spans="1:3" ht="19.5" customHeight="1" x14ac:dyDescent="0.2">
      <c r="A72" s="12" t="s">
        <v>70</v>
      </c>
      <c r="B72" s="12" t="s">
        <v>71</v>
      </c>
      <c r="C72" s="16" t="s">
        <v>71</v>
      </c>
    </row>
    <row r="73" spans="1:3" ht="19.5" customHeight="1" x14ac:dyDescent="0.2">
      <c r="A73" s="12" t="s">
        <v>371</v>
      </c>
      <c r="B73" s="12" t="s">
        <v>372</v>
      </c>
      <c r="C73" s="16" t="s">
        <v>372</v>
      </c>
    </row>
    <row r="74" spans="1:3" ht="19.5" customHeight="1" x14ac:dyDescent="0.2">
      <c r="A74" s="14"/>
      <c r="B74" s="14"/>
      <c r="C74" s="15"/>
    </row>
    <row r="75" spans="1:3" ht="19.5" customHeight="1" thickBot="1" x14ac:dyDescent="0.25">
      <c r="A75" s="24"/>
      <c r="B75" s="24"/>
      <c r="C75" s="25"/>
    </row>
    <row r="76" spans="1:3" ht="19.5" customHeight="1" thickBot="1" x14ac:dyDescent="0.25">
      <c r="A76" s="32"/>
      <c r="B76" s="32"/>
      <c r="C76" s="33"/>
    </row>
    <row r="77" spans="1:3" ht="19.5" customHeight="1" x14ac:dyDescent="0.2">
      <c r="A77" s="34"/>
      <c r="B77" s="34"/>
      <c r="C77" s="11"/>
    </row>
    <row r="78" spans="1:3" ht="19.5" customHeight="1" x14ac:dyDescent="0.2">
      <c r="A78" s="12" t="s">
        <v>373</v>
      </c>
      <c r="B78" s="12" t="s">
        <v>374</v>
      </c>
      <c r="C78" s="16" t="s">
        <v>374</v>
      </c>
    </row>
    <row r="79" spans="1:3" ht="19.5" customHeight="1" x14ac:dyDescent="0.2">
      <c r="A79" s="14"/>
      <c r="B79" s="14"/>
      <c r="C79" s="11"/>
    </row>
    <row r="80" spans="1:3" ht="19.5" customHeight="1" x14ac:dyDescent="0.2">
      <c r="A80" s="12" t="s">
        <v>375</v>
      </c>
      <c r="B80" s="12" t="s">
        <v>376</v>
      </c>
      <c r="C80" s="21" t="s">
        <v>377</v>
      </c>
    </row>
    <row r="81" spans="1:3" ht="19.5" customHeight="1" x14ac:dyDescent="0.2">
      <c r="A81" s="14"/>
      <c r="B81" s="14"/>
      <c r="C81" s="15"/>
    </row>
    <row r="82" spans="1:3" ht="19.5" customHeight="1" x14ac:dyDescent="0.2">
      <c r="A82" s="12" t="s">
        <v>32</v>
      </c>
      <c r="B82" s="12" t="s">
        <v>33</v>
      </c>
      <c r="C82" s="16" t="s">
        <v>33</v>
      </c>
    </row>
    <row r="83" spans="1:3" ht="19.5" customHeight="1" x14ac:dyDescent="0.2">
      <c r="A83" s="12" t="s">
        <v>378</v>
      </c>
      <c r="B83" s="12" t="s">
        <v>379</v>
      </c>
      <c r="C83" s="16" t="s">
        <v>380</v>
      </c>
    </row>
    <row r="84" spans="1:3" ht="19.5" customHeight="1" x14ac:dyDescent="0.2">
      <c r="A84" s="14"/>
      <c r="B84" s="14"/>
      <c r="C84" s="15"/>
    </row>
    <row r="85" spans="1:3" ht="19.5" customHeight="1" thickBot="1" x14ac:dyDescent="0.25">
      <c r="A85" s="24"/>
      <c r="B85" s="24"/>
      <c r="C85" s="25"/>
    </row>
    <row r="86" spans="1:3" ht="19.5" customHeight="1" x14ac:dyDescent="0.2">
      <c r="A86" s="26" t="s">
        <v>207</v>
      </c>
      <c r="B86" s="26" t="s">
        <v>208</v>
      </c>
      <c r="C86" s="13" t="s">
        <v>208</v>
      </c>
    </row>
    <row r="87" spans="1:3" ht="19.5" customHeight="1" x14ac:dyDescent="0.2">
      <c r="A87" s="12" t="s">
        <v>381</v>
      </c>
      <c r="B87" s="12" t="s">
        <v>382</v>
      </c>
      <c r="C87" s="16" t="s">
        <v>382</v>
      </c>
    </row>
    <row r="88" spans="1:3" ht="19.5" customHeight="1" thickBot="1" x14ac:dyDescent="0.25">
      <c r="A88" s="28" t="s">
        <v>383</v>
      </c>
      <c r="B88" s="28" t="s">
        <v>384</v>
      </c>
      <c r="C88" s="29" t="s">
        <v>384</v>
      </c>
    </row>
    <row r="89" spans="1:3" ht="19.5" customHeight="1" thickBot="1" x14ac:dyDescent="0.25">
      <c r="A89" s="43" t="s">
        <v>385</v>
      </c>
      <c r="B89" s="43" t="s">
        <v>386</v>
      </c>
      <c r="C89" s="44" t="s">
        <v>386</v>
      </c>
    </row>
    <row r="90" spans="1:3" ht="19.5" customHeight="1" x14ac:dyDescent="0.2">
      <c r="A90" s="26" t="s">
        <v>387</v>
      </c>
      <c r="B90" s="26" t="s">
        <v>388</v>
      </c>
      <c r="C90" s="13" t="s">
        <v>388</v>
      </c>
    </row>
    <row r="91" spans="1:3" ht="19.5" customHeight="1" x14ac:dyDescent="0.2">
      <c r="A91" s="12" t="s">
        <v>99</v>
      </c>
      <c r="B91" s="12" t="s">
        <v>100</v>
      </c>
      <c r="C91" s="16" t="s">
        <v>389</v>
      </c>
    </row>
    <row r="92" spans="1:3" ht="19.5" customHeight="1" x14ac:dyDescent="0.2">
      <c r="A92" s="12" t="s">
        <v>97</v>
      </c>
      <c r="B92" s="12" t="s">
        <v>98</v>
      </c>
      <c r="C92" s="16" t="s">
        <v>390</v>
      </c>
    </row>
    <row r="93" spans="1:3" ht="19.5" customHeight="1" x14ac:dyDescent="0.2">
      <c r="A93" s="12" t="s">
        <v>95</v>
      </c>
      <c r="B93" s="12" t="s">
        <v>96</v>
      </c>
      <c r="C93" s="16" t="s">
        <v>391</v>
      </c>
    </row>
    <row r="94" spans="1:3" ht="19.5" customHeight="1" x14ac:dyDescent="0.2">
      <c r="A94" s="12" t="s">
        <v>392</v>
      </c>
      <c r="B94" s="12" t="s">
        <v>393</v>
      </c>
      <c r="C94" s="16" t="s">
        <v>393</v>
      </c>
    </row>
    <row r="95" spans="1:3" ht="19.5" customHeight="1" x14ac:dyDescent="0.2">
      <c r="A95" s="12" t="s">
        <v>394</v>
      </c>
      <c r="B95" s="12" t="s">
        <v>395</v>
      </c>
      <c r="C95" s="16" t="s">
        <v>395</v>
      </c>
    </row>
    <row r="96" spans="1:3" ht="19.5" customHeight="1" x14ac:dyDescent="0.2">
      <c r="A96" s="12" t="s">
        <v>396</v>
      </c>
      <c r="B96" s="12" t="s">
        <v>397</v>
      </c>
      <c r="C96" s="16" t="s">
        <v>397</v>
      </c>
    </row>
    <row r="97" spans="1:3" ht="19.5" customHeight="1" x14ac:dyDescent="0.2">
      <c r="A97" s="12" t="s">
        <v>233</v>
      </c>
      <c r="B97" s="12" t="s">
        <v>234</v>
      </c>
      <c r="C97" s="16" t="s">
        <v>234</v>
      </c>
    </row>
    <row r="98" spans="1:3" ht="19.5" customHeight="1" x14ac:dyDescent="0.2">
      <c r="A98" s="36" t="s">
        <v>398</v>
      </c>
      <c r="B98" s="36" t="s">
        <v>399</v>
      </c>
      <c r="C98" s="36" t="s">
        <v>399</v>
      </c>
    </row>
    <row r="99" spans="1:3" ht="19.5" customHeight="1" x14ac:dyDescent="0.2">
      <c r="A99" s="12" t="s">
        <v>101</v>
      </c>
      <c r="B99" s="12" t="s">
        <v>102</v>
      </c>
      <c r="C99" s="16" t="s">
        <v>102</v>
      </c>
    </row>
    <row r="100" spans="1:3" ht="19.5" customHeight="1" x14ac:dyDescent="0.2">
      <c r="A100" s="12" t="s">
        <v>400</v>
      </c>
      <c r="B100" s="12" t="s">
        <v>401</v>
      </c>
      <c r="C100" s="16" t="s">
        <v>401</v>
      </c>
    </row>
    <row r="101" spans="1:3" ht="19.5" customHeight="1" x14ac:dyDescent="0.2">
      <c r="A101" s="12" t="s">
        <v>103</v>
      </c>
      <c r="B101" s="12" t="s">
        <v>104</v>
      </c>
      <c r="C101" s="16" t="s">
        <v>104</v>
      </c>
    </row>
    <row r="102" spans="1:3" ht="19.5" customHeight="1" x14ac:dyDescent="0.2">
      <c r="A102" s="12" t="s">
        <v>183</v>
      </c>
      <c r="B102" s="12" t="s">
        <v>184</v>
      </c>
      <c r="C102" s="16" t="s">
        <v>184</v>
      </c>
    </row>
    <row r="103" spans="1:3" ht="19.5" customHeight="1" x14ac:dyDescent="0.2">
      <c r="A103" s="12" t="s">
        <v>402</v>
      </c>
      <c r="B103" s="12" t="s">
        <v>403</v>
      </c>
      <c r="C103" s="16" t="s">
        <v>403</v>
      </c>
    </row>
    <row r="104" spans="1:3" ht="19.5" customHeight="1" x14ac:dyDescent="0.2">
      <c r="A104" s="12" t="s">
        <v>404</v>
      </c>
      <c r="B104" s="12" t="s">
        <v>405</v>
      </c>
      <c r="C104" s="16" t="s">
        <v>405</v>
      </c>
    </row>
    <row r="105" spans="1:3" ht="19.5" customHeight="1" x14ac:dyDescent="0.2">
      <c r="A105" s="12" t="s">
        <v>406</v>
      </c>
      <c r="B105" s="12" t="s">
        <v>407</v>
      </c>
      <c r="C105" s="16" t="s">
        <v>407</v>
      </c>
    </row>
    <row r="106" spans="1:3" ht="19.5" customHeight="1" x14ac:dyDescent="0.2">
      <c r="A106" s="12" t="s">
        <v>241</v>
      </c>
      <c r="B106" s="12" t="s">
        <v>242</v>
      </c>
      <c r="C106" s="16" t="s">
        <v>242</v>
      </c>
    </row>
    <row r="107" spans="1:3" ht="19.5" customHeight="1" x14ac:dyDescent="0.2">
      <c r="A107" s="12" t="s">
        <v>408</v>
      </c>
      <c r="B107" s="12" t="s">
        <v>409</v>
      </c>
      <c r="C107" s="16" t="s">
        <v>409</v>
      </c>
    </row>
    <row r="108" spans="1:3" ht="19.5" customHeight="1" x14ac:dyDescent="0.2">
      <c r="A108" s="12" t="s">
        <v>16</v>
      </c>
      <c r="B108" s="12" t="s">
        <v>17</v>
      </c>
      <c r="C108" s="16" t="s">
        <v>410</v>
      </c>
    </row>
    <row r="109" spans="1:3" ht="19.5" customHeight="1" x14ac:dyDescent="0.2">
      <c r="A109" s="14"/>
      <c r="B109" s="14"/>
      <c r="C109" s="11"/>
    </row>
    <row r="110" spans="1:3" ht="19.5" customHeight="1" x14ac:dyDescent="0.2">
      <c r="A110" s="14"/>
      <c r="B110" s="14"/>
      <c r="C110" s="11"/>
    </row>
    <row r="111" spans="1:3" ht="19.5" customHeight="1" x14ac:dyDescent="0.2">
      <c r="A111" s="12" t="s">
        <v>193</v>
      </c>
      <c r="B111" s="12" t="s">
        <v>194</v>
      </c>
      <c r="C111" s="16" t="s">
        <v>411</v>
      </c>
    </row>
    <row r="112" spans="1:3" ht="19.5" customHeight="1" x14ac:dyDescent="0.2">
      <c r="A112" s="12" t="s">
        <v>299</v>
      </c>
      <c r="B112" s="12" t="s">
        <v>300</v>
      </c>
      <c r="C112" s="16" t="s">
        <v>300</v>
      </c>
    </row>
    <row r="113" spans="1:3" ht="19.5" customHeight="1" x14ac:dyDescent="0.2">
      <c r="A113" s="12" t="s">
        <v>105</v>
      </c>
      <c r="B113" s="12" t="s">
        <v>106</v>
      </c>
      <c r="C113" s="16" t="s">
        <v>106</v>
      </c>
    </row>
    <row r="114" spans="1:3" ht="19.5" customHeight="1" x14ac:dyDescent="0.2">
      <c r="A114" s="12" t="s">
        <v>34</v>
      </c>
      <c r="B114" s="12" t="s">
        <v>35</v>
      </c>
      <c r="C114" s="16" t="s">
        <v>35</v>
      </c>
    </row>
    <row r="115" spans="1:3" ht="19.5" customHeight="1" x14ac:dyDescent="0.2">
      <c r="A115" s="12" t="s">
        <v>107</v>
      </c>
      <c r="B115" s="12" t="s">
        <v>108</v>
      </c>
      <c r="C115" s="16" t="s">
        <v>108</v>
      </c>
    </row>
    <row r="116" spans="1:3" ht="19.5" customHeight="1" x14ac:dyDescent="0.2">
      <c r="A116" s="14"/>
      <c r="B116" s="14"/>
      <c r="C116" s="11"/>
    </row>
    <row r="117" spans="1:3" ht="19.5" customHeight="1" x14ac:dyDescent="0.2">
      <c r="A117" s="14"/>
      <c r="B117" s="14"/>
      <c r="C117" s="11"/>
    </row>
    <row r="118" spans="1:3" ht="19.5" customHeight="1" x14ac:dyDescent="0.2">
      <c r="A118" s="14"/>
      <c r="B118" s="14"/>
      <c r="C118" s="11"/>
    </row>
    <row r="119" spans="1:3" ht="19.5" customHeight="1" x14ac:dyDescent="0.2">
      <c r="A119" s="12" t="s">
        <v>412</v>
      </c>
      <c r="B119" s="12" t="s">
        <v>413</v>
      </c>
      <c r="C119" s="16" t="s">
        <v>413</v>
      </c>
    </row>
    <row r="120" spans="1:3" ht="19.5" customHeight="1" x14ac:dyDescent="0.2">
      <c r="A120" s="14"/>
      <c r="B120" s="14"/>
      <c r="C120" s="11"/>
    </row>
    <row r="121" spans="1:3" ht="19.5" customHeight="1" x14ac:dyDescent="0.2">
      <c r="A121" s="12" t="s">
        <v>414</v>
      </c>
      <c r="B121" s="12" t="s">
        <v>415</v>
      </c>
      <c r="C121" s="16" t="s">
        <v>415</v>
      </c>
    </row>
    <row r="122" spans="1:3" ht="19.5" customHeight="1" x14ac:dyDescent="0.2">
      <c r="A122" s="14"/>
      <c r="B122" s="14"/>
      <c r="C122" s="15"/>
    </row>
    <row r="123" spans="1:3" ht="19.5" customHeight="1" x14ac:dyDescent="0.2">
      <c r="A123" s="14"/>
      <c r="B123" s="14"/>
      <c r="C123" s="15"/>
    </row>
    <row r="124" spans="1:3" ht="19.5" customHeight="1" x14ac:dyDescent="0.2">
      <c r="A124" s="14"/>
      <c r="B124" s="14"/>
      <c r="C124" s="15"/>
    </row>
    <row r="125" spans="1:3" ht="19.5" customHeight="1" thickBot="1" x14ac:dyDescent="0.25">
      <c r="A125" s="18"/>
      <c r="B125" s="18"/>
      <c r="C125" s="19"/>
    </row>
    <row r="126" spans="1:3" ht="19.5" customHeight="1" x14ac:dyDescent="0.2">
      <c r="A126" s="30"/>
      <c r="B126" s="30"/>
      <c r="C126" s="31"/>
    </row>
    <row r="127" spans="1:3" ht="19.5" customHeight="1" x14ac:dyDescent="0.2">
      <c r="A127" s="22"/>
      <c r="B127" s="22"/>
      <c r="C127" s="23"/>
    </row>
    <row r="128" spans="1:3" ht="19.5" customHeight="1" x14ac:dyDescent="0.2">
      <c r="A128" s="22"/>
      <c r="B128" s="22"/>
      <c r="C128" s="23"/>
    </row>
    <row r="129" spans="1:3" ht="19.5" customHeight="1" x14ac:dyDescent="0.25">
      <c r="A129" s="3" t="s">
        <v>417</v>
      </c>
      <c r="B129" s="3" t="s">
        <v>416</v>
      </c>
      <c r="C129" s="16" t="s">
        <v>416</v>
      </c>
    </row>
    <row r="130" spans="1:3" ht="19.5" customHeight="1" x14ac:dyDescent="0.25">
      <c r="A130" s="2" t="s">
        <v>111</v>
      </c>
      <c r="B130" s="2" t="s">
        <v>112</v>
      </c>
      <c r="C130" s="3" t="s">
        <v>112</v>
      </c>
    </row>
    <row r="131" spans="1:3" ht="19.5" customHeight="1" x14ac:dyDescent="0.2">
      <c r="A131" s="22"/>
      <c r="B131" s="22"/>
      <c r="C131" s="23"/>
    </row>
    <row r="132" spans="1:3" ht="19.5" customHeight="1" x14ac:dyDescent="0.2">
      <c r="A132" s="22"/>
      <c r="B132" s="22"/>
      <c r="C132" s="23"/>
    </row>
    <row r="133" spans="1:3" ht="19.5" customHeight="1" x14ac:dyDescent="0.2">
      <c r="A133" s="12" t="s">
        <v>187</v>
      </c>
      <c r="B133" s="12" t="s">
        <v>188</v>
      </c>
      <c r="C133" s="16" t="s">
        <v>418</v>
      </c>
    </row>
    <row r="134" spans="1:3" ht="19.5" customHeight="1" x14ac:dyDescent="0.25">
      <c r="A134" s="5" t="s">
        <v>261</v>
      </c>
      <c r="B134" s="5" t="s">
        <v>262</v>
      </c>
      <c r="C134" s="6" t="s">
        <v>262</v>
      </c>
    </row>
    <row r="135" spans="1:3" ht="19.5" customHeight="1" x14ac:dyDescent="0.2">
      <c r="A135" s="12" t="s">
        <v>201</v>
      </c>
      <c r="B135" s="12" t="s">
        <v>202</v>
      </c>
      <c r="C135" s="16" t="s">
        <v>202</v>
      </c>
    </row>
    <row r="136" spans="1:3" ht="19.5" customHeight="1" x14ac:dyDescent="0.2">
      <c r="A136" s="14"/>
      <c r="B136" s="14"/>
      <c r="C136" s="15"/>
    </row>
    <row r="137" spans="1:3" ht="19.5" customHeight="1" thickBot="1" x14ac:dyDescent="0.25">
      <c r="A137" s="37" t="s">
        <v>40</v>
      </c>
      <c r="B137" s="37" t="s">
        <v>41</v>
      </c>
      <c r="C137" s="16" t="s">
        <v>41</v>
      </c>
    </row>
    <row r="138" spans="1:3" ht="19.5" customHeight="1" x14ac:dyDescent="0.2">
      <c r="A138" s="26" t="s">
        <v>231</v>
      </c>
      <c r="B138" s="26" t="s">
        <v>232</v>
      </c>
      <c r="C138" s="13" t="s">
        <v>232</v>
      </c>
    </row>
    <row r="139" spans="1:3" ht="19.5" customHeight="1" x14ac:dyDescent="0.2">
      <c r="A139" s="12" t="s">
        <v>419</v>
      </c>
      <c r="B139" s="12" t="s">
        <v>420</v>
      </c>
      <c r="C139" s="16" t="s">
        <v>420</v>
      </c>
    </row>
    <row r="140" spans="1:3" ht="19.5" customHeight="1" x14ac:dyDescent="0.2">
      <c r="A140" s="12" t="s">
        <v>421</v>
      </c>
      <c r="B140" s="12" t="s">
        <v>422</v>
      </c>
      <c r="C140" s="16" t="s">
        <v>423</v>
      </c>
    </row>
    <row r="141" spans="1:3" ht="19.5" customHeight="1" x14ac:dyDescent="0.2">
      <c r="A141" s="12" t="s">
        <v>424</v>
      </c>
      <c r="B141" s="12" t="s">
        <v>425</v>
      </c>
      <c r="C141" s="16" t="s">
        <v>426</v>
      </c>
    </row>
    <row r="142" spans="1:3" ht="19.5" customHeight="1" x14ac:dyDescent="0.2">
      <c r="A142" s="12" t="s">
        <v>427</v>
      </c>
      <c r="B142" s="12" t="s">
        <v>428</v>
      </c>
      <c r="C142" s="16" t="s">
        <v>429</v>
      </c>
    </row>
    <row r="143" spans="1:3" ht="19.5" customHeight="1" x14ac:dyDescent="0.2">
      <c r="A143" s="14"/>
      <c r="B143" s="14"/>
      <c r="C143" s="11"/>
    </row>
    <row r="144" spans="1:3" ht="19.5" customHeight="1" x14ac:dyDescent="0.2">
      <c r="A144" s="14"/>
      <c r="B144" s="14"/>
      <c r="C144" s="11"/>
    </row>
    <row r="145" spans="1:3" ht="19.5" customHeight="1" x14ac:dyDescent="0.2">
      <c r="A145" s="14"/>
      <c r="B145" s="14"/>
      <c r="C145" s="11"/>
    </row>
    <row r="146" spans="1:3" ht="19.5" customHeight="1" x14ac:dyDescent="0.2">
      <c r="A146" s="14"/>
      <c r="B146" s="14"/>
      <c r="C146" s="11"/>
    </row>
    <row r="147" spans="1:3" ht="19.5" customHeight="1" x14ac:dyDescent="0.2">
      <c r="A147" s="14"/>
      <c r="B147" s="14"/>
      <c r="C147" s="11"/>
    </row>
    <row r="148" spans="1:3" ht="19.5" customHeight="1" x14ac:dyDescent="0.2">
      <c r="A148" s="14"/>
      <c r="B148" s="14"/>
      <c r="C148" s="11"/>
    </row>
    <row r="149" spans="1:3" ht="19.5" customHeight="1" x14ac:dyDescent="0.2">
      <c r="A149" s="14"/>
      <c r="B149" s="14"/>
      <c r="C149" s="11"/>
    </row>
    <row r="150" spans="1:3" ht="19.5" customHeight="1" x14ac:dyDescent="0.2">
      <c r="A150" s="12" t="s">
        <v>149</v>
      </c>
      <c r="B150" s="12" t="s">
        <v>150</v>
      </c>
      <c r="C150" s="16" t="s">
        <v>150</v>
      </c>
    </row>
    <row r="151" spans="1:3" ht="19.5" customHeight="1" x14ac:dyDescent="0.2">
      <c r="A151" s="12" t="s">
        <v>430</v>
      </c>
      <c r="B151" s="12" t="s">
        <v>431</v>
      </c>
      <c r="C151" s="16" t="s">
        <v>431</v>
      </c>
    </row>
    <row r="152" spans="1:3" ht="19.5" customHeight="1" x14ac:dyDescent="0.2">
      <c r="A152" s="14"/>
      <c r="B152" s="14"/>
      <c r="C152" s="15"/>
    </row>
    <row r="153" spans="1:3" ht="19.5" customHeight="1" x14ac:dyDescent="0.2">
      <c r="A153" s="12" t="s">
        <v>432</v>
      </c>
      <c r="B153" s="12" t="s">
        <v>433</v>
      </c>
      <c r="C153" s="16" t="s">
        <v>433</v>
      </c>
    </row>
    <row r="154" spans="1:3" ht="19.5" customHeight="1" x14ac:dyDescent="0.2">
      <c r="A154" s="12" t="s">
        <v>434</v>
      </c>
      <c r="B154" s="12" t="s">
        <v>435</v>
      </c>
      <c r="C154" s="16" t="s">
        <v>435</v>
      </c>
    </row>
    <row r="155" spans="1:3" ht="19.5" customHeight="1" x14ac:dyDescent="0.2">
      <c r="A155" s="12" t="s">
        <v>436</v>
      </c>
      <c r="B155" s="12" t="s">
        <v>437</v>
      </c>
      <c r="C155" s="16" t="s">
        <v>437</v>
      </c>
    </row>
    <row r="156" spans="1:3" ht="19.5" customHeight="1" x14ac:dyDescent="0.2">
      <c r="A156" s="12" t="s">
        <v>438</v>
      </c>
      <c r="B156" s="12" t="s">
        <v>439</v>
      </c>
      <c r="C156" s="16" t="s">
        <v>439</v>
      </c>
    </row>
    <row r="157" spans="1:3" ht="19.5" customHeight="1" x14ac:dyDescent="0.2">
      <c r="A157" s="14"/>
      <c r="B157" s="14"/>
      <c r="C157" s="15"/>
    </row>
    <row r="158" spans="1:3" ht="19.5" customHeight="1" x14ac:dyDescent="0.2">
      <c r="A158" s="12" t="s">
        <v>440</v>
      </c>
      <c r="B158" s="12" t="s">
        <v>441</v>
      </c>
      <c r="C158" s="16" t="s">
        <v>152</v>
      </c>
    </row>
    <row r="159" spans="1:3" ht="19.5" customHeight="1" x14ac:dyDescent="0.2">
      <c r="A159" s="12" t="s">
        <v>442</v>
      </c>
      <c r="B159" s="12" t="s">
        <v>443</v>
      </c>
      <c r="C159" s="16" t="s">
        <v>444</v>
      </c>
    </row>
    <row r="160" spans="1:3" ht="19.5" customHeight="1" x14ac:dyDescent="0.2">
      <c r="A160" s="14"/>
      <c r="B160" s="14"/>
      <c r="C160" s="15"/>
    </row>
    <row r="161" spans="1:3" ht="19.5" customHeight="1" x14ac:dyDescent="0.2">
      <c r="A161" s="14"/>
      <c r="B161" s="14"/>
      <c r="C161" s="15"/>
    </row>
    <row r="162" spans="1:3" ht="19.5" customHeight="1" thickBot="1" x14ac:dyDescent="0.25">
      <c r="A162" s="18"/>
      <c r="B162" s="18"/>
      <c r="C162" s="19"/>
    </row>
    <row r="163" spans="1:3" ht="19.5" customHeight="1" x14ac:dyDescent="0.2">
      <c r="A163" s="20" t="s">
        <v>10</v>
      </c>
      <c r="B163" s="20" t="s">
        <v>11</v>
      </c>
      <c r="C163" s="21" t="s">
        <v>11</v>
      </c>
    </row>
    <row r="164" spans="1:3" ht="19.5" customHeight="1" x14ac:dyDescent="0.2">
      <c r="A164" s="14"/>
      <c r="B164" s="14"/>
      <c r="C164" s="11"/>
    </row>
    <row r="165" spans="1:3" ht="19.5" customHeight="1" x14ac:dyDescent="0.2">
      <c r="A165" s="14"/>
      <c r="B165" s="14"/>
      <c r="C165" s="15"/>
    </row>
    <row r="166" spans="1:3" ht="19.5" customHeight="1" x14ac:dyDescent="0.2">
      <c r="A166" s="14"/>
      <c r="B166" s="14"/>
      <c r="C166" s="15"/>
    </row>
    <row r="167" spans="1:3" ht="19.5" customHeight="1" x14ac:dyDescent="0.2">
      <c r="A167" s="12" t="s">
        <v>445</v>
      </c>
      <c r="B167" s="12" t="s">
        <v>446</v>
      </c>
      <c r="C167" s="16" t="s">
        <v>446</v>
      </c>
    </row>
    <row r="168" spans="1:3" ht="19.5" customHeight="1" thickBot="1" x14ac:dyDescent="0.25">
      <c r="A168" s="24"/>
      <c r="B168" s="24"/>
      <c r="C168" s="25"/>
    </row>
    <row r="169" spans="1:3" ht="19.5" customHeight="1" x14ac:dyDescent="0.2">
      <c r="A169" s="26" t="s">
        <v>275</v>
      </c>
      <c r="B169" s="26" t="s">
        <v>276</v>
      </c>
      <c r="C169" s="13" t="s">
        <v>276</v>
      </c>
    </row>
    <row r="170" spans="1:3" ht="19.5" customHeight="1" x14ac:dyDescent="0.2">
      <c r="A170" s="12" t="s">
        <v>46</v>
      </c>
      <c r="B170" s="12" t="s">
        <v>47</v>
      </c>
      <c r="C170" s="16" t="s">
        <v>447</v>
      </c>
    </row>
    <row r="171" spans="1:3" ht="19.5" customHeight="1" x14ac:dyDescent="0.2">
      <c r="A171" s="14"/>
      <c r="B171" s="14"/>
      <c r="C171" s="11"/>
    </row>
    <row r="172" spans="1:3" ht="19.5" customHeight="1" x14ac:dyDescent="0.2">
      <c r="A172" s="12" t="s">
        <v>44</v>
      </c>
      <c r="B172" s="12" t="s">
        <v>45</v>
      </c>
      <c r="C172" s="16" t="s">
        <v>448</v>
      </c>
    </row>
    <row r="173" spans="1:3" ht="19.5" customHeight="1" x14ac:dyDescent="0.2">
      <c r="A173" s="14"/>
      <c r="B173" s="14"/>
      <c r="C173" s="11"/>
    </row>
    <row r="174" spans="1:3" ht="19.5" customHeight="1" x14ac:dyDescent="0.2">
      <c r="A174" s="14"/>
      <c r="B174" s="14"/>
      <c r="C174" s="11"/>
    </row>
    <row r="175" spans="1:3" ht="19.5" customHeight="1" x14ac:dyDescent="0.2">
      <c r="A175" s="14"/>
      <c r="B175" s="14"/>
      <c r="C175" s="11"/>
    </row>
    <row r="176" spans="1:3" ht="19.5" customHeight="1" x14ac:dyDescent="0.2">
      <c r="A176" s="14"/>
      <c r="B176" s="14"/>
      <c r="C176" s="11"/>
    </row>
    <row r="177" spans="1:3" ht="19.5" customHeight="1" x14ac:dyDescent="0.2">
      <c r="A177" s="14"/>
      <c r="B177" s="14"/>
      <c r="C177" s="11"/>
    </row>
    <row r="178" spans="1:3" ht="19.5" customHeight="1" x14ac:dyDescent="0.2">
      <c r="A178" s="12" t="s">
        <v>449</v>
      </c>
      <c r="B178" s="12" t="s">
        <v>450</v>
      </c>
      <c r="C178" s="16" t="s">
        <v>450</v>
      </c>
    </row>
    <row r="179" spans="1:3" ht="19.5" customHeight="1" x14ac:dyDescent="0.2">
      <c r="A179" s="14"/>
      <c r="B179" s="14"/>
      <c r="C179" s="11"/>
    </row>
    <row r="180" spans="1:3" ht="19.5" customHeight="1" x14ac:dyDescent="0.2">
      <c r="A180" s="14"/>
      <c r="B180" s="14"/>
      <c r="C180" s="11"/>
    </row>
    <row r="181" spans="1:3" ht="19.5" customHeight="1" x14ac:dyDescent="0.2">
      <c r="A181" s="14"/>
      <c r="B181" s="14"/>
      <c r="C181" s="11"/>
    </row>
    <row r="182" spans="1:3" ht="19.5" customHeight="1" x14ac:dyDescent="0.2">
      <c r="A182" s="14"/>
      <c r="B182" s="14"/>
      <c r="C182" s="11"/>
    </row>
    <row r="183" spans="1:3" ht="19.5" customHeight="1" x14ac:dyDescent="0.2">
      <c r="A183" s="12" t="s">
        <v>56</v>
      </c>
      <c r="B183" s="12" t="s">
        <v>57</v>
      </c>
      <c r="C183" s="16" t="s">
        <v>451</v>
      </c>
    </row>
    <row r="184" spans="1:3" ht="19.5" customHeight="1" x14ac:dyDescent="0.2">
      <c r="A184" s="12" t="s">
        <v>58</v>
      </c>
      <c r="B184" s="12" t="s">
        <v>59</v>
      </c>
      <c r="C184" s="16" t="s">
        <v>452</v>
      </c>
    </row>
    <row r="185" spans="1:3" ht="19.5" customHeight="1" x14ac:dyDescent="0.2">
      <c r="A185" s="12" t="s">
        <v>60</v>
      </c>
      <c r="B185" s="12" t="s">
        <v>61</v>
      </c>
      <c r="C185" s="16" t="s">
        <v>453</v>
      </c>
    </row>
    <row r="186" spans="1:3" ht="19.5" customHeight="1" x14ac:dyDescent="0.2">
      <c r="A186" s="12" t="s">
        <v>62</v>
      </c>
      <c r="B186" s="12" t="s">
        <v>63</v>
      </c>
      <c r="C186" s="16" t="s">
        <v>454</v>
      </c>
    </row>
    <row r="187" spans="1:3" ht="19.5" customHeight="1" x14ac:dyDescent="0.2">
      <c r="A187" s="14"/>
      <c r="B187" s="14"/>
      <c r="C187" s="11"/>
    </row>
    <row r="188" spans="1:3" ht="19.5" customHeight="1" x14ac:dyDescent="0.2">
      <c r="A188" s="14"/>
      <c r="B188" s="14"/>
      <c r="C188" s="11"/>
    </row>
    <row r="189" spans="1:3" ht="19.5" customHeight="1" x14ac:dyDescent="0.2">
      <c r="A189" s="14"/>
      <c r="B189" s="14"/>
      <c r="C189" s="11"/>
    </row>
    <row r="190" spans="1:3" ht="19.5" customHeight="1" x14ac:dyDescent="0.2">
      <c r="A190" s="12" t="s">
        <v>133</v>
      </c>
      <c r="B190" s="12" t="s">
        <v>134</v>
      </c>
      <c r="C190" s="16" t="s">
        <v>455</v>
      </c>
    </row>
    <row r="191" spans="1:3" ht="19.5" customHeight="1" x14ac:dyDescent="0.2">
      <c r="A191" s="12" t="s">
        <v>456</v>
      </c>
      <c r="B191" s="12" t="s">
        <v>457</v>
      </c>
      <c r="C191" s="16" t="s">
        <v>457</v>
      </c>
    </row>
    <row r="192" spans="1:3" ht="19.5" customHeight="1" x14ac:dyDescent="0.2">
      <c r="A192" s="12" t="s">
        <v>50</v>
      </c>
      <c r="B192" s="12" t="s">
        <v>51</v>
      </c>
      <c r="C192" s="16" t="s">
        <v>51</v>
      </c>
    </row>
    <row r="193" spans="1:3" ht="19.5" customHeight="1" x14ac:dyDescent="0.2">
      <c r="A193" s="12" t="s">
        <v>269</v>
      </c>
      <c r="B193" s="12" t="s">
        <v>270</v>
      </c>
      <c r="C193" s="16" t="s">
        <v>458</v>
      </c>
    </row>
    <row r="194" spans="1:3" ht="19.5" customHeight="1" x14ac:dyDescent="0.2">
      <c r="A194" s="12" t="s">
        <v>459</v>
      </c>
      <c r="B194" s="12" t="s">
        <v>460</v>
      </c>
      <c r="C194" s="16" t="s">
        <v>460</v>
      </c>
    </row>
    <row r="195" spans="1:3" ht="19.5" customHeight="1" x14ac:dyDescent="0.2">
      <c r="A195" s="12" t="s">
        <v>165</v>
      </c>
      <c r="B195" s="12" t="s">
        <v>166</v>
      </c>
      <c r="C195" s="16" t="s">
        <v>166</v>
      </c>
    </row>
    <row r="196" spans="1:3" ht="19.5" customHeight="1" x14ac:dyDescent="0.2">
      <c r="A196" s="12" t="s">
        <v>461</v>
      </c>
      <c r="B196" s="12" t="s">
        <v>462</v>
      </c>
      <c r="C196" s="16" t="s">
        <v>462</v>
      </c>
    </row>
    <row r="197" spans="1:3" ht="19.5" customHeight="1" x14ac:dyDescent="0.2">
      <c r="A197" s="12" t="s">
        <v>163</v>
      </c>
      <c r="B197" s="12" t="s">
        <v>164</v>
      </c>
      <c r="C197" s="16" t="s">
        <v>164</v>
      </c>
    </row>
    <row r="198" spans="1:3" ht="19.5" customHeight="1" x14ac:dyDescent="0.2">
      <c r="A198" s="12" t="s">
        <v>463</v>
      </c>
      <c r="B198" s="12" t="s">
        <v>464</v>
      </c>
      <c r="C198" s="16" t="s">
        <v>464</v>
      </c>
    </row>
    <row r="199" spans="1:3" ht="19.5" customHeight="1" x14ac:dyDescent="0.2">
      <c r="A199" s="12" t="s">
        <v>167</v>
      </c>
      <c r="B199" s="12" t="s">
        <v>168</v>
      </c>
      <c r="C199" s="16" t="s">
        <v>168</v>
      </c>
    </row>
    <row r="200" spans="1:3" ht="19.5" customHeight="1" x14ac:dyDescent="0.2">
      <c r="A200" s="12" t="s">
        <v>249</v>
      </c>
      <c r="B200" s="12" t="s">
        <v>250</v>
      </c>
      <c r="C200" s="16" t="s">
        <v>250</v>
      </c>
    </row>
    <row r="201" spans="1:3" ht="19.5" customHeight="1" x14ac:dyDescent="0.2">
      <c r="A201" s="12" t="s">
        <v>213</v>
      </c>
      <c r="B201" s="12" t="s">
        <v>214</v>
      </c>
      <c r="C201" s="16" t="s">
        <v>214</v>
      </c>
    </row>
    <row r="202" spans="1:3" ht="19.5" customHeight="1" x14ac:dyDescent="0.2">
      <c r="A202" s="12" t="s">
        <v>251</v>
      </c>
      <c r="B202" s="12" t="s">
        <v>252</v>
      </c>
      <c r="C202" s="16" t="s">
        <v>252</v>
      </c>
    </row>
    <row r="203" spans="1:3" ht="19.5" customHeight="1" x14ac:dyDescent="0.2">
      <c r="A203" s="12" t="s">
        <v>215</v>
      </c>
      <c r="B203" s="12" t="s">
        <v>216</v>
      </c>
      <c r="C203" s="16" t="s">
        <v>216</v>
      </c>
    </row>
    <row r="204" spans="1:3" ht="19.5" customHeight="1" x14ac:dyDescent="0.2">
      <c r="A204" s="12" t="s">
        <v>465</v>
      </c>
      <c r="B204" s="12" t="s">
        <v>466</v>
      </c>
      <c r="C204" s="16" t="s">
        <v>466</v>
      </c>
    </row>
    <row r="205" spans="1:3" ht="19.5" customHeight="1" x14ac:dyDescent="0.2">
      <c r="A205" s="12" t="s">
        <v>64</v>
      </c>
      <c r="B205" s="12" t="s">
        <v>65</v>
      </c>
      <c r="C205" s="16" t="s">
        <v>65</v>
      </c>
    </row>
    <row r="206" spans="1:3" ht="19.5" customHeight="1" x14ac:dyDescent="0.2">
      <c r="A206" s="12" t="s">
        <v>467</v>
      </c>
      <c r="B206" s="12" t="s">
        <v>468</v>
      </c>
      <c r="C206" s="16" t="s">
        <v>468</v>
      </c>
    </row>
    <row r="207" spans="1:3" ht="19.5" customHeight="1" x14ac:dyDescent="0.2">
      <c r="A207" s="12" t="s">
        <v>469</v>
      </c>
      <c r="B207" s="12" t="s">
        <v>470</v>
      </c>
      <c r="C207" s="16" t="s">
        <v>470</v>
      </c>
    </row>
    <row r="208" spans="1:3" ht="19.5" customHeight="1" x14ac:dyDescent="0.2">
      <c r="A208" s="12" t="s">
        <v>471</v>
      </c>
      <c r="B208" s="12" t="s">
        <v>472</v>
      </c>
      <c r="C208" s="16" t="s">
        <v>472</v>
      </c>
    </row>
    <row r="209" spans="1:3" ht="19.5" customHeight="1" x14ac:dyDescent="0.2">
      <c r="A209" s="12" t="s">
        <v>473</v>
      </c>
      <c r="B209" s="12" t="s">
        <v>474</v>
      </c>
      <c r="C209" s="16" t="s">
        <v>474</v>
      </c>
    </row>
    <row r="210" spans="1:3" ht="19.5" customHeight="1" x14ac:dyDescent="0.2">
      <c r="A210" s="12" t="s">
        <v>217</v>
      </c>
      <c r="B210" s="12" t="s">
        <v>218</v>
      </c>
      <c r="C210" s="16" t="s">
        <v>218</v>
      </c>
    </row>
    <row r="211" spans="1:3" ht="19.5" customHeight="1" x14ac:dyDescent="0.2">
      <c r="A211" s="12" t="s">
        <v>475</v>
      </c>
      <c r="B211" s="12" t="s">
        <v>476</v>
      </c>
      <c r="C211" s="16" t="s">
        <v>476</v>
      </c>
    </row>
    <row r="212" spans="1:3" ht="19.5" customHeight="1" x14ac:dyDescent="0.2">
      <c r="A212" s="12" t="s">
        <v>477</v>
      </c>
      <c r="B212" s="12" t="s">
        <v>478</v>
      </c>
      <c r="C212" s="16" t="s">
        <v>478</v>
      </c>
    </row>
    <row r="213" spans="1:3" ht="19.5" customHeight="1" x14ac:dyDescent="0.2">
      <c r="A213" s="12" t="s">
        <v>479</v>
      </c>
      <c r="B213" s="12" t="s">
        <v>480</v>
      </c>
      <c r="C213" s="16" t="s">
        <v>480</v>
      </c>
    </row>
    <row r="214" spans="1:3" ht="19.5" customHeight="1" x14ac:dyDescent="0.2">
      <c r="A214" s="12" t="s">
        <v>481</v>
      </c>
      <c r="B214" s="12" t="s">
        <v>482</v>
      </c>
      <c r="C214" s="16" t="s">
        <v>482</v>
      </c>
    </row>
    <row r="215" spans="1:3" ht="19.5" customHeight="1" x14ac:dyDescent="0.2">
      <c r="A215" s="14"/>
      <c r="B215" s="14"/>
      <c r="C215" s="15"/>
    </row>
    <row r="216" spans="1:3" ht="19.5" customHeight="1" x14ac:dyDescent="0.2">
      <c r="A216" s="12" t="s">
        <v>52</v>
      </c>
      <c r="B216" s="12" t="s">
        <v>53</v>
      </c>
      <c r="C216" s="16" t="s">
        <v>53</v>
      </c>
    </row>
    <row r="217" spans="1:3" ht="19.5" customHeight="1" x14ac:dyDescent="0.2">
      <c r="A217" s="14"/>
      <c r="B217" s="14"/>
      <c r="C217" s="15"/>
    </row>
    <row r="218" spans="1:3" ht="19.5" customHeight="1" x14ac:dyDescent="0.2">
      <c r="A218" s="14"/>
      <c r="B218" s="14"/>
      <c r="C218" s="15"/>
    </row>
    <row r="219" spans="1:3" ht="19.5" customHeight="1" x14ac:dyDescent="0.2">
      <c r="A219" s="12" t="s">
        <v>76</v>
      </c>
      <c r="B219" s="12" t="s">
        <v>77</v>
      </c>
      <c r="C219" s="16" t="s">
        <v>77</v>
      </c>
    </row>
    <row r="220" spans="1:3" ht="19.5" customHeight="1" x14ac:dyDescent="0.2">
      <c r="A220" s="12" t="s">
        <v>109</v>
      </c>
      <c r="B220" s="12" t="s">
        <v>110</v>
      </c>
      <c r="C220" s="16" t="s">
        <v>110</v>
      </c>
    </row>
    <row r="221" spans="1:3" ht="19.5" customHeight="1" x14ac:dyDescent="0.2">
      <c r="A221" s="12" t="s">
        <v>80</v>
      </c>
      <c r="B221" s="12" t="s">
        <v>81</v>
      </c>
      <c r="C221" s="16" t="s">
        <v>81</v>
      </c>
    </row>
    <row r="222" spans="1:3" ht="19.5" customHeight="1" x14ac:dyDescent="0.2">
      <c r="A222" s="12" t="s">
        <v>82</v>
      </c>
      <c r="B222" s="12" t="s">
        <v>83</v>
      </c>
      <c r="C222" s="16" t="s">
        <v>83</v>
      </c>
    </row>
    <row r="223" spans="1:3" ht="19.5" customHeight="1" x14ac:dyDescent="0.2">
      <c r="A223" s="12" t="s">
        <v>78</v>
      </c>
      <c r="B223" s="12" t="s">
        <v>79</v>
      </c>
      <c r="C223" s="16" t="s">
        <v>79</v>
      </c>
    </row>
    <row r="224" spans="1:3" ht="19.5" customHeight="1" x14ac:dyDescent="0.2">
      <c r="A224" s="12" t="s">
        <v>131</v>
      </c>
      <c r="B224" s="12" t="s">
        <v>132</v>
      </c>
      <c r="C224" s="16" t="s">
        <v>132</v>
      </c>
    </row>
    <row r="225" spans="1:3" ht="19.5" customHeight="1" x14ac:dyDescent="0.2">
      <c r="A225" s="12" t="s">
        <v>483</v>
      </c>
      <c r="B225" s="12" t="s">
        <v>484</v>
      </c>
      <c r="C225" s="16" t="s">
        <v>484</v>
      </c>
    </row>
    <row r="226" spans="1:3" ht="19.5" customHeight="1" x14ac:dyDescent="0.2">
      <c r="A226" s="12" t="s">
        <v>54</v>
      </c>
      <c r="B226" s="12" t="s">
        <v>55</v>
      </c>
      <c r="C226" s="16" t="s">
        <v>55</v>
      </c>
    </row>
    <row r="227" spans="1:3" ht="19.5" customHeight="1" x14ac:dyDescent="0.2">
      <c r="A227" s="12" t="s">
        <v>485</v>
      </c>
      <c r="B227" s="12" t="s">
        <v>486</v>
      </c>
      <c r="C227" s="16" t="s">
        <v>486</v>
      </c>
    </row>
    <row r="228" spans="1:3" ht="19.5" customHeight="1" x14ac:dyDescent="0.2">
      <c r="A228" s="12" t="s">
        <v>487</v>
      </c>
      <c r="B228" s="12" t="s">
        <v>488</v>
      </c>
      <c r="C228" s="16" t="s">
        <v>488</v>
      </c>
    </row>
    <row r="229" spans="1:3" ht="19.5" customHeight="1" x14ac:dyDescent="0.2">
      <c r="A229" s="12" t="s">
        <v>489</v>
      </c>
      <c r="B229" s="12" t="s">
        <v>490</v>
      </c>
      <c r="C229" s="16" t="s">
        <v>490</v>
      </c>
    </row>
    <row r="230" spans="1:3" ht="19.5" customHeight="1" x14ac:dyDescent="0.2">
      <c r="A230" s="14"/>
      <c r="B230" s="14"/>
      <c r="C230" s="15"/>
    </row>
    <row r="231" spans="1:3" ht="19.5" customHeight="1" x14ac:dyDescent="0.2">
      <c r="A231" s="14"/>
      <c r="B231" s="14"/>
      <c r="C231" s="15"/>
    </row>
    <row r="232" spans="1:3" ht="19.5" customHeight="1" x14ac:dyDescent="0.2">
      <c r="A232" s="14"/>
      <c r="B232" s="14"/>
      <c r="C232" s="15"/>
    </row>
    <row r="233" spans="1:3" ht="19.5" customHeight="1" x14ac:dyDescent="0.2">
      <c r="A233" s="14"/>
      <c r="B233" s="14"/>
      <c r="C233" s="15"/>
    </row>
    <row r="234" spans="1:3" ht="19.5" customHeight="1" x14ac:dyDescent="0.2">
      <c r="A234" s="14"/>
      <c r="B234" s="14"/>
      <c r="C234" s="15"/>
    </row>
    <row r="235" spans="1:3" ht="19.5" customHeight="1" x14ac:dyDescent="0.2">
      <c r="A235" s="14"/>
      <c r="B235" s="14"/>
      <c r="C235" s="15"/>
    </row>
    <row r="236" spans="1:3" ht="19.5" customHeight="1" x14ac:dyDescent="0.2">
      <c r="A236" s="14"/>
      <c r="B236" s="14"/>
      <c r="C236" s="15"/>
    </row>
    <row r="237" spans="1:3" ht="19.5" customHeight="1" x14ac:dyDescent="0.2">
      <c r="A237" s="14"/>
      <c r="B237" s="14"/>
      <c r="C237" s="15"/>
    </row>
    <row r="238" spans="1:3" ht="19.5" customHeight="1" x14ac:dyDescent="0.2">
      <c r="A238" s="14"/>
      <c r="B238" s="14"/>
      <c r="C238" s="15"/>
    </row>
    <row r="239" spans="1:3" ht="19.5" customHeight="1" thickBot="1" x14ac:dyDescent="0.25">
      <c r="A239" s="18"/>
      <c r="B239" s="18"/>
      <c r="C239" s="19"/>
    </row>
    <row r="240" spans="1:3" ht="19.5" customHeight="1" x14ac:dyDescent="0.2">
      <c r="A240" s="20" t="s">
        <v>491</v>
      </c>
      <c r="B240" s="20" t="s">
        <v>492</v>
      </c>
      <c r="C240" s="21" t="s">
        <v>492</v>
      </c>
    </row>
    <row r="241" spans="1:3" ht="19.5" customHeight="1" x14ac:dyDescent="0.2">
      <c r="A241" s="12" t="s">
        <v>493</v>
      </c>
      <c r="B241" s="12" t="s">
        <v>494</v>
      </c>
      <c r="C241" s="16" t="s">
        <v>494</v>
      </c>
    </row>
    <row r="242" spans="1:3" ht="19.5" customHeight="1" x14ac:dyDescent="0.2">
      <c r="A242" s="12" t="s">
        <v>495</v>
      </c>
      <c r="B242" s="12" t="s">
        <v>496</v>
      </c>
      <c r="C242" s="16" t="s">
        <v>496</v>
      </c>
    </row>
    <row r="243" spans="1:3" ht="19.5" customHeight="1" x14ac:dyDescent="0.2">
      <c r="A243" s="12" t="s">
        <v>497</v>
      </c>
      <c r="B243" s="12" t="s">
        <v>498</v>
      </c>
      <c r="C243" s="16" t="s">
        <v>498</v>
      </c>
    </row>
    <row r="244" spans="1:3" ht="19.5" customHeight="1" x14ac:dyDescent="0.2">
      <c r="A244" s="12" t="s">
        <v>267</v>
      </c>
      <c r="B244" s="12" t="s">
        <v>268</v>
      </c>
      <c r="C244" s="16" t="s">
        <v>268</v>
      </c>
    </row>
    <row r="245" spans="1:3" ht="19.5" customHeight="1" x14ac:dyDescent="0.2">
      <c r="A245" s="14"/>
      <c r="B245" s="14"/>
    </row>
    <row r="246" spans="1:3" ht="19.5" customHeight="1" x14ac:dyDescent="0.2">
      <c r="A246" s="14"/>
      <c r="B246" s="14"/>
    </row>
    <row r="247" spans="1:3" ht="19.5" customHeight="1" x14ac:dyDescent="0.2">
      <c r="A247" s="14"/>
      <c r="B247" s="14"/>
      <c r="C247" s="15"/>
    </row>
    <row r="248" spans="1:3" ht="19.5" customHeight="1" x14ac:dyDescent="0.2">
      <c r="A248" s="14"/>
      <c r="B248" s="14"/>
      <c r="C248" s="15"/>
    </row>
    <row r="249" spans="1:3" ht="19.5" customHeight="1" x14ac:dyDescent="0.2">
      <c r="A249" s="12" t="s">
        <v>501</v>
      </c>
      <c r="B249" s="12" t="s">
        <v>499</v>
      </c>
      <c r="C249" s="16" t="s">
        <v>499</v>
      </c>
    </row>
    <row r="250" spans="1:3" ht="19.5" customHeight="1" thickBot="1" x14ac:dyDescent="0.25">
      <c r="A250" s="37" t="s">
        <v>502</v>
      </c>
      <c r="B250" s="61" t="s">
        <v>500</v>
      </c>
      <c r="C250" s="16" t="s">
        <v>500</v>
      </c>
    </row>
    <row r="251" spans="1:3" ht="19.5" customHeight="1" x14ac:dyDescent="0.2">
      <c r="A251" s="38" t="s">
        <v>42</v>
      </c>
      <c r="B251" s="38" t="s">
        <v>43</v>
      </c>
      <c r="C251" s="39" t="s">
        <v>503</v>
      </c>
    </row>
    <row r="252" spans="1:3" ht="19.5" customHeight="1" x14ac:dyDescent="0.2">
      <c r="A252" s="36" t="s">
        <v>303</v>
      </c>
      <c r="B252" s="36" t="s">
        <v>304</v>
      </c>
      <c r="C252" s="40" t="s">
        <v>504</v>
      </c>
    </row>
    <row r="253" spans="1:3" ht="19.5" customHeight="1" x14ac:dyDescent="0.2">
      <c r="A253" s="14"/>
      <c r="B253" s="14"/>
      <c r="C253" s="15"/>
    </row>
    <row r="254" spans="1:3" ht="19.5" customHeight="1" x14ac:dyDescent="0.2">
      <c r="A254" s="14"/>
      <c r="B254" s="14"/>
      <c r="C254" s="15"/>
    </row>
    <row r="255" spans="1:3" ht="19.5" customHeight="1" thickBot="1" x14ac:dyDescent="0.25">
      <c r="A255" s="18"/>
      <c r="B255" s="18"/>
      <c r="C255" s="19"/>
    </row>
    <row r="256" spans="1:3" ht="19.5" customHeight="1" x14ac:dyDescent="0.2">
      <c r="A256" s="34"/>
      <c r="B256" s="34"/>
      <c r="C256" s="11"/>
    </row>
    <row r="257" spans="1:3" ht="19.5" customHeight="1" x14ac:dyDescent="0.2">
      <c r="A257" s="12" t="s">
        <v>505</v>
      </c>
      <c r="B257" s="12" t="s">
        <v>506</v>
      </c>
      <c r="C257" s="21" t="s">
        <v>506</v>
      </c>
    </row>
    <row r="258" spans="1:3" ht="19.5" customHeight="1" x14ac:dyDescent="0.2">
      <c r="A258" s="12" t="s">
        <v>507</v>
      </c>
      <c r="B258" s="12" t="s">
        <v>508</v>
      </c>
      <c r="C258" s="16" t="s">
        <v>508</v>
      </c>
    </row>
    <row r="259" spans="1:3" ht="19.5" customHeight="1" x14ac:dyDescent="0.2">
      <c r="A259" s="12" t="s">
        <v>509</v>
      </c>
      <c r="B259" s="12" t="s">
        <v>510</v>
      </c>
      <c r="C259" s="16" t="s">
        <v>510</v>
      </c>
    </row>
    <row r="260" spans="1:3" ht="19.5" customHeight="1" x14ac:dyDescent="0.2">
      <c r="A260" s="12" t="s">
        <v>511</v>
      </c>
      <c r="B260" s="12" t="s">
        <v>512</v>
      </c>
      <c r="C260" s="16" t="s">
        <v>512</v>
      </c>
    </row>
    <row r="261" spans="1:3" ht="19.5" customHeight="1" x14ac:dyDescent="0.2">
      <c r="A261" s="12" t="s">
        <v>513</v>
      </c>
      <c r="B261" s="12" t="s">
        <v>514</v>
      </c>
      <c r="C261" s="16" t="s">
        <v>514</v>
      </c>
    </row>
    <row r="262" spans="1:3" ht="19.5" customHeight="1" thickBot="1" x14ac:dyDescent="0.25">
      <c r="A262" s="24"/>
      <c r="B262" s="24"/>
      <c r="C262" s="25"/>
    </row>
    <row r="263" spans="1:3" ht="19.5" customHeight="1" x14ac:dyDescent="0.2">
      <c r="A263" s="26" t="s">
        <v>209</v>
      </c>
      <c r="B263" s="26" t="s">
        <v>210</v>
      </c>
      <c r="C263" s="13" t="s">
        <v>210</v>
      </c>
    </row>
    <row r="264" spans="1:3" ht="19.5" customHeight="1" x14ac:dyDescent="0.2">
      <c r="A264" s="12" t="s">
        <v>515</v>
      </c>
      <c r="B264" s="12" t="s">
        <v>516</v>
      </c>
      <c r="C264" s="16" t="s">
        <v>516</v>
      </c>
    </row>
    <row r="265" spans="1:3" ht="19.5" customHeight="1" x14ac:dyDescent="0.2">
      <c r="A265" s="14"/>
      <c r="B265" s="14"/>
      <c r="C265" s="11"/>
    </row>
    <row r="266" spans="1:3" ht="19.5" customHeight="1" x14ac:dyDescent="0.2">
      <c r="A266" s="14"/>
      <c r="B266" s="14"/>
      <c r="C266" s="11"/>
    </row>
    <row r="267" spans="1:3" ht="19.5" customHeight="1" x14ac:dyDescent="0.2">
      <c r="A267" s="14"/>
      <c r="B267" s="14"/>
      <c r="C267" s="11"/>
    </row>
    <row r="268" spans="1:3" ht="19.5" customHeight="1" x14ac:dyDescent="0.2">
      <c r="A268" s="14"/>
      <c r="B268" s="14"/>
      <c r="C268" s="11"/>
    </row>
    <row r="269" spans="1:3" ht="19.5" customHeight="1" x14ac:dyDescent="0.2">
      <c r="A269" s="14"/>
      <c r="B269" s="14"/>
      <c r="C269" s="11"/>
    </row>
    <row r="270" spans="1:3" ht="19.5" customHeight="1" x14ac:dyDescent="0.2">
      <c r="A270" s="12" t="s">
        <v>517</v>
      </c>
      <c r="B270" s="12" t="s">
        <v>518</v>
      </c>
      <c r="C270" s="16" t="s">
        <v>518</v>
      </c>
    </row>
    <row r="271" spans="1:3" ht="19.5" customHeight="1" x14ac:dyDescent="0.2">
      <c r="A271" s="12" t="s">
        <v>519</v>
      </c>
      <c r="B271" s="12" t="s">
        <v>520</v>
      </c>
      <c r="C271" s="16" t="s">
        <v>520</v>
      </c>
    </row>
    <row r="272" spans="1:3" ht="19.5" customHeight="1" x14ac:dyDescent="0.2">
      <c r="A272" s="12" t="s">
        <v>521</v>
      </c>
      <c r="B272" s="12" t="s">
        <v>522</v>
      </c>
      <c r="C272" s="16" t="s">
        <v>522</v>
      </c>
    </row>
    <row r="273" spans="1:3" ht="19.5" customHeight="1" x14ac:dyDescent="0.2">
      <c r="A273" s="12" t="s">
        <v>523</v>
      </c>
      <c r="B273" s="12" t="s">
        <v>524</v>
      </c>
      <c r="C273" s="16" t="s">
        <v>524</v>
      </c>
    </row>
    <row r="274" spans="1:3" ht="19.5" customHeight="1" x14ac:dyDescent="0.2">
      <c r="A274" s="12" t="s">
        <v>525</v>
      </c>
      <c r="B274" s="12" t="s">
        <v>526</v>
      </c>
      <c r="C274" s="16" t="s">
        <v>526</v>
      </c>
    </row>
    <row r="275" spans="1:3" ht="19.5" customHeight="1" thickBot="1" x14ac:dyDescent="0.25">
      <c r="A275" s="18"/>
      <c r="B275" s="18"/>
      <c r="C275" s="19"/>
    </row>
    <row r="276" spans="1:3" ht="19.5" customHeight="1" x14ac:dyDescent="0.2">
      <c r="A276" s="20" t="s">
        <v>185</v>
      </c>
      <c r="B276" s="20" t="s">
        <v>186</v>
      </c>
      <c r="C276" s="21" t="s">
        <v>527</v>
      </c>
    </row>
    <row r="277" spans="1:3" ht="19.5" customHeight="1" x14ac:dyDescent="0.2">
      <c r="A277" s="14"/>
      <c r="B277" s="14"/>
      <c r="C277" s="11"/>
    </row>
    <row r="278" spans="1:3" ht="19.5" customHeight="1" x14ac:dyDescent="0.2">
      <c r="A278" s="12" t="s">
        <v>528</v>
      </c>
      <c r="B278" s="12" t="s">
        <v>529</v>
      </c>
      <c r="C278" s="16" t="s">
        <v>529</v>
      </c>
    </row>
    <row r="279" spans="1:3" ht="19.5" customHeight="1" x14ac:dyDescent="0.2">
      <c r="A279" s="12" t="s">
        <v>530</v>
      </c>
      <c r="B279" s="12" t="s">
        <v>531</v>
      </c>
      <c r="C279" s="16" t="s">
        <v>531</v>
      </c>
    </row>
    <row r="280" spans="1:3" ht="19.5" customHeight="1" thickBot="1" x14ac:dyDescent="0.25">
      <c r="A280" s="24"/>
      <c r="B280" s="24"/>
      <c r="C280" s="25"/>
    </row>
    <row r="281" spans="1:3" ht="19.5" customHeight="1" thickBot="1" x14ac:dyDescent="0.25">
      <c r="A281" s="41" t="s">
        <v>532</v>
      </c>
      <c r="B281" s="41" t="s">
        <v>533</v>
      </c>
      <c r="C281" s="42" t="s">
        <v>533</v>
      </c>
    </row>
    <row r="282" spans="1:3" ht="19.5" customHeight="1" thickBot="1" x14ac:dyDescent="0.25">
      <c r="A282" s="43" t="s">
        <v>534</v>
      </c>
      <c r="B282" s="43" t="s">
        <v>535</v>
      </c>
      <c r="C282" s="44" t="s">
        <v>535</v>
      </c>
    </row>
    <row r="283" spans="1:3" ht="19.5" customHeight="1" thickBot="1" x14ac:dyDescent="0.25">
      <c r="A283" s="32"/>
      <c r="B283" s="32"/>
      <c r="C283" s="33"/>
    </row>
    <row r="284" spans="1:3" ht="19.5" customHeight="1" x14ac:dyDescent="0.2">
      <c r="A284" s="20" t="s">
        <v>93</v>
      </c>
      <c r="B284" s="20" t="s">
        <v>94</v>
      </c>
      <c r="C284" s="21" t="s">
        <v>536</v>
      </c>
    </row>
    <row r="285" spans="1:3" ht="19.5" customHeight="1" x14ac:dyDescent="0.2">
      <c r="A285" s="14"/>
      <c r="B285" s="14"/>
      <c r="C285" s="11"/>
    </row>
    <row r="286" spans="1:3" ht="19.5" customHeight="1" x14ac:dyDescent="0.2">
      <c r="A286" s="14"/>
      <c r="B286" s="14"/>
      <c r="C286" s="11"/>
    </row>
    <row r="287" spans="1:3" ht="19.5" customHeight="1" x14ac:dyDescent="0.2">
      <c r="A287" s="14"/>
      <c r="B287" s="14"/>
      <c r="C287" s="11"/>
    </row>
    <row r="288" spans="1:3" ht="19.5" customHeight="1" x14ac:dyDescent="0.2">
      <c r="A288" s="12" t="s">
        <v>68</v>
      </c>
      <c r="B288" s="12" t="s">
        <v>69</v>
      </c>
      <c r="C288" s="16" t="s">
        <v>69</v>
      </c>
    </row>
    <row r="289" spans="1:3" ht="19.5" customHeight="1" x14ac:dyDescent="0.2">
      <c r="A289" s="12" t="s">
        <v>537</v>
      </c>
      <c r="B289" s="12" t="s">
        <v>538</v>
      </c>
      <c r="C289" s="16" t="s">
        <v>539</v>
      </c>
    </row>
    <row r="290" spans="1:3" ht="19.5" customHeight="1" x14ac:dyDescent="0.2">
      <c r="A290" s="12" t="s">
        <v>257</v>
      </c>
      <c r="B290" s="12" t="s">
        <v>258</v>
      </c>
      <c r="C290" s="16" t="s">
        <v>258</v>
      </c>
    </row>
    <row r="291" spans="1:3" ht="19.5" customHeight="1" thickBot="1" x14ac:dyDescent="0.25">
      <c r="A291" s="24"/>
      <c r="B291" s="24"/>
      <c r="C291" s="45"/>
    </row>
    <row r="292" spans="1:3" ht="19.5" customHeight="1" x14ac:dyDescent="0.2">
      <c r="A292" s="26" t="s">
        <v>143</v>
      </c>
      <c r="B292" s="26" t="s">
        <v>144</v>
      </c>
      <c r="C292" s="13" t="s">
        <v>144</v>
      </c>
    </row>
    <row r="293" spans="1:3" ht="19.5" customHeight="1" x14ac:dyDescent="0.2">
      <c r="A293" s="12" t="s">
        <v>540</v>
      </c>
      <c r="B293" s="12" t="s">
        <v>541</v>
      </c>
      <c r="C293" s="16" t="s">
        <v>541</v>
      </c>
    </row>
    <row r="294" spans="1:3" ht="19.5" customHeight="1" x14ac:dyDescent="0.2">
      <c r="A294" s="12" t="s">
        <v>189</v>
      </c>
      <c r="B294" s="12" t="s">
        <v>190</v>
      </c>
      <c r="C294" s="16" t="s">
        <v>190</v>
      </c>
    </row>
    <row r="295" spans="1:3" ht="19.5" customHeight="1" x14ac:dyDescent="0.2">
      <c r="A295" s="14"/>
      <c r="B295" s="14"/>
      <c r="C295" s="11"/>
    </row>
    <row r="296" spans="1:3" ht="19.5" customHeight="1" x14ac:dyDescent="0.2">
      <c r="A296" s="12" t="s">
        <v>273</v>
      </c>
      <c r="B296" s="12" t="s">
        <v>274</v>
      </c>
      <c r="C296" s="16" t="s">
        <v>274</v>
      </c>
    </row>
    <row r="297" spans="1:3" ht="19.5" customHeight="1" x14ac:dyDescent="0.2">
      <c r="A297" s="12" t="s">
        <v>121</v>
      </c>
      <c r="B297" s="12" t="s">
        <v>122</v>
      </c>
      <c r="C297" s="16" t="s">
        <v>542</v>
      </c>
    </row>
    <row r="298" spans="1:3" ht="19.5" customHeight="1" x14ac:dyDescent="0.2">
      <c r="A298" s="14"/>
      <c r="B298" s="14"/>
      <c r="C298" s="11"/>
    </row>
    <row r="299" spans="1:3" ht="19.5" customHeight="1" x14ac:dyDescent="0.2">
      <c r="A299" s="14"/>
      <c r="B299" s="14"/>
      <c r="C299" s="11"/>
    </row>
    <row r="300" spans="1:3" ht="19.5" customHeight="1" x14ac:dyDescent="0.2">
      <c r="A300" s="12" t="s">
        <v>72</v>
      </c>
      <c r="B300" s="12" t="s">
        <v>73</v>
      </c>
      <c r="C300" s="16" t="s">
        <v>543</v>
      </c>
    </row>
    <row r="301" spans="1:3" ht="19.5" customHeight="1" x14ac:dyDescent="0.2">
      <c r="A301" s="12" t="s">
        <v>20</v>
      </c>
      <c r="B301" s="16" t="s">
        <v>21</v>
      </c>
      <c r="C301" s="16" t="s">
        <v>21</v>
      </c>
    </row>
    <row r="302" spans="1:3" ht="19.5" customHeight="1" x14ac:dyDescent="0.2">
      <c r="A302" s="12" t="s">
        <v>544</v>
      </c>
      <c r="B302" s="12" t="s">
        <v>545</v>
      </c>
      <c r="C302" s="16" t="s">
        <v>545</v>
      </c>
    </row>
    <row r="303" spans="1:3" ht="19.5" customHeight="1" x14ac:dyDescent="0.2">
      <c r="A303" s="14"/>
      <c r="B303" s="14"/>
      <c r="C303" s="46"/>
    </row>
    <row r="304" spans="1:3" ht="19.5" customHeight="1" thickBot="1" x14ac:dyDescent="0.25">
      <c r="A304" s="18"/>
      <c r="B304" s="18"/>
      <c r="C304" s="19"/>
    </row>
    <row r="305" spans="1:3" ht="19.5" customHeight="1" x14ac:dyDescent="0.2">
      <c r="A305" s="34"/>
      <c r="B305" s="34"/>
      <c r="C305" s="11"/>
    </row>
    <row r="306" spans="1:3" ht="19.5" customHeight="1" x14ac:dyDescent="0.2">
      <c r="A306" s="14"/>
      <c r="B306" s="14"/>
      <c r="C306" s="15"/>
    </row>
    <row r="307" spans="1:3" ht="19.5" customHeight="1" x14ac:dyDescent="0.2">
      <c r="A307" s="12" t="s">
        <v>546</v>
      </c>
      <c r="B307" s="12" t="s">
        <v>547</v>
      </c>
      <c r="C307" s="21" t="s">
        <v>547</v>
      </c>
    </row>
    <row r="308" spans="1:3" ht="19.5" customHeight="1" x14ac:dyDescent="0.2">
      <c r="A308" s="14"/>
      <c r="B308" s="14"/>
      <c r="C308" s="15"/>
    </row>
    <row r="309" spans="1:3" ht="19.5" customHeight="1" x14ac:dyDescent="0.2">
      <c r="A309" s="14"/>
      <c r="B309" s="14"/>
      <c r="C309" s="15"/>
    </row>
    <row r="310" spans="1:3" ht="19.5" customHeight="1" x14ac:dyDescent="0.2">
      <c r="A310" s="14"/>
      <c r="B310" s="14"/>
      <c r="C310" s="15"/>
    </row>
    <row r="311" spans="1:3" ht="19.5" customHeight="1" x14ac:dyDescent="0.2">
      <c r="A311" s="14"/>
      <c r="B311" s="14"/>
      <c r="C311" s="15"/>
    </row>
    <row r="312" spans="1:3" ht="19.5" customHeight="1" x14ac:dyDescent="0.2">
      <c r="A312" s="14"/>
      <c r="B312" s="14"/>
      <c r="C312" s="15"/>
    </row>
    <row r="313" spans="1:3" ht="19.5" customHeight="1" x14ac:dyDescent="0.2">
      <c r="A313" s="14"/>
      <c r="B313" s="14"/>
      <c r="C313" s="15"/>
    </row>
    <row r="314" spans="1:3" ht="19.5" customHeight="1" x14ac:dyDescent="0.2">
      <c r="A314" s="14"/>
      <c r="B314" s="14"/>
      <c r="C314" s="15"/>
    </row>
    <row r="315" spans="1:3" ht="19.5" customHeight="1" x14ac:dyDescent="0.2">
      <c r="A315" s="14"/>
      <c r="B315" s="14"/>
      <c r="C315" s="15"/>
    </row>
    <row r="316" spans="1:3" ht="19.5" customHeight="1" x14ac:dyDescent="0.2">
      <c r="A316" s="14"/>
      <c r="B316" s="14"/>
      <c r="C316" s="15"/>
    </row>
    <row r="317" spans="1:3" ht="19.5" customHeight="1" x14ac:dyDescent="0.2">
      <c r="A317" s="14"/>
      <c r="B317" s="14"/>
      <c r="C317" s="15"/>
    </row>
    <row r="318" spans="1:3" ht="19.5" customHeight="1" x14ac:dyDescent="0.2">
      <c r="A318" s="12" t="s">
        <v>548</v>
      </c>
      <c r="B318" s="12" t="s">
        <v>549</v>
      </c>
      <c r="C318" s="16" t="s">
        <v>550</v>
      </c>
    </row>
    <row r="319" spans="1:3" ht="19.5" customHeight="1" x14ac:dyDescent="0.2">
      <c r="A319" s="12" t="s">
        <v>551</v>
      </c>
      <c r="B319" s="12" t="s">
        <v>552</v>
      </c>
      <c r="C319" s="16" t="s">
        <v>552</v>
      </c>
    </row>
    <row r="320" spans="1:3" ht="19.5" customHeight="1" x14ac:dyDescent="0.2">
      <c r="A320" s="14"/>
      <c r="B320" s="14"/>
      <c r="C320" s="11"/>
    </row>
    <row r="321" spans="1:3" ht="19.5" customHeight="1" x14ac:dyDescent="0.2">
      <c r="A321" s="12" t="s">
        <v>553</v>
      </c>
      <c r="B321" s="12" t="s">
        <v>554</v>
      </c>
      <c r="C321" s="16" t="s">
        <v>554</v>
      </c>
    </row>
    <row r="322" spans="1:3" ht="19.5" customHeight="1" x14ac:dyDescent="0.2">
      <c r="A322" s="14"/>
      <c r="B322" s="14"/>
      <c r="C322" s="11"/>
    </row>
    <row r="323" spans="1:3" ht="19.5" customHeight="1" x14ac:dyDescent="0.2">
      <c r="A323" s="14"/>
      <c r="B323" s="14"/>
      <c r="C323" s="15"/>
    </row>
    <row r="324" spans="1:3" ht="19.5" customHeight="1" x14ac:dyDescent="0.2">
      <c r="A324" s="14"/>
      <c r="B324" s="14"/>
      <c r="C324" s="15"/>
    </row>
    <row r="325" spans="1:3" ht="19.5" customHeight="1" x14ac:dyDescent="0.2">
      <c r="A325" s="14"/>
      <c r="B325" s="14"/>
      <c r="C325" s="15"/>
    </row>
    <row r="326" spans="1:3" ht="19.5" customHeight="1" x14ac:dyDescent="0.2">
      <c r="A326" s="14"/>
      <c r="B326" s="14"/>
      <c r="C326" s="15"/>
    </row>
    <row r="327" spans="1:3" ht="19.5" customHeight="1" x14ac:dyDescent="0.2">
      <c r="A327" s="14"/>
      <c r="B327" s="14"/>
      <c r="C327" s="15"/>
    </row>
    <row r="328" spans="1:3" ht="19.5" customHeight="1" x14ac:dyDescent="0.2">
      <c r="A328" s="14"/>
      <c r="B328" s="14"/>
      <c r="C328" s="15"/>
    </row>
    <row r="329" spans="1:3" ht="19.5" customHeight="1" x14ac:dyDescent="0.2">
      <c r="A329" s="14"/>
      <c r="B329" s="14"/>
      <c r="C329" s="15"/>
    </row>
    <row r="330" spans="1:3" ht="19.5" customHeight="1" x14ac:dyDescent="0.2">
      <c r="A330" s="14"/>
      <c r="B330" s="14"/>
      <c r="C330" s="15"/>
    </row>
    <row r="331" spans="1:3" ht="19.5" customHeight="1" x14ac:dyDescent="0.2">
      <c r="A331" s="14"/>
      <c r="B331" s="14"/>
      <c r="C331" s="15"/>
    </row>
    <row r="332" spans="1:3" ht="19.5" customHeight="1" x14ac:dyDescent="0.2">
      <c r="A332" s="14"/>
      <c r="B332" s="14"/>
      <c r="C332" s="15"/>
    </row>
    <row r="333" spans="1:3" ht="19.5" customHeight="1" x14ac:dyDescent="0.2">
      <c r="A333" s="14"/>
      <c r="B333" s="14"/>
      <c r="C333" s="11"/>
    </row>
    <row r="334" spans="1:3" ht="19.5" customHeight="1" x14ac:dyDescent="0.2">
      <c r="A334" s="12" t="s">
        <v>309</v>
      </c>
      <c r="B334" s="12" t="s">
        <v>310</v>
      </c>
      <c r="C334" s="16" t="s">
        <v>555</v>
      </c>
    </row>
    <row r="335" spans="1:3" ht="19.5" customHeight="1" x14ac:dyDescent="0.2">
      <c r="A335" s="14"/>
      <c r="B335" s="14"/>
      <c r="C335" s="15"/>
    </row>
    <row r="336" spans="1:3" ht="19.5" customHeight="1" x14ac:dyDescent="0.2">
      <c r="A336" s="14"/>
      <c r="B336" s="14"/>
      <c r="C336" s="15"/>
    </row>
    <row r="337" spans="1:3" ht="19.5" customHeight="1" x14ac:dyDescent="0.2">
      <c r="A337" s="14"/>
      <c r="B337" s="14"/>
      <c r="C337" s="15"/>
    </row>
    <row r="338" spans="1:3" ht="19.5" customHeight="1" x14ac:dyDescent="0.2">
      <c r="A338" s="14"/>
      <c r="B338" s="14"/>
      <c r="C338" s="15"/>
    </row>
    <row r="339" spans="1:3" ht="19.5" customHeight="1" x14ac:dyDescent="0.2">
      <c r="A339" s="14"/>
      <c r="B339" s="14"/>
      <c r="C339" s="15"/>
    </row>
    <row r="340" spans="1:3" ht="19.5" customHeight="1" x14ac:dyDescent="0.2">
      <c r="A340" s="12" t="s">
        <v>556</v>
      </c>
      <c r="B340" s="12" t="s">
        <v>557</v>
      </c>
      <c r="C340" s="16" t="s">
        <v>557</v>
      </c>
    </row>
    <row r="341" spans="1:3" ht="19.5" customHeight="1" x14ac:dyDescent="0.2">
      <c r="A341" s="14"/>
      <c r="B341" s="14"/>
      <c r="C341" s="11"/>
    </row>
    <row r="342" spans="1:3" ht="19.5" customHeight="1" x14ac:dyDescent="0.2">
      <c r="A342" s="12" t="s">
        <v>558</v>
      </c>
      <c r="B342" s="12" t="s">
        <v>559</v>
      </c>
      <c r="C342" s="16" t="s">
        <v>560</v>
      </c>
    </row>
    <row r="343" spans="1:3" ht="19.5" customHeight="1" x14ac:dyDescent="0.2">
      <c r="A343" s="12" t="s">
        <v>561</v>
      </c>
      <c r="B343" s="12" t="s">
        <v>562</v>
      </c>
      <c r="C343" s="16" t="s">
        <v>562</v>
      </c>
    </row>
    <row r="344" spans="1:3" ht="19.5" customHeight="1" x14ac:dyDescent="0.2">
      <c r="A344" s="14"/>
      <c r="B344" s="14"/>
      <c r="C344" s="15"/>
    </row>
    <row r="345" spans="1:3" ht="19.5" customHeight="1" x14ac:dyDescent="0.2">
      <c r="A345" s="14"/>
      <c r="B345" s="14"/>
      <c r="C345" s="15"/>
    </row>
    <row r="346" spans="1:3" ht="19.5" customHeight="1" x14ac:dyDescent="0.2">
      <c r="A346" s="11"/>
      <c r="B346" s="11"/>
      <c r="C346" s="15"/>
    </row>
    <row r="347" spans="1:3" ht="19.5" customHeight="1" x14ac:dyDescent="0.2">
      <c r="A347" s="14"/>
      <c r="B347" s="14"/>
      <c r="C347" s="11"/>
    </row>
    <row r="348" spans="1:3" ht="19.5" customHeight="1" x14ac:dyDescent="0.2">
      <c r="A348" s="12" t="s">
        <v>563</v>
      </c>
      <c r="B348" s="12" t="s">
        <v>564</v>
      </c>
      <c r="C348" s="16" t="s">
        <v>564</v>
      </c>
    </row>
    <row r="349" spans="1:3" ht="19.5" customHeight="1" x14ac:dyDescent="0.2">
      <c r="A349" s="12" t="s">
        <v>565</v>
      </c>
      <c r="B349" s="12" t="s">
        <v>566</v>
      </c>
      <c r="C349" s="16" t="s">
        <v>566</v>
      </c>
    </row>
    <row r="350" spans="1:3" ht="19.5" customHeight="1" x14ac:dyDescent="0.2">
      <c r="A350" s="14"/>
      <c r="B350" s="14"/>
      <c r="C350" s="11"/>
    </row>
    <row r="351" spans="1:3" ht="19.5" customHeight="1" x14ac:dyDescent="0.2">
      <c r="A351" s="12" t="s">
        <v>567</v>
      </c>
      <c r="B351" s="12" t="s">
        <v>568</v>
      </c>
      <c r="C351" s="16" t="s">
        <v>568</v>
      </c>
    </row>
    <row r="352" spans="1:3" ht="19.5" customHeight="1" x14ac:dyDescent="0.2">
      <c r="A352" s="12" t="s">
        <v>569</v>
      </c>
      <c r="B352" s="12" t="s">
        <v>570</v>
      </c>
      <c r="C352" s="16" t="s">
        <v>571</v>
      </c>
    </row>
    <row r="353" spans="1:3" ht="19.5" customHeight="1" x14ac:dyDescent="0.2">
      <c r="A353" s="12" t="s">
        <v>572</v>
      </c>
      <c r="B353" s="12" t="s">
        <v>573</v>
      </c>
      <c r="C353" s="16" t="s">
        <v>573</v>
      </c>
    </row>
    <row r="354" spans="1:3" ht="19.5" customHeight="1" x14ac:dyDescent="0.2">
      <c r="A354" s="12" t="s">
        <v>574</v>
      </c>
      <c r="B354" s="12" t="s">
        <v>571</v>
      </c>
      <c r="C354" s="16" t="s">
        <v>575</v>
      </c>
    </row>
    <row r="355" spans="1:3" ht="19.5" customHeight="1" x14ac:dyDescent="0.2">
      <c r="A355" s="14"/>
      <c r="B355" s="14"/>
      <c r="C355" s="11"/>
    </row>
    <row r="356" spans="1:3" ht="19.5" customHeight="1" x14ac:dyDescent="0.2">
      <c r="A356" s="12" t="s">
        <v>576</v>
      </c>
      <c r="B356" s="12" t="s">
        <v>577</v>
      </c>
      <c r="C356" s="16" t="s">
        <v>577</v>
      </c>
    </row>
    <row r="357" spans="1:3" ht="19.5" customHeight="1" x14ac:dyDescent="0.2">
      <c r="A357" s="12" t="s">
        <v>578</v>
      </c>
      <c r="B357" s="12" t="s">
        <v>579</v>
      </c>
      <c r="C357" s="16" t="s">
        <v>579</v>
      </c>
    </row>
    <row r="358" spans="1:3" ht="19.5" customHeight="1" x14ac:dyDescent="0.2">
      <c r="A358" s="12" t="s">
        <v>580</v>
      </c>
      <c r="B358" s="12" t="s">
        <v>581</v>
      </c>
      <c r="C358" s="16" t="s">
        <v>582</v>
      </c>
    </row>
    <row r="359" spans="1:3" ht="19.5" customHeight="1" x14ac:dyDescent="0.2">
      <c r="A359" s="14"/>
      <c r="B359" s="14"/>
      <c r="C359" s="11"/>
    </row>
    <row r="360" spans="1:3" ht="19.5" customHeight="1" x14ac:dyDescent="0.2">
      <c r="A360" s="12" t="s">
        <v>583</v>
      </c>
      <c r="B360" s="12" t="s">
        <v>584</v>
      </c>
      <c r="C360" s="16" t="s">
        <v>584</v>
      </c>
    </row>
    <row r="361" spans="1:3" ht="19.5" customHeight="1" x14ac:dyDescent="0.2">
      <c r="A361" s="12" t="s">
        <v>585</v>
      </c>
      <c r="B361" s="12" t="s">
        <v>586</v>
      </c>
      <c r="C361" s="16" t="s">
        <v>586</v>
      </c>
    </row>
    <row r="362" spans="1:3" ht="19.5" customHeight="1" x14ac:dyDescent="0.2">
      <c r="A362" s="14"/>
      <c r="B362" s="14"/>
      <c r="C362" s="15"/>
    </row>
    <row r="363" spans="1:3" ht="19.5" customHeight="1" x14ac:dyDescent="0.2">
      <c r="A363" s="22" t="s">
        <v>587</v>
      </c>
      <c r="B363" s="22" t="s">
        <v>588</v>
      </c>
      <c r="C363" s="23" t="s">
        <v>588</v>
      </c>
    </row>
    <row r="364" spans="1:3" ht="19.5" customHeight="1" x14ac:dyDescent="0.2">
      <c r="A364" s="12" t="s">
        <v>66</v>
      </c>
      <c r="B364" s="12" t="s">
        <v>67</v>
      </c>
      <c r="C364" s="16" t="s">
        <v>589</v>
      </c>
    </row>
    <row r="365" spans="1:3" ht="19.5" customHeight="1" x14ac:dyDescent="0.2">
      <c r="A365" s="47"/>
      <c r="B365" s="47"/>
      <c r="C365" s="15"/>
    </row>
    <row r="366" spans="1:3" ht="19.5" customHeight="1" x14ac:dyDescent="0.2">
      <c r="A366" s="47"/>
      <c r="B366" s="47"/>
      <c r="C366" s="15"/>
    </row>
    <row r="367" spans="1:3" ht="19.5" customHeight="1" x14ac:dyDescent="0.2">
      <c r="A367" s="47"/>
      <c r="B367" s="47"/>
      <c r="C367" s="15"/>
    </row>
    <row r="368" spans="1:3" ht="19.5" customHeight="1" x14ac:dyDescent="0.2">
      <c r="A368" s="47"/>
      <c r="B368" s="47"/>
      <c r="C368" s="15"/>
    </row>
    <row r="369" spans="1:3" ht="19.5" customHeight="1" x14ac:dyDescent="0.2">
      <c r="A369" s="14"/>
      <c r="B369" s="14"/>
      <c r="C369" s="15"/>
    </row>
    <row r="370" spans="1:3" ht="19.5" customHeight="1" x14ac:dyDescent="0.2">
      <c r="A370" s="14"/>
      <c r="B370" s="14"/>
      <c r="C370" s="15"/>
    </row>
    <row r="371" spans="1:3" ht="19.5" customHeight="1" x14ac:dyDescent="0.2">
      <c r="A371" s="14"/>
      <c r="B371" s="14"/>
      <c r="C371" s="15"/>
    </row>
    <row r="372" spans="1:3" ht="19.5" customHeight="1" x14ac:dyDescent="0.2">
      <c r="A372" s="14"/>
      <c r="B372" s="14"/>
      <c r="C372" s="15"/>
    </row>
    <row r="373" spans="1:3" ht="19.5" customHeight="1" x14ac:dyDescent="0.2">
      <c r="A373" s="14"/>
      <c r="B373" s="14"/>
      <c r="C373" s="15"/>
    </row>
    <row r="374" spans="1:3" ht="19.5" customHeight="1" x14ac:dyDescent="0.2">
      <c r="A374" s="14"/>
      <c r="B374" s="14"/>
      <c r="C374" s="15"/>
    </row>
    <row r="375" spans="1:3" ht="19.5" customHeight="1" x14ac:dyDescent="0.2">
      <c r="A375" s="14"/>
      <c r="B375" s="14"/>
      <c r="C375" s="15"/>
    </row>
    <row r="376" spans="1:3" ht="19.5" customHeight="1" x14ac:dyDescent="0.2">
      <c r="A376" s="14"/>
      <c r="B376" s="14"/>
      <c r="C376" s="15"/>
    </row>
    <row r="377" spans="1:3" ht="19.5" customHeight="1" x14ac:dyDescent="0.2">
      <c r="A377" s="14"/>
      <c r="B377" s="14"/>
      <c r="C377" s="15"/>
    </row>
    <row r="378" spans="1:3" ht="19.5" customHeight="1" x14ac:dyDescent="0.2">
      <c r="A378" s="14"/>
      <c r="B378" s="14"/>
      <c r="C378" s="15"/>
    </row>
    <row r="379" spans="1:3" ht="19.5" customHeight="1" x14ac:dyDescent="0.2">
      <c r="A379" s="14"/>
      <c r="B379" s="14"/>
      <c r="C379" s="15"/>
    </row>
    <row r="380" spans="1:3" ht="19.5" customHeight="1" x14ac:dyDescent="0.2">
      <c r="A380" s="14"/>
      <c r="B380" s="14"/>
      <c r="C380" s="15"/>
    </row>
    <row r="381" spans="1:3" ht="19.5" customHeight="1" thickBot="1" x14ac:dyDescent="0.25">
      <c r="A381" s="24"/>
      <c r="B381" s="24"/>
      <c r="C381" s="25"/>
    </row>
    <row r="382" spans="1:3" ht="19.5" customHeight="1" x14ac:dyDescent="0.2">
      <c r="A382" s="48" t="s">
        <v>590</v>
      </c>
      <c r="B382" s="48" t="s">
        <v>591</v>
      </c>
      <c r="C382" s="49" t="s">
        <v>591</v>
      </c>
    </row>
    <row r="383" spans="1:3" ht="19.5" customHeight="1" x14ac:dyDescent="0.2">
      <c r="A383" s="50" t="s">
        <v>592</v>
      </c>
      <c r="B383" s="50" t="s">
        <v>593</v>
      </c>
      <c r="C383" s="51" t="s">
        <v>593</v>
      </c>
    </row>
    <row r="384" spans="1:3" ht="19.5" customHeight="1" x14ac:dyDescent="0.2">
      <c r="A384" s="50" t="s">
        <v>594</v>
      </c>
      <c r="B384" s="50" t="s">
        <v>595</v>
      </c>
      <c r="C384" s="51" t="s">
        <v>595</v>
      </c>
    </row>
    <row r="385" spans="1:3" ht="19.5" customHeight="1" x14ac:dyDescent="0.2">
      <c r="A385" s="50" t="s">
        <v>596</v>
      </c>
      <c r="B385" s="50" t="s">
        <v>597</v>
      </c>
      <c r="C385" s="51" t="s">
        <v>597</v>
      </c>
    </row>
    <row r="386" spans="1:3" ht="19.5" customHeight="1" thickBot="1" x14ac:dyDescent="0.25">
      <c r="A386" s="52" t="s">
        <v>598</v>
      </c>
      <c r="B386" s="52" t="s">
        <v>599</v>
      </c>
      <c r="C386" s="53" t="s">
        <v>599</v>
      </c>
    </row>
    <row r="387" spans="1:3" ht="19.5" customHeight="1" x14ac:dyDescent="0.2">
      <c r="A387" s="20" t="s">
        <v>600</v>
      </c>
      <c r="B387" s="20" t="s">
        <v>601</v>
      </c>
      <c r="C387" s="21" t="s">
        <v>602</v>
      </c>
    </row>
    <row r="388" spans="1:3" ht="19.5" customHeight="1" x14ac:dyDescent="0.2">
      <c r="A388" s="12" t="s">
        <v>603</v>
      </c>
      <c r="B388" s="12" t="s">
        <v>604</v>
      </c>
      <c r="C388" s="16" t="s">
        <v>604</v>
      </c>
    </row>
    <row r="389" spans="1:3" ht="19.5" customHeight="1" x14ac:dyDescent="0.2">
      <c r="A389" s="14"/>
      <c r="B389" s="14"/>
      <c r="C389" s="15"/>
    </row>
    <row r="390" spans="1:3" ht="19.5" customHeight="1" x14ac:dyDescent="0.2">
      <c r="A390" s="14"/>
      <c r="B390" s="14"/>
      <c r="C390" s="11"/>
    </row>
    <row r="391" spans="1:3" ht="19.5" customHeight="1" x14ac:dyDescent="0.2">
      <c r="A391" s="12" t="s">
        <v>605</v>
      </c>
      <c r="B391" s="12" t="s">
        <v>606</v>
      </c>
      <c r="C391" s="16" t="s">
        <v>606</v>
      </c>
    </row>
    <row r="392" spans="1:3" ht="19.5" customHeight="1" x14ac:dyDescent="0.2">
      <c r="A392" s="12" t="s">
        <v>607</v>
      </c>
      <c r="B392" s="12" t="s">
        <v>608</v>
      </c>
      <c r="C392" s="16" t="s">
        <v>608</v>
      </c>
    </row>
    <row r="393" spans="1:3" ht="19.5" customHeight="1" x14ac:dyDescent="0.2">
      <c r="A393" s="14"/>
      <c r="B393" s="14"/>
      <c r="C393" s="11"/>
    </row>
    <row r="394" spans="1:3" ht="19.5" customHeight="1" x14ac:dyDescent="0.2">
      <c r="A394" s="12" t="s">
        <v>318</v>
      </c>
      <c r="B394" s="12" t="s">
        <v>320</v>
      </c>
      <c r="C394" s="16" t="s">
        <v>609</v>
      </c>
    </row>
    <row r="395" spans="1:3" ht="19.5" customHeight="1" x14ac:dyDescent="0.2">
      <c r="A395" s="14"/>
      <c r="B395" s="14"/>
      <c r="C395" s="11"/>
    </row>
    <row r="396" spans="1:3" ht="19.5" customHeight="1" x14ac:dyDescent="0.2">
      <c r="A396" s="12" t="s">
        <v>259</v>
      </c>
      <c r="B396" s="12" t="s">
        <v>260</v>
      </c>
      <c r="C396" s="16" t="s">
        <v>610</v>
      </c>
    </row>
    <row r="397" spans="1:3" ht="19.5" customHeight="1" x14ac:dyDescent="0.2">
      <c r="A397" s="14"/>
      <c r="B397" s="14"/>
      <c r="C397" s="15"/>
    </row>
    <row r="398" spans="1:3" ht="19.5" customHeight="1" x14ac:dyDescent="0.2">
      <c r="A398" s="12" t="s">
        <v>611</v>
      </c>
      <c r="B398" s="12" t="s">
        <v>612</v>
      </c>
      <c r="C398" s="16" t="s">
        <v>612</v>
      </c>
    </row>
    <row r="399" spans="1:3" ht="19.5" customHeight="1" x14ac:dyDescent="0.2">
      <c r="A399" s="24"/>
      <c r="B399" s="24"/>
      <c r="C399" s="25"/>
    </row>
    <row r="400" spans="1:3" ht="19.5" customHeight="1" thickBot="1" x14ac:dyDescent="0.25">
      <c r="A400" s="54" t="s">
        <v>613</v>
      </c>
      <c r="B400" s="54" t="s">
        <v>614</v>
      </c>
      <c r="C400" s="55" t="s">
        <v>614</v>
      </c>
    </row>
    <row r="401" spans="1:3" ht="19.5" customHeight="1" x14ac:dyDescent="0.2">
      <c r="A401" s="26" t="s">
        <v>615</v>
      </c>
      <c r="B401" s="26" t="s">
        <v>616</v>
      </c>
      <c r="C401" s="13" t="s">
        <v>616</v>
      </c>
    </row>
    <row r="402" spans="1:3" ht="19.5" customHeight="1" x14ac:dyDescent="0.2">
      <c r="A402" s="12" t="s">
        <v>617</v>
      </c>
      <c r="B402" s="12" t="s">
        <v>618</v>
      </c>
      <c r="C402" s="16" t="s">
        <v>618</v>
      </c>
    </row>
    <row r="403" spans="1:3" ht="19.5" customHeight="1" x14ac:dyDescent="0.2">
      <c r="A403" s="12" t="s">
        <v>86</v>
      </c>
      <c r="B403" s="12" t="s">
        <v>87</v>
      </c>
      <c r="C403" s="16" t="s">
        <v>619</v>
      </c>
    </row>
    <row r="404" spans="1:3" ht="19.5" customHeight="1" x14ac:dyDescent="0.2">
      <c r="A404" s="12" t="s">
        <v>620</v>
      </c>
      <c r="B404" s="12" t="s">
        <v>621</v>
      </c>
      <c r="C404" s="16" t="s">
        <v>621</v>
      </c>
    </row>
    <row r="405" spans="1:3" ht="19.5" customHeight="1" x14ac:dyDescent="0.2">
      <c r="A405" s="14"/>
      <c r="B405" s="14"/>
      <c r="C405" s="11"/>
    </row>
    <row r="406" spans="1:3" ht="19.5" customHeight="1" thickBot="1" x14ac:dyDescent="0.25">
      <c r="A406" s="28" t="s">
        <v>622</v>
      </c>
      <c r="B406" s="28" t="s">
        <v>623</v>
      </c>
      <c r="C406" s="16" t="s">
        <v>623</v>
      </c>
    </row>
    <row r="407" spans="1:3" ht="19.5" customHeight="1" x14ac:dyDescent="0.2">
      <c r="A407" s="26" t="s">
        <v>624</v>
      </c>
      <c r="B407" s="26" t="s">
        <v>625</v>
      </c>
      <c r="C407" s="13" t="s">
        <v>626</v>
      </c>
    </row>
    <row r="408" spans="1:3" ht="19.5" customHeight="1" x14ac:dyDescent="0.2">
      <c r="A408" s="12" t="s">
        <v>627</v>
      </c>
      <c r="B408" s="12" t="s">
        <v>628</v>
      </c>
      <c r="C408" s="16" t="s">
        <v>628</v>
      </c>
    </row>
    <row r="409" spans="1:3" ht="19.5" customHeight="1" x14ac:dyDescent="0.2">
      <c r="A409" s="12" t="s">
        <v>629</v>
      </c>
      <c r="B409" s="12" t="s">
        <v>630</v>
      </c>
      <c r="C409" s="16" t="s">
        <v>630</v>
      </c>
    </row>
    <row r="410" spans="1:3" ht="19.5" customHeight="1" x14ac:dyDescent="0.2">
      <c r="A410" s="14"/>
      <c r="B410" s="14"/>
      <c r="C410" s="56"/>
    </row>
    <row r="411" spans="1:3" ht="19.5" customHeight="1" x14ac:dyDescent="0.2">
      <c r="A411" s="14"/>
      <c r="B411" s="14"/>
      <c r="C411" s="11"/>
    </row>
    <row r="412" spans="1:3" ht="19.5" customHeight="1" x14ac:dyDescent="0.2">
      <c r="A412" s="14"/>
      <c r="B412" s="14"/>
      <c r="C412" s="56"/>
    </row>
    <row r="413" spans="1:3" ht="19.5" customHeight="1" x14ac:dyDescent="0.2">
      <c r="A413" s="14"/>
      <c r="B413" s="14"/>
      <c r="C413" s="15"/>
    </row>
    <row r="414" spans="1:3" ht="19.5" customHeight="1" x14ac:dyDescent="0.2">
      <c r="A414" s="12" t="s">
        <v>631</v>
      </c>
      <c r="B414" s="12" t="s">
        <v>632</v>
      </c>
      <c r="C414" s="16" t="s">
        <v>632</v>
      </c>
    </row>
    <row r="415" spans="1:3" ht="19.5" customHeight="1" x14ac:dyDescent="0.2">
      <c r="A415" s="12" t="s">
        <v>14</v>
      </c>
      <c r="B415" s="12" t="s">
        <v>15</v>
      </c>
      <c r="C415" s="16" t="s">
        <v>633</v>
      </c>
    </row>
    <row r="416" spans="1:3" ht="19.5" customHeight="1" x14ac:dyDescent="0.2">
      <c r="A416" s="14"/>
      <c r="B416" s="14"/>
      <c r="C416" s="15"/>
    </row>
    <row r="417" spans="1:3" ht="19.5" customHeight="1" x14ac:dyDescent="0.2">
      <c r="A417" s="12" t="s">
        <v>634</v>
      </c>
      <c r="B417" s="12" t="s">
        <v>635</v>
      </c>
      <c r="C417" s="16" t="s">
        <v>636</v>
      </c>
    </row>
    <row r="418" spans="1:3" ht="19.5" customHeight="1" x14ac:dyDescent="0.2">
      <c r="A418" s="14"/>
      <c r="B418" s="14"/>
      <c r="C418" s="15"/>
    </row>
    <row r="419" spans="1:3" ht="19.5" customHeight="1" thickBot="1" x14ac:dyDescent="0.25">
      <c r="A419" s="18"/>
      <c r="B419" s="18"/>
      <c r="C419" s="19"/>
    </row>
    <row r="420" spans="1:3" ht="19.5" customHeight="1" x14ac:dyDescent="0.2">
      <c r="A420" s="20" t="s">
        <v>637</v>
      </c>
      <c r="B420" s="20" t="s">
        <v>638</v>
      </c>
      <c r="C420" s="21" t="s">
        <v>638</v>
      </c>
    </row>
    <row r="421" spans="1:3" ht="19.5" customHeight="1" x14ac:dyDescent="0.2">
      <c r="A421" s="14"/>
      <c r="B421" s="14"/>
      <c r="C421" s="15"/>
    </row>
    <row r="422" spans="1:3" ht="19.5" customHeight="1" x14ac:dyDescent="0.2">
      <c r="A422" s="14"/>
      <c r="B422" s="14"/>
      <c r="C422" s="15"/>
    </row>
    <row r="423" spans="1:3" ht="19.5" customHeight="1" x14ac:dyDescent="0.2">
      <c r="A423" s="12" t="s">
        <v>639</v>
      </c>
      <c r="B423" s="12" t="s">
        <v>640</v>
      </c>
      <c r="C423" s="16" t="s">
        <v>640</v>
      </c>
    </row>
    <row r="424" spans="1:3" ht="19.5" customHeight="1" x14ac:dyDescent="0.2">
      <c r="A424" s="12" t="s">
        <v>307</v>
      </c>
      <c r="B424" s="12" t="s">
        <v>308</v>
      </c>
      <c r="C424" s="16" t="s">
        <v>641</v>
      </c>
    </row>
    <row r="425" spans="1:3" ht="19.5" customHeight="1" thickBot="1" x14ac:dyDescent="0.25">
      <c r="A425" s="24"/>
      <c r="B425" s="24"/>
      <c r="C425" s="57"/>
    </row>
    <row r="426" spans="1:3" ht="19.5" customHeight="1" x14ac:dyDescent="0.2">
      <c r="A426" s="26" t="s">
        <v>181</v>
      </c>
      <c r="B426" s="26" t="s">
        <v>182</v>
      </c>
      <c r="C426" s="13" t="s">
        <v>182</v>
      </c>
    </row>
    <row r="427" spans="1:3" ht="19.5" customHeight="1" x14ac:dyDescent="0.2">
      <c r="A427" s="12" t="s">
        <v>642</v>
      </c>
      <c r="B427" s="12" t="s">
        <v>643</v>
      </c>
      <c r="C427" s="16" t="s">
        <v>643</v>
      </c>
    </row>
    <row r="428" spans="1:3" ht="19.5" customHeight="1" x14ac:dyDescent="0.2">
      <c r="A428" s="14"/>
      <c r="B428" s="14"/>
      <c r="C428" s="11"/>
    </row>
    <row r="429" spans="1:3" ht="19.5" customHeight="1" x14ac:dyDescent="0.2">
      <c r="A429" s="14"/>
      <c r="B429" s="14"/>
      <c r="C429" s="11"/>
    </row>
    <row r="430" spans="1:3" ht="19.5" customHeight="1" x14ac:dyDescent="0.2">
      <c r="A430" s="12" t="s">
        <v>177</v>
      </c>
      <c r="B430" s="12" t="s">
        <v>178</v>
      </c>
      <c r="C430" s="16" t="s">
        <v>644</v>
      </c>
    </row>
    <row r="431" spans="1:3" ht="19.5" customHeight="1" x14ac:dyDescent="0.2">
      <c r="A431" s="12" t="s">
        <v>645</v>
      </c>
      <c r="B431" s="12" t="s">
        <v>646</v>
      </c>
      <c r="C431" s="16" t="s">
        <v>647</v>
      </c>
    </row>
    <row r="432" spans="1:3" ht="19.5" customHeight="1" x14ac:dyDescent="0.2">
      <c r="A432" s="14"/>
      <c r="B432" s="14"/>
      <c r="C432" s="46"/>
    </row>
    <row r="433" spans="1:3" ht="19.5" customHeight="1" x14ac:dyDescent="0.2">
      <c r="A433" s="12" t="s">
        <v>648</v>
      </c>
      <c r="B433" s="12" t="s">
        <v>649</v>
      </c>
      <c r="C433" s="16" t="s">
        <v>745</v>
      </c>
    </row>
    <row r="434" spans="1:3" ht="19.5" customHeight="1" x14ac:dyDescent="0.2">
      <c r="A434" s="12" t="s">
        <v>137</v>
      </c>
      <c r="B434" s="12" t="s">
        <v>138</v>
      </c>
      <c r="C434" s="16" t="s">
        <v>138</v>
      </c>
    </row>
    <row r="435" spans="1:3" ht="19.5" customHeight="1" thickBot="1" x14ac:dyDescent="0.25">
      <c r="A435" s="18"/>
      <c r="B435" s="18"/>
      <c r="C435" s="19"/>
    </row>
    <row r="436" spans="1:3" ht="19.5" customHeight="1" x14ac:dyDescent="0.2">
      <c r="A436" s="20" t="s">
        <v>650</v>
      </c>
      <c r="B436" s="20" t="s">
        <v>651</v>
      </c>
      <c r="C436" s="21" t="s">
        <v>651</v>
      </c>
    </row>
    <row r="437" spans="1:3" ht="19.5" customHeight="1" x14ac:dyDescent="0.2">
      <c r="A437" s="14"/>
      <c r="B437" s="14"/>
      <c r="C437" s="15"/>
    </row>
    <row r="438" spans="1:3" ht="19.5" customHeight="1" x14ac:dyDescent="0.2">
      <c r="A438" s="12" t="s">
        <v>199</v>
      </c>
      <c r="B438" s="12" t="s">
        <v>200</v>
      </c>
      <c r="C438" s="16" t="s">
        <v>652</v>
      </c>
    </row>
    <row r="439" spans="1:3" ht="19.5" customHeight="1" x14ac:dyDescent="0.2">
      <c r="A439" s="12" t="s">
        <v>305</v>
      </c>
      <c r="B439" s="12" t="s">
        <v>306</v>
      </c>
      <c r="C439" s="16" t="s">
        <v>653</v>
      </c>
    </row>
    <row r="440" spans="1:3" ht="19.5" customHeight="1" thickBot="1" x14ac:dyDescent="0.25">
      <c r="A440" s="24"/>
      <c r="B440" s="24"/>
      <c r="C440" s="25"/>
    </row>
    <row r="441" spans="1:3" ht="19.5" customHeight="1" x14ac:dyDescent="0.2">
      <c r="A441" s="26" t="s">
        <v>155</v>
      </c>
      <c r="B441" s="26" t="s">
        <v>156</v>
      </c>
      <c r="C441" s="13" t="s">
        <v>654</v>
      </c>
    </row>
    <row r="442" spans="1:3" ht="19.5" customHeight="1" x14ac:dyDescent="0.2">
      <c r="A442" s="12" t="s">
        <v>655</v>
      </c>
      <c r="B442" s="12" t="s">
        <v>656</v>
      </c>
      <c r="C442" s="16" t="s">
        <v>656</v>
      </c>
    </row>
    <row r="443" spans="1:3" ht="19.5" customHeight="1" x14ac:dyDescent="0.2">
      <c r="A443" s="14"/>
      <c r="B443" s="14"/>
      <c r="C443" s="11"/>
    </row>
    <row r="444" spans="1:3" ht="19.5" customHeight="1" x14ac:dyDescent="0.2">
      <c r="A444" s="14"/>
      <c r="B444" s="14"/>
      <c r="C444" s="11"/>
    </row>
    <row r="445" spans="1:3" ht="19.5" customHeight="1" x14ac:dyDescent="0.2">
      <c r="A445" s="12" t="s">
        <v>657</v>
      </c>
      <c r="B445" s="12" t="s">
        <v>658</v>
      </c>
      <c r="C445" s="16" t="s">
        <v>659</v>
      </c>
    </row>
    <row r="446" spans="1:3" ht="19.5" customHeight="1" x14ac:dyDescent="0.2">
      <c r="A446" s="12" t="s">
        <v>313</v>
      </c>
      <c r="B446" s="12" t="s">
        <v>314</v>
      </c>
      <c r="C446" s="16" t="s">
        <v>314</v>
      </c>
    </row>
    <row r="447" spans="1:3" ht="19.5" customHeight="1" x14ac:dyDescent="0.2">
      <c r="A447" s="14"/>
      <c r="B447" s="14"/>
      <c r="C447" s="11"/>
    </row>
    <row r="448" spans="1:3" ht="19.5" customHeight="1" x14ac:dyDescent="0.2">
      <c r="A448" s="12" t="s">
        <v>271</v>
      </c>
      <c r="B448" s="12" t="s">
        <v>272</v>
      </c>
      <c r="C448" s="16" t="s">
        <v>272</v>
      </c>
    </row>
    <row r="449" spans="1:3" ht="19.5" customHeight="1" x14ac:dyDescent="0.2">
      <c r="A449" s="12" t="s">
        <v>660</v>
      </c>
      <c r="B449" s="12" t="s">
        <v>661</v>
      </c>
      <c r="C449" s="16" t="s">
        <v>662</v>
      </c>
    </row>
    <row r="450" spans="1:3" ht="19.5" customHeight="1" x14ac:dyDescent="0.2">
      <c r="A450" s="12" t="s">
        <v>663</v>
      </c>
      <c r="B450" s="12" t="s">
        <v>664</v>
      </c>
      <c r="C450" s="16" t="s">
        <v>665</v>
      </c>
    </row>
    <row r="451" spans="1:3" ht="19.5" customHeight="1" x14ac:dyDescent="0.2">
      <c r="A451" s="14"/>
      <c r="B451" s="14"/>
      <c r="C451" s="11"/>
    </row>
    <row r="452" spans="1:3" ht="19.5" customHeight="1" x14ac:dyDescent="0.2">
      <c r="A452" s="12" t="s">
        <v>229</v>
      </c>
      <c r="B452" s="12" t="s">
        <v>230</v>
      </c>
      <c r="C452" s="16" t="s">
        <v>666</v>
      </c>
    </row>
    <row r="453" spans="1:3" ht="19.5" customHeight="1" x14ac:dyDescent="0.2">
      <c r="A453" s="12" t="s">
        <v>667</v>
      </c>
      <c r="B453" s="12" t="s">
        <v>668</v>
      </c>
      <c r="C453" s="16" t="s">
        <v>668</v>
      </c>
    </row>
    <row r="454" spans="1:3" ht="19.5" customHeight="1" x14ac:dyDescent="0.2">
      <c r="A454" s="12" t="s">
        <v>669</v>
      </c>
      <c r="B454" s="12" t="s">
        <v>670</v>
      </c>
      <c r="C454" s="16" t="s">
        <v>670</v>
      </c>
    </row>
    <row r="455" spans="1:3" ht="19.5" customHeight="1" x14ac:dyDescent="0.2">
      <c r="A455" s="14"/>
      <c r="B455" s="14"/>
      <c r="C455" s="11"/>
    </row>
    <row r="456" spans="1:3" ht="19.5" customHeight="1" x14ac:dyDescent="0.2">
      <c r="A456" s="12" t="s">
        <v>671</v>
      </c>
      <c r="B456" s="12" t="s">
        <v>672</v>
      </c>
      <c r="C456" s="16" t="s">
        <v>672</v>
      </c>
    </row>
    <row r="457" spans="1:3" ht="19.5" customHeight="1" x14ac:dyDescent="0.2">
      <c r="A457" s="12" t="s">
        <v>673</v>
      </c>
      <c r="B457" s="12" t="s">
        <v>674</v>
      </c>
      <c r="C457" s="16" t="s">
        <v>674</v>
      </c>
    </row>
    <row r="458" spans="1:3" ht="19.5" customHeight="1" x14ac:dyDescent="0.2">
      <c r="A458" s="14"/>
      <c r="B458" s="14"/>
      <c r="C458" s="11"/>
    </row>
    <row r="459" spans="1:3" ht="19.5" customHeight="1" x14ac:dyDescent="0.2">
      <c r="A459" s="12" t="s">
        <v>675</v>
      </c>
      <c r="B459" s="12" t="s">
        <v>676</v>
      </c>
      <c r="C459" s="16" t="s">
        <v>677</v>
      </c>
    </row>
    <row r="460" spans="1:3" ht="19.5" customHeight="1" x14ac:dyDescent="0.2">
      <c r="A460" s="12" t="s">
        <v>311</v>
      </c>
      <c r="B460" s="12" t="s">
        <v>312</v>
      </c>
      <c r="C460" s="16" t="s">
        <v>678</v>
      </c>
    </row>
    <row r="461" spans="1:3" ht="19.5" customHeight="1" x14ac:dyDescent="0.2">
      <c r="A461" s="12" t="s">
        <v>679</v>
      </c>
      <c r="B461" s="12" t="s">
        <v>680</v>
      </c>
      <c r="C461" s="16" t="s">
        <v>680</v>
      </c>
    </row>
    <row r="462" spans="1:3" ht="19.5" customHeight="1" x14ac:dyDescent="0.2">
      <c r="A462" s="12" t="s">
        <v>157</v>
      </c>
      <c r="B462" s="12" t="s">
        <v>158</v>
      </c>
      <c r="C462" s="16" t="s">
        <v>158</v>
      </c>
    </row>
    <row r="463" spans="1:3" ht="19.5" customHeight="1" x14ac:dyDescent="0.2">
      <c r="A463" s="12" t="s">
        <v>681</v>
      </c>
      <c r="B463" s="12" t="s">
        <v>682</v>
      </c>
      <c r="C463" s="16" t="s">
        <v>683</v>
      </c>
    </row>
    <row r="464" spans="1:3" ht="19.5" customHeight="1" x14ac:dyDescent="0.2">
      <c r="A464" s="12" t="s">
        <v>684</v>
      </c>
      <c r="B464" s="12" t="s">
        <v>685</v>
      </c>
      <c r="C464" s="16" t="s">
        <v>685</v>
      </c>
    </row>
    <row r="465" spans="1:3" ht="19.5" customHeight="1" x14ac:dyDescent="0.2">
      <c r="A465" s="14"/>
      <c r="B465" s="14"/>
      <c r="C465" s="15"/>
    </row>
    <row r="466" spans="1:3" ht="19.5" customHeight="1" x14ac:dyDescent="0.2">
      <c r="A466" s="14"/>
      <c r="B466" s="14"/>
      <c r="C466" s="15"/>
    </row>
    <row r="467" spans="1:3" ht="19.5" customHeight="1" x14ac:dyDescent="0.2">
      <c r="A467" s="14"/>
      <c r="B467" s="14"/>
      <c r="C467" s="15"/>
    </row>
    <row r="468" spans="1:3" ht="19.5" customHeight="1" x14ac:dyDescent="0.2">
      <c r="A468" s="14"/>
      <c r="B468" s="14"/>
      <c r="C468" s="15"/>
    </row>
    <row r="469" spans="1:3" ht="19.5" customHeight="1" x14ac:dyDescent="0.2">
      <c r="A469" s="14"/>
      <c r="B469" s="14"/>
      <c r="C469" s="15"/>
    </row>
    <row r="470" spans="1:3" ht="19.5" customHeight="1" thickBot="1" x14ac:dyDescent="0.25">
      <c r="A470" s="18"/>
      <c r="B470" s="18"/>
      <c r="C470" s="19"/>
    </row>
    <row r="471" spans="1:3" ht="19.5" customHeight="1" x14ac:dyDescent="0.2">
      <c r="A471" s="20" t="s">
        <v>686</v>
      </c>
      <c r="B471" s="20" t="s">
        <v>687</v>
      </c>
      <c r="C471" s="21" t="s">
        <v>687</v>
      </c>
    </row>
    <row r="472" spans="1:3" ht="19.5" customHeight="1" x14ac:dyDescent="0.2">
      <c r="A472" s="12" t="s">
        <v>688</v>
      </c>
      <c r="B472" s="12" t="s">
        <v>689</v>
      </c>
      <c r="C472" s="16" t="s">
        <v>689</v>
      </c>
    </row>
    <row r="473" spans="1:3" ht="19.5" customHeight="1" x14ac:dyDescent="0.2">
      <c r="A473" s="12" t="s">
        <v>690</v>
      </c>
      <c r="B473" s="12" t="s">
        <v>691</v>
      </c>
      <c r="C473" s="16" t="s">
        <v>691</v>
      </c>
    </row>
    <row r="474" spans="1:3" ht="19.5" customHeight="1" x14ac:dyDescent="0.2">
      <c r="A474" s="12" t="s">
        <v>692</v>
      </c>
      <c r="B474" s="12" t="s">
        <v>693</v>
      </c>
      <c r="C474" s="16" t="s">
        <v>693</v>
      </c>
    </row>
    <row r="475" spans="1:3" ht="19.5" customHeight="1" x14ac:dyDescent="0.2">
      <c r="A475" s="12" t="s">
        <v>694</v>
      </c>
      <c r="B475" s="12" t="s">
        <v>695</v>
      </c>
      <c r="C475" s="16" t="s">
        <v>695</v>
      </c>
    </row>
    <row r="476" spans="1:3" ht="19.5" customHeight="1" x14ac:dyDescent="0.2">
      <c r="A476" s="12" t="s">
        <v>696</v>
      </c>
      <c r="B476" s="12" t="s">
        <v>697</v>
      </c>
      <c r="C476" s="16" t="s">
        <v>697</v>
      </c>
    </row>
    <row r="477" spans="1:3" ht="19.5" customHeight="1" x14ac:dyDescent="0.2">
      <c r="A477" s="12" t="s">
        <v>698</v>
      </c>
      <c r="B477" s="12" t="s">
        <v>699</v>
      </c>
      <c r="C477" s="16" t="s">
        <v>699</v>
      </c>
    </row>
    <row r="478" spans="1:3" ht="19.5" customHeight="1" x14ac:dyDescent="0.2">
      <c r="A478" s="12" t="s">
        <v>700</v>
      </c>
      <c r="B478" s="12" t="s">
        <v>701</v>
      </c>
      <c r="C478" s="16" t="s">
        <v>701</v>
      </c>
    </row>
    <row r="479" spans="1:3" ht="19.5" customHeight="1" x14ac:dyDescent="0.2">
      <c r="A479" s="12" t="s">
        <v>702</v>
      </c>
      <c r="B479" s="12" t="s">
        <v>703</v>
      </c>
      <c r="C479" s="16" t="s">
        <v>703</v>
      </c>
    </row>
    <row r="480" spans="1:3" ht="19.5" customHeight="1" x14ac:dyDescent="0.2">
      <c r="A480" s="12" t="s">
        <v>704</v>
      </c>
      <c r="B480" s="12" t="s">
        <v>705</v>
      </c>
      <c r="C480" s="16" t="s">
        <v>705</v>
      </c>
    </row>
    <row r="481" spans="1:3" ht="19.5" customHeight="1" x14ac:dyDescent="0.2">
      <c r="A481" s="12" t="s">
        <v>706</v>
      </c>
      <c r="B481" s="12" t="s">
        <v>707</v>
      </c>
      <c r="C481" s="16" t="s">
        <v>707</v>
      </c>
    </row>
    <row r="482" spans="1:3" ht="19.5" customHeight="1" x14ac:dyDescent="0.2">
      <c r="A482" s="12" t="s">
        <v>708</v>
      </c>
      <c r="B482" s="12" t="s">
        <v>709</v>
      </c>
      <c r="C482" s="16" t="s">
        <v>709</v>
      </c>
    </row>
    <row r="483" spans="1:3" ht="19.5" customHeight="1" x14ac:dyDescent="0.2">
      <c r="A483" s="12" t="s">
        <v>710</v>
      </c>
      <c r="B483" s="12" t="s">
        <v>711</v>
      </c>
      <c r="C483" s="16" t="s">
        <v>711</v>
      </c>
    </row>
    <row r="484" spans="1:3" ht="19.5" customHeight="1" x14ac:dyDescent="0.2">
      <c r="A484" s="12" t="s">
        <v>712</v>
      </c>
      <c r="B484" s="12" t="s">
        <v>713</v>
      </c>
      <c r="C484" s="16" t="s">
        <v>713</v>
      </c>
    </row>
    <row r="485" spans="1:3" ht="19.5" customHeight="1" x14ac:dyDescent="0.2">
      <c r="A485" s="12" t="s">
        <v>714</v>
      </c>
      <c r="B485" s="12" t="s">
        <v>715</v>
      </c>
      <c r="C485" s="16" t="s">
        <v>715</v>
      </c>
    </row>
    <row r="486" spans="1:3" ht="19.5" customHeight="1" x14ac:dyDescent="0.2">
      <c r="A486" s="12" t="s">
        <v>716</v>
      </c>
      <c r="B486" s="12" t="s">
        <v>717</v>
      </c>
      <c r="C486" s="16" t="s">
        <v>717</v>
      </c>
    </row>
    <row r="487" spans="1:3" ht="19.5" customHeight="1" x14ac:dyDescent="0.2">
      <c r="A487" s="12" t="s">
        <v>718</v>
      </c>
      <c r="B487" s="12" t="s">
        <v>719</v>
      </c>
      <c r="C487" s="16" t="s">
        <v>719</v>
      </c>
    </row>
    <row r="488" spans="1:3" ht="19.5" customHeight="1" x14ac:dyDescent="0.2">
      <c r="A488" s="12" t="s">
        <v>720</v>
      </c>
      <c r="B488" s="12" t="s">
        <v>721</v>
      </c>
      <c r="C488" s="16" t="s">
        <v>721</v>
      </c>
    </row>
    <row r="489" spans="1:3" ht="19.5" customHeight="1" x14ac:dyDescent="0.2">
      <c r="A489" s="12" t="s">
        <v>722</v>
      </c>
      <c r="B489" s="12" t="s">
        <v>723</v>
      </c>
      <c r="C489" s="16" t="s">
        <v>723</v>
      </c>
    </row>
    <row r="490" spans="1:3" ht="19.5" customHeight="1" x14ac:dyDescent="0.2">
      <c r="A490" s="12" t="s">
        <v>724</v>
      </c>
      <c r="B490" s="12" t="s">
        <v>725</v>
      </c>
      <c r="C490" s="16" t="s">
        <v>725</v>
      </c>
    </row>
    <row r="491" spans="1:3" ht="19.5" customHeight="1" x14ac:dyDescent="0.2">
      <c r="A491" s="12" t="s">
        <v>726</v>
      </c>
      <c r="B491" s="12" t="s">
        <v>727</v>
      </c>
      <c r="C491" s="16" t="s">
        <v>727</v>
      </c>
    </row>
    <row r="492" spans="1:3" ht="19.5" customHeight="1" x14ac:dyDescent="0.2">
      <c r="A492" s="12" t="s">
        <v>728</v>
      </c>
      <c r="B492" s="12" t="s">
        <v>729</v>
      </c>
      <c r="C492" s="16" t="s">
        <v>729</v>
      </c>
    </row>
    <row r="493" spans="1:3" ht="19.5" customHeight="1" x14ac:dyDescent="0.2">
      <c r="A493" s="12" t="s">
        <v>730</v>
      </c>
      <c r="B493" s="12" t="s">
        <v>731</v>
      </c>
      <c r="C493" s="16" t="s">
        <v>731</v>
      </c>
    </row>
    <row r="494" spans="1:3" ht="19.5" customHeight="1" thickBot="1" x14ac:dyDescent="0.25">
      <c r="A494" s="37" t="s">
        <v>732</v>
      </c>
      <c r="B494" s="37" t="s">
        <v>733</v>
      </c>
      <c r="C494" s="58" t="s">
        <v>733</v>
      </c>
    </row>
    <row r="495" spans="1:3" ht="19.5" customHeight="1" x14ac:dyDescent="0.2">
      <c r="A495" s="26" t="s">
        <v>734</v>
      </c>
      <c r="B495" s="26" t="s">
        <v>735</v>
      </c>
      <c r="C495" s="13" t="s">
        <v>736</v>
      </c>
    </row>
    <row r="496" spans="1:3" ht="19.5" customHeight="1" x14ac:dyDescent="0.2">
      <c r="A496" s="14"/>
      <c r="B496" s="14"/>
      <c r="C496" s="15"/>
    </row>
    <row r="497" spans="1:3" ht="19.5" customHeight="1" x14ac:dyDescent="0.2">
      <c r="A497" s="14"/>
      <c r="B497" s="14"/>
      <c r="C497" s="15"/>
    </row>
    <row r="498" spans="1:3" ht="19.5" customHeight="1" thickBot="1" x14ac:dyDescent="0.25">
      <c r="A498" s="18"/>
      <c r="B498" s="18"/>
      <c r="C498" s="19"/>
    </row>
    <row r="499" spans="1:3" ht="19.5" customHeight="1" thickBot="1" x14ac:dyDescent="0.25">
      <c r="A499" s="35"/>
      <c r="B499" s="35"/>
      <c r="C499" s="59"/>
    </row>
    <row r="500" spans="1:3" ht="19.5" customHeight="1" x14ac:dyDescent="0.2">
      <c r="A500" s="10"/>
      <c r="B500" s="10"/>
      <c r="C500" s="60"/>
    </row>
    <row r="501" spans="1:3" ht="19.5" customHeight="1" x14ac:dyDescent="0.2">
      <c r="A501" s="14"/>
      <c r="B501" s="14"/>
      <c r="C501" s="15"/>
    </row>
    <row r="502" spans="1:3" ht="19.5" customHeight="1" x14ac:dyDescent="0.2">
      <c r="A502" s="12" t="s">
        <v>74</v>
      </c>
      <c r="B502" s="12" t="s">
        <v>75</v>
      </c>
      <c r="C502" s="21" t="s">
        <v>75</v>
      </c>
    </row>
    <row r="503" spans="1:3" ht="19.5" customHeight="1" x14ac:dyDescent="0.2">
      <c r="A503" s="12" t="s">
        <v>227</v>
      </c>
      <c r="B503" s="12" t="s">
        <v>228</v>
      </c>
      <c r="C503" s="16" t="s">
        <v>737</v>
      </c>
    </row>
    <row r="504" spans="1:3" ht="19.5" customHeight="1" x14ac:dyDescent="0.2">
      <c r="A504" s="12" t="s">
        <v>285</v>
      </c>
      <c r="B504" s="12" t="s">
        <v>286</v>
      </c>
      <c r="C504" s="16" t="s">
        <v>286</v>
      </c>
    </row>
    <row r="505" spans="1:3" ht="19.5" customHeight="1" x14ac:dyDescent="0.2">
      <c r="A505" s="14"/>
      <c r="B505" s="14"/>
      <c r="C505" s="11"/>
    </row>
    <row r="506" spans="1:3" ht="19.5" customHeight="1" x14ac:dyDescent="0.2">
      <c r="A506" s="12" t="s">
        <v>139</v>
      </c>
      <c r="B506" s="12" t="s">
        <v>140</v>
      </c>
      <c r="C506" s="16" t="s">
        <v>738</v>
      </c>
    </row>
    <row r="507" spans="1:3" ht="19.5" customHeight="1" x14ac:dyDescent="0.2">
      <c r="A507" s="12" t="s">
        <v>48</v>
      </c>
      <c r="B507" s="12" t="s">
        <v>49</v>
      </c>
      <c r="C507" s="16" t="s">
        <v>739</v>
      </c>
    </row>
    <row r="508" spans="1:3" ht="19.5" customHeight="1" x14ac:dyDescent="0.2">
      <c r="A508" s="14"/>
      <c r="B508" s="14"/>
      <c r="C508" s="15"/>
    </row>
    <row r="509" spans="1:3" ht="19.5" customHeight="1" thickBot="1" x14ac:dyDescent="0.25">
      <c r="A509" s="18"/>
      <c r="B509" s="18"/>
      <c r="C509" s="19"/>
    </row>
  </sheetData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9"/>
  <sheetViews>
    <sheetView zoomScale="55" zoomScaleNormal="55" workbookViewId="0">
      <selection activeCell="A251" sqref="A251:B252"/>
    </sheetView>
  </sheetViews>
  <sheetFormatPr baseColWidth="10" defaultRowHeight="18" customHeight="1" x14ac:dyDescent="0.25"/>
  <cols>
    <col min="1" max="1" width="18" bestFit="1" customWidth="1"/>
    <col min="2" max="2" width="77.5703125" bestFit="1" customWidth="1"/>
    <col min="4" max="4" width="18" bestFit="1" customWidth="1"/>
    <col min="5" max="5" width="19.28515625" customWidth="1"/>
    <col min="6" max="6" width="64.5703125" customWidth="1"/>
  </cols>
  <sheetData>
    <row r="1" spans="1:6" ht="18" customHeight="1" thickBot="1" x14ac:dyDescent="0.3">
      <c r="A1" t="s">
        <v>2</v>
      </c>
      <c r="B1" t="s">
        <v>3</v>
      </c>
      <c r="C1" t="s">
        <v>315</v>
      </c>
      <c r="D1" t="s">
        <v>746</v>
      </c>
    </row>
    <row r="2" spans="1:6" ht="18" hidden="1" customHeight="1" x14ac:dyDescent="0.25">
      <c r="A2" s="64" t="s">
        <v>277</v>
      </c>
      <c r="B2" s="64" t="s">
        <v>278</v>
      </c>
      <c r="C2" s="65">
        <v>1</v>
      </c>
      <c r="D2" s="66"/>
    </row>
    <row r="3" spans="1:6" ht="18" customHeight="1" x14ac:dyDescent="0.25">
      <c r="A3" s="12" t="s">
        <v>90</v>
      </c>
      <c r="B3" s="12" t="s">
        <v>91</v>
      </c>
      <c r="C3" s="62">
        <v>7</v>
      </c>
      <c r="D3" s="63" t="e">
        <f>+VLOOKUP(A3,Hoja1!$A$2:$C$509,1,0)</f>
        <v>#N/A</v>
      </c>
      <c r="E3" s="26" t="s">
        <v>92</v>
      </c>
      <c r="F3" s="26" t="s">
        <v>91</v>
      </c>
    </row>
    <row r="4" spans="1:6" ht="18" customHeight="1" x14ac:dyDescent="0.25">
      <c r="A4" t="s">
        <v>283</v>
      </c>
      <c r="B4" t="s">
        <v>284</v>
      </c>
      <c r="C4">
        <v>2</v>
      </c>
      <c r="D4" t="e">
        <f>+VLOOKUP(A4,Hoja1!$A$2:$C$509,1,0)</f>
        <v>#N/A</v>
      </c>
    </row>
    <row r="5" spans="1:6" ht="18" customHeight="1" x14ac:dyDescent="0.25">
      <c r="A5" s="12" t="s">
        <v>84</v>
      </c>
      <c r="B5" s="12" t="s">
        <v>85</v>
      </c>
      <c r="C5" s="62">
        <v>10</v>
      </c>
      <c r="D5" s="63" t="e">
        <f>+VLOOKUP(A5,Hoja1!$A$2:$C$509,1,0)</f>
        <v>#N/A</v>
      </c>
      <c r="E5" s="12" t="s">
        <v>203</v>
      </c>
      <c r="F5" s="12" t="s">
        <v>204</v>
      </c>
    </row>
    <row r="6" spans="1:6" ht="18" customHeight="1" x14ac:dyDescent="0.25">
      <c r="A6" s="12" t="s">
        <v>88</v>
      </c>
      <c r="B6" s="12" t="s">
        <v>89</v>
      </c>
      <c r="C6" s="62">
        <v>10</v>
      </c>
      <c r="D6" s="63" t="e">
        <f>+VLOOKUP(A6,Hoja1!$A$2:$C$509,1,0)</f>
        <v>#N/A</v>
      </c>
      <c r="E6" s="12" t="s">
        <v>203</v>
      </c>
      <c r="F6" s="12" t="s">
        <v>204</v>
      </c>
    </row>
    <row r="7" spans="1:6" ht="18" hidden="1" customHeight="1" x14ac:dyDescent="0.25">
      <c r="A7" t="s">
        <v>16</v>
      </c>
      <c r="B7" t="s">
        <v>17</v>
      </c>
      <c r="C7">
        <v>239</v>
      </c>
      <c r="D7" t="str">
        <f>+VLOOKUP(A7,Hoja1!$A$2:$C$509,1,0)</f>
        <v>NUM83221311000N</v>
      </c>
    </row>
    <row r="8" spans="1:6" ht="18" hidden="1" customHeight="1" x14ac:dyDescent="0.25">
      <c r="A8" t="s">
        <v>103</v>
      </c>
      <c r="B8" t="s">
        <v>104</v>
      </c>
      <c r="C8">
        <v>10</v>
      </c>
      <c r="D8" t="str">
        <f>+VLOOKUP(A8,Hoja1!$A$2:$C$509,1,0)</f>
        <v>NUM83221350010N</v>
      </c>
    </row>
    <row r="9" spans="1:6" ht="18" hidden="1" customHeight="1" x14ac:dyDescent="0.25">
      <c r="A9" t="s">
        <v>241</v>
      </c>
      <c r="B9" t="s">
        <v>242</v>
      </c>
      <c r="C9">
        <v>5</v>
      </c>
      <c r="D9" t="str">
        <f>+VLOOKUP(A9,Hoja1!$A$2:$C$509,1,0)</f>
        <v>NUM83221350020N</v>
      </c>
    </row>
    <row r="10" spans="1:6" ht="18" hidden="1" customHeight="1" x14ac:dyDescent="0.25">
      <c r="A10" t="s">
        <v>101</v>
      </c>
      <c r="B10" t="s">
        <v>102</v>
      </c>
      <c r="C10">
        <v>22</v>
      </c>
      <c r="D10" t="str">
        <f>+VLOOKUP(A10,Hoja1!$A$2:$C$509,1,0)</f>
        <v>NUM83221350080N</v>
      </c>
    </row>
    <row r="11" spans="1:6" ht="18" hidden="1" customHeight="1" x14ac:dyDescent="0.25">
      <c r="A11" t="s">
        <v>183</v>
      </c>
      <c r="B11" t="s">
        <v>184</v>
      </c>
      <c r="C11">
        <v>10</v>
      </c>
      <c r="D11" t="str">
        <f>+VLOOKUP(A11,Hoja1!$A$2:$C$509,1,0)</f>
        <v>NUM83221350200N</v>
      </c>
    </row>
    <row r="12" spans="1:6" ht="18" hidden="1" customHeight="1" x14ac:dyDescent="0.25">
      <c r="A12" t="s">
        <v>97</v>
      </c>
      <c r="B12" t="s">
        <v>98</v>
      </c>
      <c r="C12">
        <v>32</v>
      </c>
      <c r="D12" t="str">
        <f>+VLOOKUP(A12,Hoja1!$A$2:$C$509,1,0)</f>
        <v>NUM83221370250N</v>
      </c>
    </row>
    <row r="13" spans="1:6" ht="18" hidden="1" customHeight="1" x14ac:dyDescent="0.25">
      <c r="A13" t="s">
        <v>99</v>
      </c>
      <c r="B13" t="s">
        <v>100</v>
      </c>
      <c r="C13">
        <v>32</v>
      </c>
      <c r="D13" t="str">
        <f>+VLOOKUP(A13,Hoja1!$A$2:$C$509,1,0)</f>
        <v>NUM83221370260N</v>
      </c>
    </row>
    <row r="14" spans="1:6" ht="18" hidden="1" customHeight="1" x14ac:dyDescent="0.25">
      <c r="A14" t="s">
        <v>95</v>
      </c>
      <c r="B14" t="s">
        <v>96</v>
      </c>
      <c r="C14">
        <v>32</v>
      </c>
      <c r="D14" t="str">
        <f>+VLOOKUP(A14,Hoja1!$A$2:$C$509,1,0)</f>
        <v>NUM83221370400N</v>
      </c>
    </row>
    <row r="15" spans="1:6" ht="18" hidden="1" customHeight="1" x14ac:dyDescent="0.25">
      <c r="A15" t="s">
        <v>193</v>
      </c>
      <c r="B15" t="s">
        <v>194</v>
      </c>
      <c r="C15">
        <v>1</v>
      </c>
      <c r="D15" t="str">
        <f>+VLOOKUP(A15,Hoja1!$A$2:$C$509,1,0)</f>
        <v>NUM83221390000N</v>
      </c>
    </row>
    <row r="16" spans="1:6" ht="18" customHeight="1" x14ac:dyDescent="0.25">
      <c r="A16" s="12" t="s">
        <v>129</v>
      </c>
      <c r="B16" s="12" t="s">
        <v>130</v>
      </c>
      <c r="C16" s="62">
        <v>70</v>
      </c>
      <c r="D16" s="63" t="e">
        <f>+VLOOKUP(A16,Hoja1!$A$2:$C$509,1,0)</f>
        <v>#N/A</v>
      </c>
      <c r="E16" s="12" t="s">
        <v>36</v>
      </c>
      <c r="F16" s="12" t="s">
        <v>37</v>
      </c>
    </row>
    <row r="17" spans="1:6" ht="18" hidden="1" customHeight="1" x14ac:dyDescent="0.25">
      <c r="A17" t="s">
        <v>185</v>
      </c>
      <c r="B17" t="s">
        <v>186</v>
      </c>
      <c r="C17">
        <v>28</v>
      </c>
      <c r="D17" t="str">
        <f>+VLOOKUP(A17,Hoja1!$A$2:$C$509,1,0)</f>
        <v>NUM83221910350N</v>
      </c>
    </row>
    <row r="18" spans="1:6" ht="18" customHeight="1" x14ac:dyDescent="0.25">
      <c r="A18" s="12" t="s">
        <v>265</v>
      </c>
      <c r="B18" s="12" t="s">
        <v>266</v>
      </c>
      <c r="C18" s="62">
        <v>8</v>
      </c>
      <c r="D18" s="63" t="e">
        <f>+VLOOKUP(A18,Hoja1!$A$2:$C$509,1,0)</f>
        <v>#N/A</v>
      </c>
      <c r="E18" s="12" t="s">
        <v>344</v>
      </c>
      <c r="F18" s="12" t="s">
        <v>345</v>
      </c>
    </row>
    <row r="19" spans="1:6" ht="18" hidden="1" customHeight="1" x14ac:dyDescent="0.25">
      <c r="A19" t="s">
        <v>10</v>
      </c>
      <c r="B19" t="s">
        <v>11</v>
      </c>
      <c r="C19">
        <v>4</v>
      </c>
      <c r="D19" t="str">
        <f>+VLOOKUP(A19,Hoja1!$A$2:$C$509,1,0)</f>
        <v>NUM83222820010N</v>
      </c>
    </row>
    <row r="20" spans="1:6" ht="18" hidden="1" customHeight="1" x14ac:dyDescent="0.25">
      <c r="A20" t="s">
        <v>259</v>
      </c>
      <c r="B20" t="s">
        <v>260</v>
      </c>
      <c r="C20">
        <v>2</v>
      </c>
      <c r="D20" t="str">
        <f>+VLOOKUP(A20,Hoja1!$A$2:$C$509,1,0)</f>
        <v>NUM83223030050N</v>
      </c>
    </row>
    <row r="21" spans="1:6" ht="18" hidden="1" customHeight="1" x14ac:dyDescent="0.25">
      <c r="A21" t="s">
        <v>50</v>
      </c>
      <c r="B21" t="s">
        <v>51</v>
      </c>
      <c r="C21">
        <v>152</v>
      </c>
      <c r="D21" t="str">
        <f>+VLOOKUP(A21,Hoja1!$A$2:$C$509,1,0)</f>
        <v>NUM83224110010N</v>
      </c>
    </row>
    <row r="22" spans="1:6" ht="18" hidden="1" customHeight="1" x14ac:dyDescent="0.25">
      <c r="A22" t="s">
        <v>133</v>
      </c>
      <c r="B22" t="s">
        <v>134</v>
      </c>
      <c r="C22">
        <v>7</v>
      </c>
      <c r="D22" t="str">
        <f>+VLOOKUP(A22,Hoja1!$A$2:$C$509,1,0)</f>
        <v>NUM83224110030N</v>
      </c>
    </row>
    <row r="23" spans="1:6" ht="18" hidden="1" customHeight="1" x14ac:dyDescent="0.25">
      <c r="A23" t="s">
        <v>54</v>
      </c>
      <c r="B23" t="s">
        <v>55</v>
      </c>
      <c r="C23">
        <v>10</v>
      </c>
      <c r="D23" t="str">
        <f>+VLOOKUP(A23,Hoja1!$A$2:$C$509,1,0)</f>
        <v>NUM83224210000N</v>
      </c>
    </row>
    <row r="24" spans="1:6" ht="18" customHeight="1" x14ac:dyDescent="0.25">
      <c r="A24" s="12" t="s">
        <v>113</v>
      </c>
      <c r="B24" s="12" t="s">
        <v>114</v>
      </c>
      <c r="C24" s="62">
        <v>105</v>
      </c>
      <c r="D24" s="63" t="e">
        <f>+VLOOKUP(A24,Hoja1!$A$2:$C$509,1,0)</f>
        <v>#N/A</v>
      </c>
      <c r="E24" s="12" t="s">
        <v>56</v>
      </c>
      <c r="F24" s="12" t="s">
        <v>57</v>
      </c>
    </row>
    <row r="25" spans="1:6" ht="18" customHeight="1" x14ac:dyDescent="0.25">
      <c r="A25" s="12" t="s">
        <v>173</v>
      </c>
      <c r="B25" s="12" t="s">
        <v>174</v>
      </c>
      <c r="C25" s="62">
        <v>96</v>
      </c>
      <c r="D25" s="63" t="e">
        <f>+VLOOKUP(A25,Hoja1!$A$2:$C$509,1,0)</f>
        <v>#N/A</v>
      </c>
      <c r="E25" s="12" t="s">
        <v>58</v>
      </c>
      <c r="F25" s="12" t="s">
        <v>59</v>
      </c>
    </row>
    <row r="26" spans="1:6" ht="18" customHeight="1" x14ac:dyDescent="0.25">
      <c r="A26" s="12" t="s">
        <v>115</v>
      </c>
      <c r="B26" s="12" t="s">
        <v>116</v>
      </c>
      <c r="C26" s="62">
        <v>18</v>
      </c>
      <c r="D26" s="63" t="e">
        <f>+VLOOKUP(A26,Hoja1!$A$2:$C$509,1,0)</f>
        <v>#N/A</v>
      </c>
      <c r="E26" s="12" t="s">
        <v>60</v>
      </c>
      <c r="F26" s="12" t="s">
        <v>61</v>
      </c>
    </row>
    <row r="27" spans="1:6" ht="18" customHeight="1" x14ac:dyDescent="0.25">
      <c r="A27" s="12" t="s">
        <v>243</v>
      </c>
      <c r="B27" s="12" t="s">
        <v>244</v>
      </c>
      <c r="C27" s="62">
        <v>15</v>
      </c>
      <c r="D27" s="63" t="e">
        <f>+VLOOKUP(A27,Hoja1!$A$2:$C$509,1,0)</f>
        <v>#N/A</v>
      </c>
      <c r="E27" s="12" t="s">
        <v>62</v>
      </c>
      <c r="F27" s="12" t="s">
        <v>63</v>
      </c>
    </row>
    <row r="28" spans="1:6" ht="18" hidden="1" customHeight="1" x14ac:dyDescent="0.25">
      <c r="A28" t="s">
        <v>58</v>
      </c>
      <c r="B28" t="s">
        <v>59</v>
      </c>
      <c r="C28">
        <v>226</v>
      </c>
      <c r="D28" t="str">
        <f>+VLOOKUP(A28,Hoja1!$A$2:$C$509,1,0)</f>
        <v>NUM83224320010N</v>
      </c>
    </row>
    <row r="29" spans="1:6" ht="18" hidden="1" customHeight="1" x14ac:dyDescent="0.25">
      <c r="A29" t="s">
        <v>60</v>
      </c>
      <c r="B29" t="s">
        <v>61</v>
      </c>
      <c r="C29">
        <v>51</v>
      </c>
      <c r="D29" t="str">
        <f>+VLOOKUP(A29,Hoja1!$A$2:$C$509,1,0)</f>
        <v>NUM83224320030N</v>
      </c>
    </row>
    <row r="30" spans="1:6" ht="18" hidden="1" customHeight="1" x14ac:dyDescent="0.25">
      <c r="A30" t="s">
        <v>62</v>
      </c>
      <c r="B30" t="s">
        <v>63</v>
      </c>
      <c r="C30">
        <v>51</v>
      </c>
      <c r="D30" t="str">
        <f>+VLOOKUP(A30,Hoja1!$A$2:$C$509,1,0)</f>
        <v>NUM83224320050N</v>
      </c>
    </row>
    <row r="31" spans="1:6" ht="18" hidden="1" customHeight="1" x14ac:dyDescent="0.25">
      <c r="A31" t="s">
        <v>56</v>
      </c>
      <c r="B31" t="s">
        <v>57</v>
      </c>
      <c r="C31">
        <v>621</v>
      </c>
      <c r="D31" t="str">
        <f>+VLOOKUP(A31,Hoja1!$A$2:$C$509,1,0)</f>
        <v>NUM83224320060N</v>
      </c>
    </row>
    <row r="32" spans="1:6" ht="18" customHeight="1" x14ac:dyDescent="0.25">
      <c r="A32" s="12" t="s">
        <v>117</v>
      </c>
      <c r="B32" s="12" t="s">
        <v>118</v>
      </c>
      <c r="C32" s="62">
        <v>7</v>
      </c>
      <c r="D32" s="63" t="e">
        <f>+VLOOKUP(A32,Hoja1!$A$2:$C$509,1,0)</f>
        <v>#N/A</v>
      </c>
      <c r="E32" s="12" t="s">
        <v>56</v>
      </c>
      <c r="F32" s="12" t="s">
        <v>57</v>
      </c>
    </row>
    <row r="33" spans="1:6" ht="18" customHeight="1" x14ac:dyDescent="0.25">
      <c r="A33" s="12" t="s">
        <v>297</v>
      </c>
      <c r="B33" s="12" t="s">
        <v>298</v>
      </c>
      <c r="C33" s="62">
        <v>5</v>
      </c>
      <c r="D33" s="63" t="e">
        <f>+VLOOKUP(A33,Hoja1!$A$2:$C$509,1,0)</f>
        <v>#N/A</v>
      </c>
      <c r="E33" s="12" t="s">
        <v>58</v>
      </c>
      <c r="F33" s="12" t="s">
        <v>59</v>
      </c>
    </row>
    <row r="34" spans="1:6" ht="18" hidden="1" customHeight="1" x14ac:dyDescent="0.25">
      <c r="A34" t="s">
        <v>213</v>
      </c>
      <c r="B34" t="s">
        <v>214</v>
      </c>
      <c r="C34">
        <v>9</v>
      </c>
      <c r="D34" t="str">
        <f>+VLOOKUP(A34,Hoja1!$A$2:$C$509,1,0)</f>
        <v>NUM83224710100N</v>
      </c>
    </row>
    <row r="35" spans="1:6" ht="18" hidden="1" customHeight="1" x14ac:dyDescent="0.25">
      <c r="A35" t="s">
        <v>249</v>
      </c>
      <c r="B35" t="s">
        <v>250</v>
      </c>
      <c r="C35">
        <v>10</v>
      </c>
      <c r="D35" t="str">
        <f>+VLOOKUP(A35,Hoja1!$A$2:$C$509,1,0)</f>
        <v>NUM83224710120N</v>
      </c>
    </row>
    <row r="36" spans="1:6" ht="18" hidden="1" customHeight="1" x14ac:dyDescent="0.25">
      <c r="A36" t="s">
        <v>251</v>
      </c>
      <c r="B36" t="s">
        <v>252</v>
      </c>
      <c r="C36">
        <v>8</v>
      </c>
      <c r="D36" t="str">
        <f>+VLOOKUP(A36,Hoja1!$A$2:$C$509,1,0)</f>
        <v>NUM83224710140N</v>
      </c>
    </row>
    <row r="37" spans="1:6" ht="18" hidden="1" customHeight="1" x14ac:dyDescent="0.25">
      <c r="A37" t="s">
        <v>215</v>
      </c>
      <c r="B37" t="s">
        <v>216</v>
      </c>
      <c r="C37">
        <v>13</v>
      </c>
      <c r="D37" t="str">
        <f>+VLOOKUP(A37,Hoja1!$A$2:$C$509,1,0)</f>
        <v>NUM83224710160N</v>
      </c>
    </row>
    <row r="38" spans="1:6" ht="18" hidden="1" customHeight="1" x14ac:dyDescent="0.25">
      <c r="A38" t="s">
        <v>217</v>
      </c>
      <c r="B38" t="s">
        <v>218</v>
      </c>
      <c r="C38">
        <v>16</v>
      </c>
      <c r="D38" t="str">
        <f>+VLOOKUP(A38,Hoja1!$A$2:$C$509,1,0)</f>
        <v>NUM83224730000N</v>
      </c>
    </row>
    <row r="39" spans="1:6" ht="18" hidden="1" customHeight="1" x14ac:dyDescent="0.25">
      <c r="A39" t="s">
        <v>64</v>
      </c>
      <c r="B39" t="s">
        <v>65</v>
      </c>
      <c r="C39">
        <v>9</v>
      </c>
      <c r="D39" t="str">
        <f>+VLOOKUP(A39,Hoja1!$A$2:$C$509,1,0)</f>
        <v>NUM83224730120N</v>
      </c>
    </row>
    <row r="40" spans="1:6" ht="18" hidden="1" customHeight="1" x14ac:dyDescent="0.25">
      <c r="A40" t="s">
        <v>163</v>
      </c>
      <c r="B40" t="s">
        <v>164</v>
      </c>
      <c r="C40">
        <v>12</v>
      </c>
      <c r="D40" t="str">
        <f>+VLOOKUP(A40,Hoja1!$A$2:$C$509,1,0)</f>
        <v>NUM83224740100N</v>
      </c>
    </row>
    <row r="41" spans="1:6" ht="18" hidden="1" customHeight="1" x14ac:dyDescent="0.25">
      <c r="A41" t="s">
        <v>165</v>
      </c>
      <c r="B41" t="s">
        <v>166</v>
      </c>
      <c r="C41">
        <v>12</v>
      </c>
      <c r="D41" t="str">
        <f>+VLOOKUP(A41,Hoja1!$A$2:$C$509,1,0)</f>
        <v>NUM83224740120N</v>
      </c>
    </row>
    <row r="42" spans="1:6" ht="18" hidden="1" customHeight="1" x14ac:dyDescent="0.25">
      <c r="A42" t="s">
        <v>167</v>
      </c>
      <c r="B42" t="s">
        <v>168</v>
      </c>
      <c r="C42">
        <v>12</v>
      </c>
      <c r="D42" t="str">
        <f>+VLOOKUP(A42,Hoja1!$A$2:$C$509,1,0)</f>
        <v>NUM83224740140N</v>
      </c>
    </row>
    <row r="43" spans="1:6" ht="18" hidden="1" customHeight="1" x14ac:dyDescent="0.25">
      <c r="A43" t="s">
        <v>72</v>
      </c>
      <c r="B43" t="s">
        <v>73</v>
      </c>
      <c r="C43">
        <v>25</v>
      </c>
      <c r="D43" t="str">
        <f>+VLOOKUP(A43,Hoja1!$A$2:$C$509,1,0)</f>
        <v>NUM83225310100N</v>
      </c>
    </row>
    <row r="44" spans="1:6" ht="18" customHeight="1" x14ac:dyDescent="0.25">
      <c r="A44" s="12" t="s">
        <v>123</v>
      </c>
      <c r="B44" s="12" t="s">
        <v>124</v>
      </c>
      <c r="C44" s="62">
        <v>20</v>
      </c>
      <c r="D44" s="63" t="e">
        <f>+VLOOKUP(A44,Hoja1!$A$2:$C$509,1,0)</f>
        <v>#N/A</v>
      </c>
      <c r="E44" s="12" t="s">
        <v>72</v>
      </c>
      <c r="F44" s="12" t="s">
        <v>73</v>
      </c>
    </row>
    <row r="45" spans="1:6" ht="18" hidden="1" customHeight="1" x14ac:dyDescent="0.25">
      <c r="A45" t="s">
        <v>66</v>
      </c>
      <c r="B45" t="s">
        <v>67</v>
      </c>
      <c r="C45">
        <v>288</v>
      </c>
      <c r="D45" t="str">
        <f>+VLOOKUP(A45,Hoja1!$A$2:$C$509,1,0)</f>
        <v>NUM83226010100N</v>
      </c>
    </row>
    <row r="46" spans="1:6" ht="18" customHeight="1" x14ac:dyDescent="0.25">
      <c r="A46" s="12" t="s">
        <v>141</v>
      </c>
      <c r="B46" s="12" t="s">
        <v>142</v>
      </c>
      <c r="C46" s="62">
        <v>15</v>
      </c>
      <c r="D46" s="63" t="e">
        <f>+VLOOKUP(A46,Hoja1!$A$2:$C$509,1,0)</f>
        <v>#N/A</v>
      </c>
      <c r="E46" s="12" t="s">
        <v>537</v>
      </c>
      <c r="F46" s="12" t="s">
        <v>538</v>
      </c>
    </row>
    <row r="47" spans="1:6" ht="18" hidden="1" customHeight="1" x14ac:dyDescent="0.25">
      <c r="A47" t="s">
        <v>139</v>
      </c>
      <c r="B47" t="s">
        <v>140</v>
      </c>
      <c r="C47">
        <v>41</v>
      </c>
      <c r="D47" t="str">
        <f>+VLOOKUP(A47,Hoja1!$A$2:$C$509,1,0)</f>
        <v>NUM83226511600N</v>
      </c>
    </row>
    <row r="48" spans="1:6" ht="18" hidden="1" customHeight="1" x14ac:dyDescent="0.25">
      <c r="A48" t="s">
        <v>48</v>
      </c>
      <c r="B48" t="s">
        <v>49</v>
      </c>
      <c r="C48">
        <v>16</v>
      </c>
      <c r="D48" t="str">
        <f>+VLOOKUP(A48,Hoja1!$A$2:$C$509,1,0)</f>
        <v>NUM83226512200N</v>
      </c>
    </row>
    <row r="49" spans="1:6" ht="18" hidden="1" customHeight="1" x14ac:dyDescent="0.25">
      <c r="A49" s="64" t="s">
        <v>287</v>
      </c>
      <c r="B49" s="64" t="s">
        <v>288</v>
      </c>
      <c r="C49" s="65">
        <v>1</v>
      </c>
      <c r="D49" s="66"/>
    </row>
    <row r="50" spans="1:6" ht="18" hidden="1" customHeight="1" x14ac:dyDescent="0.25">
      <c r="A50" t="s">
        <v>289</v>
      </c>
      <c r="B50" t="s">
        <v>290</v>
      </c>
      <c r="C50">
        <v>1</v>
      </c>
      <c r="D50" t="str">
        <f>+VLOOKUP(A50,Hoja1!$A$2:$C$509,1,0)</f>
        <v>NUM83227010000N</v>
      </c>
    </row>
    <row r="51" spans="1:6" ht="18" hidden="1" customHeight="1" x14ac:dyDescent="0.25">
      <c r="A51" t="s">
        <v>257</v>
      </c>
      <c r="B51" t="s">
        <v>258</v>
      </c>
      <c r="C51">
        <v>6</v>
      </c>
      <c r="D51" t="str">
        <f>+VLOOKUP(A51,Hoja1!$A$2:$C$509,1,0)</f>
        <v>NUM83227510680N</v>
      </c>
    </row>
    <row r="52" spans="1:6" ht="18" customHeight="1" x14ac:dyDescent="0.25">
      <c r="A52" s="12" t="s">
        <v>18</v>
      </c>
      <c r="B52" s="12" t="s">
        <v>19</v>
      </c>
      <c r="C52" s="62">
        <v>326</v>
      </c>
      <c r="D52" s="63" t="e">
        <f>+VLOOKUP(A52,Hoja1!$A$2:$C$509,1,0)</f>
        <v>#N/A</v>
      </c>
      <c r="E52" s="12" t="s">
        <v>42</v>
      </c>
      <c r="F52" s="12" t="s">
        <v>43</v>
      </c>
    </row>
    <row r="53" spans="1:6" ht="18" customHeight="1" x14ac:dyDescent="0.25">
      <c r="A53" s="12" t="s">
        <v>195</v>
      </c>
      <c r="B53" s="12" t="s">
        <v>196</v>
      </c>
      <c r="C53" s="62">
        <v>3</v>
      </c>
      <c r="D53" s="63" t="e">
        <f>+VLOOKUP(A53,Hoja1!$A$2:$C$509,1,0)</f>
        <v>#N/A</v>
      </c>
      <c r="E53" s="12" t="s">
        <v>303</v>
      </c>
      <c r="F53" s="12" t="s">
        <v>304</v>
      </c>
    </row>
    <row r="54" spans="1:6" ht="18" customHeight="1" x14ac:dyDescent="0.25">
      <c r="A54" s="12" t="s">
        <v>179</v>
      </c>
      <c r="B54" s="12" t="s">
        <v>180</v>
      </c>
      <c r="C54" s="62">
        <v>30</v>
      </c>
      <c r="D54" s="63" t="e">
        <f>+VLOOKUP(A54,Hoja1!$A$2:$C$509,1,0)</f>
        <v>#N/A</v>
      </c>
      <c r="E54" s="12" t="s">
        <v>26</v>
      </c>
      <c r="F54" s="12" t="s">
        <v>27</v>
      </c>
    </row>
    <row r="55" spans="1:6" ht="18" hidden="1" customHeight="1" x14ac:dyDescent="0.25">
      <c r="A55" t="s">
        <v>26</v>
      </c>
      <c r="B55" t="s">
        <v>27</v>
      </c>
      <c r="C55">
        <v>5</v>
      </c>
      <c r="D55" t="str">
        <f>+VLOOKUP(A55,Hoja1!$A$2:$C$509,1,0)</f>
        <v>NUM83227511110N</v>
      </c>
    </row>
    <row r="56" spans="1:6" ht="18" hidden="1" customHeight="1" x14ac:dyDescent="0.25">
      <c r="A56" t="s">
        <v>155</v>
      </c>
      <c r="B56" t="s">
        <v>156</v>
      </c>
      <c r="C56">
        <v>1</v>
      </c>
      <c r="D56" t="str">
        <f>+VLOOKUP(A56,Hoja1!$A$2:$C$509,1,0)</f>
        <v>NUM83227511260N</v>
      </c>
    </row>
    <row r="57" spans="1:6" ht="18" hidden="1" customHeight="1" x14ac:dyDescent="0.25">
      <c r="A57" t="s">
        <v>229</v>
      </c>
      <c r="B57" t="s">
        <v>230</v>
      </c>
      <c r="C57">
        <v>115</v>
      </c>
      <c r="D57" t="str">
        <f>+VLOOKUP(A57,Hoja1!$A$2:$C$509,1,0)</f>
        <v>NUM83227511270N</v>
      </c>
    </row>
    <row r="58" spans="1:6" ht="18" hidden="1" customHeight="1" x14ac:dyDescent="0.25">
      <c r="A58" t="s">
        <v>231</v>
      </c>
      <c r="B58" t="s">
        <v>232</v>
      </c>
      <c r="C58">
        <v>10</v>
      </c>
      <c r="D58" t="str">
        <f>+VLOOKUP(A58,Hoja1!$A$2:$C$509,1,0)</f>
        <v>NUM83227511900N</v>
      </c>
    </row>
    <row r="59" spans="1:6" ht="18" hidden="1" customHeight="1" x14ac:dyDescent="0.25">
      <c r="A59" t="s">
        <v>157</v>
      </c>
      <c r="B59" t="s">
        <v>158</v>
      </c>
      <c r="C59">
        <v>1</v>
      </c>
      <c r="D59" t="str">
        <f>+VLOOKUP(A59,Hoja1!$A$2:$C$509,1,0)</f>
        <v>NUM83227512020N</v>
      </c>
    </row>
    <row r="60" spans="1:6" ht="18" customHeight="1" x14ac:dyDescent="0.25">
      <c r="A60" s="12" t="s">
        <v>225</v>
      </c>
      <c r="B60" s="12" t="s">
        <v>226</v>
      </c>
      <c r="C60" s="62">
        <v>5</v>
      </c>
      <c r="D60" s="63" t="e">
        <f>+VLOOKUP(A60,Hoja1!$A$2:$C$509,1,0)</f>
        <v>#N/A</v>
      </c>
      <c r="E60" s="12" t="s">
        <v>307</v>
      </c>
      <c r="F60" s="12" t="s">
        <v>308</v>
      </c>
    </row>
    <row r="61" spans="1:6" ht="18" hidden="1" customHeight="1" x14ac:dyDescent="0.25">
      <c r="A61" t="s">
        <v>169</v>
      </c>
      <c r="B61" t="s">
        <v>170</v>
      </c>
      <c r="C61">
        <v>10</v>
      </c>
      <c r="D61" t="str">
        <f>+VLOOKUP(A61,Hoja1!$A$2:$C$509,1,0)</f>
        <v>NUM83228510010N</v>
      </c>
    </row>
    <row r="62" spans="1:6" ht="18" customHeight="1" x14ac:dyDescent="0.25">
      <c r="A62" s="12" t="s">
        <v>159</v>
      </c>
      <c r="B62" s="12" t="s">
        <v>160</v>
      </c>
      <c r="C62" s="62">
        <v>2</v>
      </c>
      <c r="D62" s="63" t="e">
        <f>+VLOOKUP(A62,Hoja1!$A$2:$C$509,1,0)</f>
        <v>#N/A</v>
      </c>
      <c r="E62" s="12" t="s">
        <v>385</v>
      </c>
      <c r="F62" s="12" t="s">
        <v>386</v>
      </c>
    </row>
    <row r="63" spans="1:6" ht="18" customHeight="1" x14ac:dyDescent="0.25">
      <c r="A63" s="12" t="s">
        <v>161</v>
      </c>
      <c r="B63" s="12" t="s">
        <v>162</v>
      </c>
      <c r="C63" s="62">
        <v>5</v>
      </c>
      <c r="D63" s="63" t="s">
        <v>747</v>
      </c>
    </row>
    <row r="64" spans="1:6" ht="18" customHeight="1" x14ac:dyDescent="0.25">
      <c r="A64" s="12" t="s">
        <v>12</v>
      </c>
      <c r="B64" s="12" t="s">
        <v>13</v>
      </c>
      <c r="C64" s="62">
        <v>2</v>
      </c>
      <c r="D64" s="63" t="s">
        <v>747</v>
      </c>
    </row>
    <row r="65" spans="1:6" ht="18" hidden="1" customHeight="1" x14ac:dyDescent="0.25">
      <c r="A65" t="s">
        <v>309</v>
      </c>
      <c r="B65" t="s">
        <v>310</v>
      </c>
      <c r="C65">
        <v>4</v>
      </c>
      <c r="D65" t="str">
        <f>+VLOOKUP(A65,Hoja1!$A$2:$C$509,1,0)</f>
        <v>NUM88971033000N</v>
      </c>
    </row>
    <row r="66" spans="1:6" ht="18" hidden="1" customHeight="1" x14ac:dyDescent="0.25">
      <c r="A66" t="s">
        <v>293</v>
      </c>
      <c r="B66" t="s">
        <v>294</v>
      </c>
      <c r="C66">
        <v>10</v>
      </c>
      <c r="D66" t="str">
        <f>+VLOOKUP(A66,Hoja1!$A$2:$C$509,1,0)</f>
        <v>NUM88971070000N</v>
      </c>
    </row>
    <row r="67" spans="1:6" ht="18" hidden="1" customHeight="1" x14ac:dyDescent="0.25">
      <c r="A67" t="s">
        <v>171</v>
      </c>
      <c r="B67" t="s">
        <v>172</v>
      </c>
      <c r="C67">
        <v>100</v>
      </c>
      <c r="D67" t="str">
        <f>+VLOOKUP(A67,Hoja1!$A$2:$C$509,1,0)</f>
        <v>NUM88971072000N</v>
      </c>
    </row>
    <row r="68" spans="1:6" ht="18" hidden="1" customHeight="1" x14ac:dyDescent="0.25">
      <c r="A68" t="s">
        <v>291</v>
      </c>
      <c r="B68" t="s">
        <v>292</v>
      </c>
      <c r="C68">
        <v>20</v>
      </c>
      <c r="D68" t="str">
        <f>+VLOOKUP(A68,Hoja1!$A$2:$C$509,1,0)</f>
        <v>NUM88971072050N</v>
      </c>
    </row>
    <row r="69" spans="1:6" ht="18" hidden="1" customHeight="1" x14ac:dyDescent="0.25">
      <c r="A69" t="s">
        <v>247</v>
      </c>
      <c r="B69" t="s">
        <v>248</v>
      </c>
      <c r="C69">
        <v>35</v>
      </c>
      <c r="D69" t="str">
        <f>+VLOOKUP(A69,Hoja1!$A$2:$C$509,1,0)</f>
        <v>NUM88971072200N</v>
      </c>
    </row>
    <row r="70" spans="1:6" ht="18" customHeight="1" x14ac:dyDescent="0.25">
      <c r="A70" s="12" t="s">
        <v>295</v>
      </c>
      <c r="B70" s="12" t="s">
        <v>296</v>
      </c>
      <c r="C70" s="62">
        <v>50</v>
      </c>
      <c r="D70" s="63" t="e">
        <f>+VLOOKUP(A70,Hoja1!$A$2:$C$509,1,0)</f>
        <v>#N/A</v>
      </c>
      <c r="E70" s="20" t="s">
        <v>171</v>
      </c>
      <c r="F70" s="20" t="s">
        <v>172</v>
      </c>
    </row>
    <row r="71" spans="1:6" ht="18" hidden="1" customHeight="1" x14ac:dyDescent="0.25">
      <c r="A71" t="s">
        <v>301</v>
      </c>
      <c r="B71" t="s">
        <v>302</v>
      </c>
      <c r="C71">
        <v>8</v>
      </c>
      <c r="D71" t="str">
        <f>+VLOOKUP(A71,Hoja1!$A$2:$C$509,1,0)</f>
        <v>NUM88971082000N</v>
      </c>
    </row>
    <row r="72" spans="1:6" ht="18" hidden="1" customHeight="1" x14ac:dyDescent="0.25">
      <c r="A72" t="s">
        <v>70</v>
      </c>
      <c r="B72" t="s">
        <v>71</v>
      </c>
      <c r="C72">
        <v>30</v>
      </c>
      <c r="D72" t="str">
        <f>+VLOOKUP(A72,Hoja1!$A$2:$C$509,1,0)</f>
        <v>NUM88971094000N</v>
      </c>
    </row>
    <row r="73" spans="1:6" ht="18" hidden="1" customHeight="1" x14ac:dyDescent="0.25">
      <c r="A73" t="s">
        <v>125</v>
      </c>
      <c r="B73" t="s">
        <v>126</v>
      </c>
      <c r="C73">
        <v>380</v>
      </c>
      <c r="D73" t="str">
        <f>+VLOOKUP(A73,Hoja1!$A$2:$C$509,1,0)</f>
        <v>NUM88971094120N</v>
      </c>
    </row>
    <row r="74" spans="1:6" ht="18" hidden="1" customHeight="1" x14ac:dyDescent="0.25">
      <c r="A74" t="s">
        <v>40</v>
      </c>
      <c r="B74" t="s">
        <v>41</v>
      </c>
      <c r="C74">
        <v>85</v>
      </c>
      <c r="D74" t="str">
        <f>+VLOOKUP(A74,Hoja1!$A$2:$C$509,1,0)</f>
        <v>NUM88971110000N</v>
      </c>
    </row>
    <row r="75" spans="1:6" ht="18" hidden="1" customHeight="1" x14ac:dyDescent="0.25">
      <c r="A75" t="s">
        <v>111</v>
      </c>
      <c r="B75" t="s">
        <v>112</v>
      </c>
      <c r="C75">
        <v>110</v>
      </c>
      <c r="D75" t="str">
        <f>+VLOOKUP(A75,Hoja1!$A$2:$C$509,1,0)</f>
        <v>NUM88971110030N</v>
      </c>
    </row>
    <row r="76" spans="1:6" ht="18" hidden="1" customHeight="1" x14ac:dyDescent="0.25">
      <c r="A76" t="s">
        <v>261</v>
      </c>
      <c r="B76" t="s">
        <v>262</v>
      </c>
      <c r="C76">
        <v>10</v>
      </c>
      <c r="D76" t="str">
        <f>+VLOOKUP(A76,Hoja1!$A$2:$C$509,1,0)</f>
        <v>NUM88971110400N</v>
      </c>
    </row>
    <row r="77" spans="1:6" ht="18" hidden="1" customHeight="1" x14ac:dyDescent="0.25">
      <c r="A77" t="s">
        <v>187</v>
      </c>
      <c r="B77" t="s">
        <v>188</v>
      </c>
      <c r="C77">
        <v>47</v>
      </c>
      <c r="D77" t="str">
        <f>+VLOOKUP(A77,Hoja1!$A$2:$C$509,1,0)</f>
        <v>NUM88971110450N</v>
      </c>
    </row>
    <row r="78" spans="1:6" ht="18" hidden="1" customHeight="1" x14ac:dyDescent="0.25">
      <c r="A78" t="s">
        <v>201</v>
      </c>
      <c r="B78" t="s">
        <v>202</v>
      </c>
      <c r="C78">
        <v>45</v>
      </c>
      <c r="D78" t="str">
        <f>+VLOOKUP(A78,Hoja1!$A$2:$C$509,1,0)</f>
        <v>NUM88971111000N</v>
      </c>
    </row>
    <row r="79" spans="1:6" ht="18" customHeight="1" thickBot="1" x14ac:dyDescent="0.3">
      <c r="A79" s="12" t="s">
        <v>245</v>
      </c>
      <c r="B79" s="12" t="s">
        <v>246</v>
      </c>
      <c r="C79" s="62">
        <v>50</v>
      </c>
      <c r="D79" s="63" t="e">
        <f>+VLOOKUP(A79,Hoja1!$A$2:$C$509,1,0)</f>
        <v>#N/A</v>
      </c>
      <c r="E79" s="12" t="s">
        <v>305</v>
      </c>
      <c r="F79" s="12" t="s">
        <v>306</v>
      </c>
    </row>
    <row r="80" spans="1:6" ht="18" hidden="1" customHeight="1" x14ac:dyDescent="0.25">
      <c r="A80" t="s">
        <v>305</v>
      </c>
      <c r="B80" t="s">
        <v>306</v>
      </c>
      <c r="C80">
        <v>34</v>
      </c>
      <c r="D80" t="str">
        <f>+VLOOKUP(A80,Hoja1!$A$2:$C$509,1,0)</f>
        <v>NUM88971130010N</v>
      </c>
    </row>
    <row r="81" spans="1:6" ht="18" hidden="1" customHeight="1" x14ac:dyDescent="0.25">
      <c r="A81" t="s">
        <v>313</v>
      </c>
      <c r="B81" t="s">
        <v>314</v>
      </c>
      <c r="C81">
        <v>6</v>
      </c>
      <c r="D81" t="str">
        <f>+VLOOKUP(A81,Hoja1!$A$2:$C$509,1,0)</f>
        <v>NUM88971141010N</v>
      </c>
    </row>
    <row r="82" spans="1:6" ht="18" hidden="1" customHeight="1" x14ac:dyDescent="0.25">
      <c r="A82" t="s">
        <v>271</v>
      </c>
      <c r="B82" t="s">
        <v>272</v>
      </c>
      <c r="C82">
        <v>100</v>
      </c>
      <c r="D82" t="str">
        <f>+VLOOKUP(A82,Hoja1!$A$2:$C$509,1,0)</f>
        <v>NUM88971141080N</v>
      </c>
    </row>
    <row r="83" spans="1:6" ht="18" hidden="1" customHeight="1" x14ac:dyDescent="0.25">
      <c r="A83" t="s">
        <v>311</v>
      </c>
      <c r="B83" t="s">
        <v>312</v>
      </c>
      <c r="C83">
        <v>4</v>
      </c>
      <c r="D83" t="str">
        <f>+VLOOKUP(A83,Hoja1!$A$2:$C$509,1,0)</f>
        <v>NUM88971146000N</v>
      </c>
    </row>
    <row r="84" spans="1:6" ht="18" customHeight="1" x14ac:dyDescent="0.25">
      <c r="A84" s="12" t="s">
        <v>253</v>
      </c>
      <c r="B84" s="12" t="s">
        <v>254</v>
      </c>
      <c r="C84" s="62">
        <v>103</v>
      </c>
      <c r="D84" s="63" t="e">
        <f>+VLOOKUP(A84,Hoja1!$A$2:$C$509,1,0)</f>
        <v>#N/A</v>
      </c>
      <c r="E84" s="26" t="s">
        <v>155</v>
      </c>
      <c r="F84" s="26" t="s">
        <v>156</v>
      </c>
    </row>
    <row r="85" spans="1:6" ht="18" customHeight="1" x14ac:dyDescent="0.25">
      <c r="A85" s="12" t="s">
        <v>219</v>
      </c>
      <c r="B85" s="12" t="s">
        <v>220</v>
      </c>
      <c r="C85" s="62">
        <v>20</v>
      </c>
      <c r="D85" s="63" t="e">
        <f>+VLOOKUP(A85,Hoja1!$A$2:$C$509,1,0)</f>
        <v>#N/A</v>
      </c>
      <c r="E85" s="12" t="s">
        <v>537</v>
      </c>
      <c r="F85" s="12" t="s">
        <v>538</v>
      </c>
    </row>
    <row r="86" spans="1:6" ht="18" customHeight="1" x14ac:dyDescent="0.25">
      <c r="A86" s="12" t="s">
        <v>221</v>
      </c>
      <c r="B86" s="12" t="s">
        <v>222</v>
      </c>
      <c r="C86" s="62">
        <v>20</v>
      </c>
      <c r="D86" s="63" t="e">
        <f>+VLOOKUP(A86,Hoja1!$A$2:$C$509,1,0)</f>
        <v>#N/A</v>
      </c>
      <c r="E86" s="12" t="s">
        <v>257</v>
      </c>
      <c r="F86" s="12" t="s">
        <v>258</v>
      </c>
    </row>
    <row r="87" spans="1:6" ht="18" hidden="1" customHeight="1" x14ac:dyDescent="0.25">
      <c r="A87" t="s">
        <v>68</v>
      </c>
      <c r="B87" t="s">
        <v>69</v>
      </c>
      <c r="C87">
        <v>50</v>
      </c>
      <c r="D87" t="str">
        <f>+VLOOKUP(A87,Hoja1!$A$2:$C$509,1,0)</f>
        <v>NUM88971150030N</v>
      </c>
    </row>
    <row r="88" spans="1:6" ht="18" customHeight="1" x14ac:dyDescent="0.25">
      <c r="A88" s="12" t="s">
        <v>223</v>
      </c>
      <c r="B88" s="12" t="s">
        <v>224</v>
      </c>
      <c r="C88" s="62">
        <v>40</v>
      </c>
      <c r="D88" s="63" t="e">
        <f>+VLOOKUP(A88,Hoja1!$A$2:$C$509,1,0)</f>
        <v>#N/A</v>
      </c>
      <c r="E88" s="12" t="s">
        <v>93</v>
      </c>
      <c r="F88" s="12" t="s">
        <v>94</v>
      </c>
    </row>
    <row r="89" spans="1:6" ht="18" hidden="1" customHeight="1" x14ac:dyDescent="0.25">
      <c r="A89" t="s">
        <v>93</v>
      </c>
      <c r="B89" t="s">
        <v>94</v>
      </c>
      <c r="C89">
        <v>55</v>
      </c>
      <c r="D89" t="str">
        <f>+VLOOKUP(A89,Hoja1!$A$2:$C$509,1,0)</f>
        <v>NUM88971150090N</v>
      </c>
    </row>
    <row r="90" spans="1:6" ht="18" customHeight="1" x14ac:dyDescent="0.25">
      <c r="A90" s="12" t="s">
        <v>239</v>
      </c>
      <c r="B90" s="12" t="s">
        <v>240</v>
      </c>
      <c r="C90" s="62">
        <v>10</v>
      </c>
      <c r="D90" s="63" t="e">
        <f>+VLOOKUP(A90,Hoja1!$A$2:$C$509,1,0)</f>
        <v>#N/A</v>
      </c>
      <c r="E90" s="12" t="s">
        <v>257</v>
      </c>
      <c r="F90" s="12" t="s">
        <v>258</v>
      </c>
    </row>
    <row r="91" spans="1:6" ht="18" customHeight="1" x14ac:dyDescent="0.25">
      <c r="A91" s="12" t="s">
        <v>22</v>
      </c>
      <c r="B91" s="12" t="s">
        <v>23</v>
      </c>
      <c r="C91" s="62">
        <v>22</v>
      </c>
      <c r="D91" s="63" t="e">
        <f>+VLOOKUP(A91,Hoja1!$A$2:$C$509,1,0)</f>
        <v>#N/A</v>
      </c>
      <c r="E91" s="12" t="s">
        <v>257</v>
      </c>
      <c r="F91" s="12" t="s">
        <v>258</v>
      </c>
    </row>
    <row r="92" spans="1:6" ht="18" hidden="1" customHeight="1" x14ac:dyDescent="0.25">
      <c r="A92" t="s">
        <v>209</v>
      </c>
      <c r="B92" t="s">
        <v>210</v>
      </c>
      <c r="C92">
        <v>25</v>
      </c>
      <c r="D92" t="str">
        <f>+VLOOKUP(A92,Hoja1!$A$2:$C$509,1,0)</f>
        <v>NUM88971186000N</v>
      </c>
    </row>
    <row r="93" spans="1:6" ht="18" customHeight="1" x14ac:dyDescent="0.25">
      <c r="A93" s="12" t="s">
        <v>147</v>
      </c>
      <c r="B93" s="12" t="s">
        <v>148</v>
      </c>
      <c r="C93" s="62">
        <v>1</v>
      </c>
      <c r="D93" s="63" t="e">
        <f>+VLOOKUP(A93,Hoja1!$A$2:$C$509,1,0)</f>
        <v>#N/A</v>
      </c>
      <c r="E93" s="12" t="s">
        <v>421</v>
      </c>
      <c r="F93" s="12" t="s">
        <v>422</v>
      </c>
    </row>
    <row r="94" spans="1:6" ht="18" hidden="1" customHeight="1" x14ac:dyDescent="0.25">
      <c r="A94" t="s">
        <v>149</v>
      </c>
      <c r="B94" t="s">
        <v>150</v>
      </c>
      <c r="C94">
        <v>1</v>
      </c>
      <c r="D94" t="str">
        <f>+VLOOKUP(A94,Hoja1!$A$2:$C$509,1,0)</f>
        <v>NUM88971193020N</v>
      </c>
    </row>
    <row r="95" spans="1:6" ht="18" customHeight="1" x14ac:dyDescent="0.25">
      <c r="A95" s="12" t="s">
        <v>145</v>
      </c>
      <c r="B95" s="12" t="s">
        <v>146</v>
      </c>
      <c r="C95" s="62">
        <v>1</v>
      </c>
      <c r="D95" s="63" t="e">
        <f>+VLOOKUP(A95,Hoja1!$A$2:$C$509,1,0)</f>
        <v>#N/A</v>
      </c>
      <c r="E95" s="12" t="s">
        <v>419</v>
      </c>
      <c r="F95" s="12" t="s">
        <v>420</v>
      </c>
    </row>
    <row r="96" spans="1:6" ht="18" hidden="1" customHeight="1" x14ac:dyDescent="0.25">
      <c r="A96" t="s">
        <v>14</v>
      </c>
      <c r="B96" t="s">
        <v>15</v>
      </c>
      <c r="C96">
        <v>112</v>
      </c>
      <c r="D96" t="str">
        <f>+VLOOKUP(A96,Hoja1!$A$2:$C$509,1,0)</f>
        <v>NUM88971310000N</v>
      </c>
    </row>
    <row r="97" spans="1:6" ht="18" customHeight="1" x14ac:dyDescent="0.25">
      <c r="A97" s="12" t="s">
        <v>191</v>
      </c>
      <c r="B97" s="12" t="s">
        <v>192</v>
      </c>
      <c r="C97" s="62">
        <v>50</v>
      </c>
      <c r="D97" s="63" t="e">
        <f>+VLOOKUP(A97,Hoja1!$A$2:$C$509,1,0)</f>
        <v>#N/A</v>
      </c>
      <c r="E97" s="4" t="s">
        <v>171</v>
      </c>
      <c r="F97" s="4" t="s">
        <v>172</v>
      </c>
    </row>
    <row r="98" spans="1:6" ht="18" hidden="1" customHeight="1" x14ac:dyDescent="0.25">
      <c r="A98" t="s">
        <v>199</v>
      </c>
      <c r="B98" t="s">
        <v>200</v>
      </c>
      <c r="C98">
        <v>1</v>
      </c>
      <c r="D98" t="str">
        <f>+VLOOKUP(A98,Hoja1!$A$2:$C$509,1,0)</f>
        <v>NUM88972120000N</v>
      </c>
    </row>
    <row r="99" spans="1:6" ht="18" customHeight="1" x14ac:dyDescent="0.25">
      <c r="A99" s="12" t="s">
        <v>7</v>
      </c>
      <c r="B99" s="12" t="s">
        <v>8</v>
      </c>
      <c r="C99" s="62">
        <v>300</v>
      </c>
      <c r="D99" s="63" t="e">
        <f>+VLOOKUP(A99,Hoja1!$A$2:$C$509,1,0)</f>
        <v>#N/A</v>
      </c>
      <c r="E99" s="2" t="s">
        <v>229</v>
      </c>
      <c r="F99" s="2" t="s">
        <v>230</v>
      </c>
    </row>
    <row r="100" spans="1:6" ht="18" hidden="1" customHeight="1" x14ac:dyDescent="0.25">
      <c r="A100" t="s">
        <v>181</v>
      </c>
      <c r="B100" t="s">
        <v>182</v>
      </c>
      <c r="C100">
        <v>2</v>
      </c>
      <c r="D100" t="str">
        <f>+VLOOKUP(A100,Hoja1!$A$2:$C$509,1,0)</f>
        <v>NUM88973001000N</v>
      </c>
    </row>
    <row r="101" spans="1:6" ht="18" hidden="1" customHeight="1" x14ac:dyDescent="0.25">
      <c r="A101" t="s">
        <v>28</v>
      </c>
      <c r="B101" t="s">
        <v>29</v>
      </c>
      <c r="C101">
        <v>58</v>
      </c>
      <c r="D101" t="str">
        <f>+VLOOKUP(A101,Hoja1!$A$2:$C$509,1,0)</f>
        <v>NUM88973010000N</v>
      </c>
    </row>
    <row r="102" spans="1:6" ht="18" customHeight="1" x14ac:dyDescent="0.25">
      <c r="A102" s="12" t="s">
        <v>235</v>
      </c>
      <c r="B102" s="12" t="s">
        <v>236</v>
      </c>
      <c r="C102" s="62">
        <v>47</v>
      </c>
      <c r="D102" s="63" t="e">
        <f>+VLOOKUP(A102,Hoja1!$A$2:$C$509,1,0)</f>
        <v>#N/A</v>
      </c>
      <c r="E102" s="12" t="s">
        <v>97</v>
      </c>
      <c r="F102" s="12" t="s">
        <v>98</v>
      </c>
    </row>
    <row r="103" spans="1:6" ht="18" customHeight="1" x14ac:dyDescent="0.25">
      <c r="A103" s="12" t="s">
        <v>237</v>
      </c>
      <c r="B103" s="12" t="s">
        <v>238</v>
      </c>
      <c r="C103" s="62">
        <v>37</v>
      </c>
      <c r="D103" s="63" t="e">
        <f>+VLOOKUP(A103,Hoja1!$A$2:$C$509,1,0)</f>
        <v>#N/A</v>
      </c>
      <c r="E103" s="12" t="s">
        <v>95</v>
      </c>
      <c r="F103" s="12" t="s">
        <v>96</v>
      </c>
    </row>
    <row r="104" spans="1:6" ht="18" hidden="1" customHeight="1" x14ac:dyDescent="0.25">
      <c r="A104" t="s">
        <v>203</v>
      </c>
      <c r="B104" t="s">
        <v>204</v>
      </c>
      <c r="C104">
        <v>12</v>
      </c>
      <c r="D104" t="str">
        <f>+VLOOKUP(A104,Hoja1!$A$2:$C$509,1,0)</f>
        <v>NUM88973027000N</v>
      </c>
    </row>
    <row r="105" spans="1:6" ht="18" hidden="1" customHeight="1" x14ac:dyDescent="0.25">
      <c r="A105" t="s">
        <v>105</v>
      </c>
      <c r="B105" t="s">
        <v>106</v>
      </c>
      <c r="C105">
        <v>83</v>
      </c>
      <c r="D105" t="str">
        <f>+VLOOKUP(A105,Hoja1!$A$2:$C$509,1,0)</f>
        <v>NUM88973041000N</v>
      </c>
    </row>
    <row r="106" spans="1:6" ht="18" hidden="1" customHeight="1" x14ac:dyDescent="0.25">
      <c r="A106" t="s">
        <v>34</v>
      </c>
      <c r="B106" t="s">
        <v>35</v>
      </c>
      <c r="C106">
        <v>125</v>
      </c>
      <c r="D106" t="str">
        <f>+VLOOKUP(A106,Hoja1!$A$2:$C$509,1,0)</f>
        <v>NUM88973043000N</v>
      </c>
    </row>
    <row r="107" spans="1:6" ht="18" hidden="1" customHeight="1" x14ac:dyDescent="0.25">
      <c r="A107" t="s">
        <v>107</v>
      </c>
      <c r="B107" t="s">
        <v>108</v>
      </c>
      <c r="C107">
        <v>33</v>
      </c>
      <c r="D107" t="str">
        <f>+VLOOKUP(A107,Hoja1!$A$2:$C$509,1,0)</f>
        <v>NUM88973044000N</v>
      </c>
    </row>
    <row r="108" spans="1:6" ht="18" hidden="1" customHeight="1" x14ac:dyDescent="0.25">
      <c r="A108" t="s">
        <v>121</v>
      </c>
      <c r="B108" t="s">
        <v>122</v>
      </c>
      <c r="C108">
        <v>25</v>
      </c>
      <c r="D108" t="str">
        <f>+VLOOKUP(A108,Hoja1!$A$2:$C$509,1,0)</f>
        <v>NUM88973045000N</v>
      </c>
    </row>
    <row r="109" spans="1:6" ht="18" hidden="1" customHeight="1" x14ac:dyDescent="0.25">
      <c r="A109" t="s">
        <v>233</v>
      </c>
      <c r="B109" t="s">
        <v>234</v>
      </c>
      <c r="C109">
        <v>4</v>
      </c>
      <c r="D109" t="str">
        <f>+VLOOKUP(A109,Hoja1!$A$2:$C$509,1,0)</f>
        <v>NUM88973049060N</v>
      </c>
    </row>
    <row r="110" spans="1:6" ht="18" hidden="1" customHeight="1" x14ac:dyDescent="0.25">
      <c r="A110" t="s">
        <v>299</v>
      </c>
      <c r="B110" t="s">
        <v>300</v>
      </c>
      <c r="C110">
        <v>6</v>
      </c>
      <c r="D110" t="str">
        <f>+VLOOKUP(A110,Hoja1!$A$2:$C$509,1,0)</f>
        <v>NUM88973049100N</v>
      </c>
    </row>
    <row r="111" spans="1:6" ht="18" hidden="1" customHeight="1" x14ac:dyDescent="0.25">
      <c r="A111" t="s">
        <v>263</v>
      </c>
      <c r="B111" t="s">
        <v>264</v>
      </c>
      <c r="C111">
        <v>5</v>
      </c>
      <c r="D111" t="str">
        <f>+VLOOKUP(A111,Hoja1!$A$2:$C$509,1,0)</f>
        <v>NUM88973052000N</v>
      </c>
    </row>
    <row r="112" spans="1:6" ht="18" hidden="1" customHeight="1" x14ac:dyDescent="0.25">
      <c r="A112" t="s">
        <v>92</v>
      </c>
      <c r="B112" t="s">
        <v>91</v>
      </c>
      <c r="C112">
        <v>7</v>
      </c>
      <c r="D112" t="str">
        <f>+VLOOKUP(A112,Hoja1!$A$2:$C$509,1,0)</f>
        <v>NUM88973052500N</v>
      </c>
    </row>
    <row r="113" spans="1:6" ht="18" customHeight="1" x14ac:dyDescent="0.25">
      <c r="A113" s="12" t="s">
        <v>211</v>
      </c>
      <c r="B113" s="12" t="s">
        <v>212</v>
      </c>
      <c r="C113" s="62">
        <v>10</v>
      </c>
      <c r="D113" s="63" t="e">
        <f>+VLOOKUP(A113,Hoja1!$A$2:$C$509,1,0)</f>
        <v>#N/A</v>
      </c>
      <c r="E113" s="12" t="s">
        <v>46</v>
      </c>
      <c r="F113" s="12" t="s">
        <v>47</v>
      </c>
    </row>
    <row r="114" spans="1:6" ht="18" hidden="1" customHeight="1" x14ac:dyDescent="0.25">
      <c r="A114" t="s">
        <v>46</v>
      </c>
      <c r="B114" t="s">
        <v>47</v>
      </c>
      <c r="C114">
        <v>35</v>
      </c>
      <c r="D114" t="str">
        <f>+VLOOKUP(A114,Hoja1!$A$2:$C$509,1,0)</f>
        <v>NUM88973055000N</v>
      </c>
    </row>
    <row r="115" spans="1:6" ht="18" customHeight="1" x14ac:dyDescent="0.25">
      <c r="A115" s="12" t="s">
        <v>175</v>
      </c>
      <c r="B115" s="12" t="s">
        <v>176</v>
      </c>
      <c r="C115" s="62">
        <v>23</v>
      </c>
      <c r="D115" s="63" t="e">
        <f>+VLOOKUP(A115,Hoja1!$A$2:$C$509,1,0)</f>
        <v>#N/A</v>
      </c>
      <c r="E115" s="12" t="s">
        <v>46</v>
      </c>
      <c r="F115" s="12" t="s">
        <v>47</v>
      </c>
    </row>
    <row r="116" spans="1:6" ht="18" hidden="1" customHeight="1" x14ac:dyDescent="0.25">
      <c r="A116" t="s">
        <v>275</v>
      </c>
      <c r="B116" t="s">
        <v>276</v>
      </c>
      <c r="C116">
        <v>12</v>
      </c>
      <c r="D116" t="str">
        <f>+VLOOKUP(A116,Hoja1!$A$2:$C$509,1,0)</f>
        <v>NUM88973055060N</v>
      </c>
    </row>
    <row r="117" spans="1:6" ht="18" hidden="1" customHeight="1" x14ac:dyDescent="0.25">
      <c r="A117" t="s">
        <v>207</v>
      </c>
      <c r="B117" t="s">
        <v>208</v>
      </c>
      <c r="C117">
        <v>4</v>
      </c>
      <c r="D117" t="str">
        <f>+VLOOKUP(A117,Hoja1!$A$2:$C$509,1,0)</f>
        <v>NUM88973069000N</v>
      </c>
    </row>
    <row r="118" spans="1:6" ht="18" hidden="1" customHeight="1" x14ac:dyDescent="0.25">
      <c r="A118" t="s">
        <v>36</v>
      </c>
      <c r="B118" t="s">
        <v>37</v>
      </c>
      <c r="C118">
        <v>58</v>
      </c>
      <c r="D118" t="str">
        <f>+VLOOKUP(A118,Hoja1!$A$2:$C$509,1,0)</f>
        <v>NUM88973110000N</v>
      </c>
    </row>
    <row r="119" spans="1:6" ht="18" hidden="1" customHeight="1" x14ac:dyDescent="0.25">
      <c r="A119" t="s">
        <v>119</v>
      </c>
      <c r="B119" t="s">
        <v>120</v>
      </c>
      <c r="C119">
        <v>23</v>
      </c>
      <c r="D119" t="str">
        <f>+VLOOKUP(A119,Hoja1!$A$2:$C$509,1,0)</f>
        <v>NUM88973111000N</v>
      </c>
    </row>
    <row r="120" spans="1:6" ht="18" hidden="1" customHeight="1" x14ac:dyDescent="0.25">
      <c r="A120" t="s">
        <v>273</v>
      </c>
      <c r="B120" t="s">
        <v>274</v>
      </c>
      <c r="C120">
        <v>15</v>
      </c>
      <c r="D120" t="str">
        <f>+VLOOKUP(A120,Hoja1!$A$2:$C$509,1,0)</f>
        <v>NUM88973111200N</v>
      </c>
    </row>
    <row r="121" spans="1:6" ht="18" customHeight="1" x14ac:dyDescent="0.25">
      <c r="A121" s="12" t="s">
        <v>38</v>
      </c>
      <c r="B121" s="12" t="s">
        <v>39</v>
      </c>
      <c r="C121" s="62">
        <v>25</v>
      </c>
      <c r="D121" s="63" t="e">
        <f>+VLOOKUP(A121,Hoja1!$A$2:$C$509,1,0)</f>
        <v>#N/A</v>
      </c>
      <c r="E121" s="12" t="s">
        <v>36</v>
      </c>
      <c r="F121" s="12" t="s">
        <v>37</v>
      </c>
    </row>
    <row r="122" spans="1:6" ht="18" hidden="1" customHeight="1" x14ac:dyDescent="0.25">
      <c r="A122" t="s">
        <v>227</v>
      </c>
      <c r="B122" t="s">
        <v>228</v>
      </c>
      <c r="C122">
        <v>5</v>
      </c>
      <c r="D122" t="str">
        <f>+VLOOKUP(A122,Hoja1!$A$2:$C$509,1,0)</f>
        <v>NUM88973125000N</v>
      </c>
    </row>
    <row r="123" spans="1:6" ht="18" hidden="1" customHeight="1" x14ac:dyDescent="0.25">
      <c r="A123" t="s">
        <v>74</v>
      </c>
      <c r="B123" t="s">
        <v>75</v>
      </c>
      <c r="C123">
        <v>25</v>
      </c>
      <c r="D123" t="str">
        <f>+VLOOKUP(A123,Hoja1!$A$2:$C$509,1,0)</f>
        <v>NUM88973126000N</v>
      </c>
    </row>
    <row r="124" spans="1:6" ht="18" hidden="1" customHeight="1" x14ac:dyDescent="0.25">
      <c r="A124" t="s">
        <v>285</v>
      </c>
      <c r="B124" t="s">
        <v>286</v>
      </c>
      <c r="C124">
        <v>10</v>
      </c>
      <c r="D124" t="str">
        <f>+VLOOKUP(A124,Hoja1!$A$2:$C$509,1,0)</f>
        <v>NUM88973128000N</v>
      </c>
    </row>
    <row r="125" spans="1:6" ht="18" hidden="1" customHeight="1" x14ac:dyDescent="0.25">
      <c r="A125" t="s">
        <v>267</v>
      </c>
      <c r="B125" t="s">
        <v>268</v>
      </c>
      <c r="C125">
        <v>6</v>
      </c>
      <c r="D125" t="str">
        <f>+VLOOKUP(A125,Hoja1!$A$2:$C$509,1,0)</f>
        <v>NUM88973150000N</v>
      </c>
    </row>
    <row r="126" spans="1:6" ht="18" hidden="1" customHeight="1" x14ac:dyDescent="0.25">
      <c r="A126" t="s">
        <v>303</v>
      </c>
      <c r="B126" t="s">
        <v>304</v>
      </c>
      <c r="C126">
        <v>100</v>
      </c>
      <c r="D126" t="str">
        <f>+VLOOKUP(A126,Hoja1!$A$2:$C$509,1,0)</f>
        <v>NUM88973161000N</v>
      </c>
    </row>
    <row r="127" spans="1:6" ht="18" hidden="1" customHeight="1" x14ac:dyDescent="0.25">
      <c r="A127" t="s">
        <v>42</v>
      </c>
      <c r="B127" t="s">
        <v>43</v>
      </c>
      <c r="C127">
        <v>191</v>
      </c>
      <c r="D127" t="str">
        <f>+VLOOKUP(A127,Hoja1!$A$2:$C$509,1,0)</f>
        <v>NUM88973162000N</v>
      </c>
    </row>
    <row r="128" spans="1:6" ht="18" hidden="1" customHeight="1" x14ac:dyDescent="0.25">
      <c r="A128" t="s">
        <v>44</v>
      </c>
      <c r="B128" t="s">
        <v>45</v>
      </c>
      <c r="C128">
        <v>72</v>
      </c>
      <c r="D128" t="str">
        <f>+VLOOKUP(A128,Hoja1!$A$2:$C$509,1,0)</f>
        <v>NUM88973166000N</v>
      </c>
    </row>
    <row r="129" spans="1:6" ht="18" customHeight="1" x14ac:dyDescent="0.25">
      <c r="A129" s="12" t="s">
        <v>127</v>
      </c>
      <c r="B129" s="12" t="s">
        <v>128</v>
      </c>
      <c r="C129" s="62">
        <v>15</v>
      </c>
      <c r="D129" s="63" t="e">
        <f>+VLOOKUP(A129,Hoja1!$A$2:$C$509,1,0)</f>
        <v>#N/A</v>
      </c>
      <c r="E129" s="12" t="s">
        <v>44</v>
      </c>
      <c r="F129" s="67" t="s">
        <v>45</v>
      </c>
    </row>
    <row r="130" spans="1:6" ht="18" hidden="1" customHeight="1" x14ac:dyDescent="0.25">
      <c r="A130" t="s">
        <v>30</v>
      </c>
      <c r="B130" t="s">
        <v>31</v>
      </c>
      <c r="C130">
        <v>80</v>
      </c>
      <c r="D130" t="str">
        <f>+VLOOKUP(A130,Hoja1!$A$2:$C$509,1,0)</f>
        <v>NUM88973170000N</v>
      </c>
    </row>
    <row r="131" spans="1:6" ht="18" customHeight="1" x14ac:dyDescent="0.25">
      <c r="A131" s="12" t="s">
        <v>205</v>
      </c>
      <c r="B131" s="12" t="s">
        <v>206</v>
      </c>
      <c r="C131" s="62">
        <v>30</v>
      </c>
      <c r="D131" s="63" t="e">
        <f>+VLOOKUP(A131,Hoja1!$A$2:$C$509,1,0)</f>
        <v>#N/A</v>
      </c>
      <c r="E131" s="12" t="s">
        <v>30</v>
      </c>
      <c r="F131" s="67" t="s">
        <v>31</v>
      </c>
    </row>
    <row r="132" spans="1:6" ht="18" hidden="1" customHeight="1" x14ac:dyDescent="0.25">
      <c r="A132" t="s">
        <v>269</v>
      </c>
      <c r="B132" t="s">
        <v>270</v>
      </c>
      <c r="C132">
        <v>12</v>
      </c>
      <c r="D132" t="str">
        <f>+VLOOKUP(A132,Hoja1!$A$2:$C$509,1,0)</f>
        <v>NUM88973210000N</v>
      </c>
    </row>
    <row r="133" spans="1:6" ht="18" hidden="1" customHeight="1" x14ac:dyDescent="0.25">
      <c r="A133" t="s">
        <v>131</v>
      </c>
      <c r="B133" t="s">
        <v>132</v>
      </c>
      <c r="C133">
        <v>31</v>
      </c>
      <c r="D133" t="str">
        <f>+VLOOKUP(A133,Hoja1!$A$2:$C$509,1,0)</f>
        <v>NUM88973214000N</v>
      </c>
    </row>
    <row r="134" spans="1:6" ht="18" hidden="1" customHeight="1" x14ac:dyDescent="0.25">
      <c r="A134" t="s">
        <v>52</v>
      </c>
      <c r="B134" t="s">
        <v>53</v>
      </c>
      <c r="C134">
        <v>10</v>
      </c>
      <c r="D134" t="str">
        <f>+VLOOKUP(A134,Hoja1!$A$2:$C$509,1,0)</f>
        <v>NUM88973215000N</v>
      </c>
    </row>
    <row r="135" spans="1:6" ht="18" hidden="1" customHeight="1" x14ac:dyDescent="0.25">
      <c r="A135" t="s">
        <v>307</v>
      </c>
      <c r="B135" t="s">
        <v>308</v>
      </c>
      <c r="C135">
        <v>1</v>
      </c>
      <c r="D135" t="str">
        <f>+VLOOKUP(A135,Hoja1!$A$2:$C$509,1,0)</f>
        <v>NUM88973250000N</v>
      </c>
    </row>
    <row r="136" spans="1:6" ht="18" customHeight="1" x14ac:dyDescent="0.25">
      <c r="A136" s="12" t="s">
        <v>24</v>
      </c>
      <c r="B136" s="12" t="s">
        <v>25</v>
      </c>
      <c r="C136" s="62">
        <v>4</v>
      </c>
      <c r="D136" s="63" t="e">
        <f>+VLOOKUP(A136,Hoja1!$A$2:$C$509,1,0)</f>
        <v>#N/A</v>
      </c>
      <c r="E136" s="12" t="s">
        <v>330</v>
      </c>
      <c r="F136" s="67" t="s">
        <v>748</v>
      </c>
    </row>
    <row r="137" spans="1:6" ht="18" hidden="1" customHeight="1" x14ac:dyDescent="0.25">
      <c r="A137" t="s">
        <v>197</v>
      </c>
      <c r="B137" t="s">
        <v>749</v>
      </c>
      <c r="C137">
        <v>23</v>
      </c>
      <c r="D137" t="str">
        <f>+VLOOKUP(A137,Hoja1!$A$2:$C$509,1,0)</f>
        <v>NUM88973263000N</v>
      </c>
    </row>
    <row r="138" spans="1:6" ht="18" hidden="1" customHeight="1" x14ac:dyDescent="0.25">
      <c r="A138" t="s">
        <v>86</v>
      </c>
      <c r="B138" t="s">
        <v>87</v>
      </c>
      <c r="C138">
        <v>41</v>
      </c>
      <c r="D138" t="str">
        <f>+VLOOKUP(A138,Hoja1!$A$2:$C$509,1,0)</f>
        <v>NUM88973280000N</v>
      </c>
    </row>
    <row r="139" spans="1:6" ht="18" customHeight="1" x14ac:dyDescent="0.25">
      <c r="A139" s="12" t="s">
        <v>255</v>
      </c>
      <c r="B139" s="12" t="s">
        <v>256</v>
      </c>
      <c r="C139" s="62">
        <v>30</v>
      </c>
      <c r="D139" s="63" t="e">
        <f>+VLOOKUP(A139,Hoja1!$A$2:$C$509,1,0)</f>
        <v>#N/A</v>
      </c>
      <c r="E139" s="12" t="s">
        <v>86</v>
      </c>
      <c r="F139" s="67" t="s">
        <v>87</v>
      </c>
    </row>
    <row r="140" spans="1:6" ht="18" hidden="1" customHeight="1" x14ac:dyDescent="0.25">
      <c r="A140" t="s">
        <v>76</v>
      </c>
      <c r="B140" t="s">
        <v>77</v>
      </c>
      <c r="C140">
        <v>148</v>
      </c>
      <c r="D140" t="str">
        <f>+VLOOKUP(A140,Hoja1!$A$2:$C$509,1,0)</f>
        <v>NUM88973300000N</v>
      </c>
    </row>
    <row r="141" spans="1:6" ht="18" hidden="1" customHeight="1" x14ac:dyDescent="0.25">
      <c r="A141" t="s">
        <v>78</v>
      </c>
      <c r="B141" t="s">
        <v>79</v>
      </c>
      <c r="C141">
        <v>66</v>
      </c>
      <c r="D141" t="str">
        <f>+VLOOKUP(A141,Hoja1!$A$2:$C$509,1,0)</f>
        <v>NUM88973301000N</v>
      </c>
    </row>
    <row r="142" spans="1:6" ht="18" hidden="1" customHeight="1" x14ac:dyDescent="0.25">
      <c r="A142" t="s">
        <v>80</v>
      </c>
      <c r="B142" t="s">
        <v>81</v>
      </c>
      <c r="C142">
        <v>31</v>
      </c>
      <c r="D142" t="str">
        <f>+VLOOKUP(A142,Hoja1!$A$2:$C$509,1,0)</f>
        <v>NUM88973302000N</v>
      </c>
    </row>
    <row r="143" spans="1:6" ht="18" hidden="1" customHeight="1" x14ac:dyDescent="0.25">
      <c r="A143" t="s">
        <v>82</v>
      </c>
      <c r="B143" t="s">
        <v>83</v>
      </c>
      <c r="C143">
        <v>96</v>
      </c>
      <c r="D143" t="str">
        <f>+VLOOKUP(A143,Hoja1!$A$2:$C$509,1,0)</f>
        <v>NUM88973303000N</v>
      </c>
    </row>
    <row r="144" spans="1:6" ht="18" hidden="1" customHeight="1" x14ac:dyDescent="0.25">
      <c r="A144" t="s">
        <v>109</v>
      </c>
      <c r="B144" t="s">
        <v>110</v>
      </c>
      <c r="C144">
        <v>66</v>
      </c>
      <c r="D144" t="str">
        <f>+VLOOKUP(A144,Hoja1!$A$2:$C$509,1,0)</f>
        <v>NUM88973304000N</v>
      </c>
    </row>
    <row r="145" spans="1:6" ht="18" hidden="1" customHeight="1" x14ac:dyDescent="0.25">
      <c r="A145" t="s">
        <v>20</v>
      </c>
      <c r="B145" t="s">
        <v>21</v>
      </c>
      <c r="C145">
        <v>77</v>
      </c>
      <c r="D145" t="str">
        <f>+VLOOKUP(A145,Hoja1!$A$2:$C$509,1,0)</f>
        <v>NUM88973320000N</v>
      </c>
    </row>
    <row r="146" spans="1:6" ht="18" hidden="1" customHeight="1" x14ac:dyDescent="0.25">
      <c r="A146" t="s">
        <v>137</v>
      </c>
      <c r="B146" t="s">
        <v>138</v>
      </c>
      <c r="C146">
        <v>21</v>
      </c>
      <c r="D146" t="str">
        <f>+VLOOKUP(A146,Hoja1!$A$2:$C$509,1,0)</f>
        <v>NUM88973340000N</v>
      </c>
    </row>
    <row r="147" spans="1:6" ht="18" customHeight="1" x14ac:dyDescent="0.25">
      <c r="A147" s="12" t="s">
        <v>135</v>
      </c>
      <c r="B147" s="12" t="s">
        <v>136</v>
      </c>
      <c r="C147" s="62">
        <v>6</v>
      </c>
      <c r="D147" s="63" t="e">
        <f>+VLOOKUP(A147,Hoja1!$A$2:$C$509,1,0)</f>
        <v>#N/A</v>
      </c>
      <c r="E147" s="12" t="s">
        <v>648</v>
      </c>
      <c r="F147" s="67" t="s">
        <v>745</v>
      </c>
    </row>
    <row r="148" spans="1:6" ht="18" hidden="1" customHeight="1" x14ac:dyDescent="0.25">
      <c r="A148" t="s">
        <v>177</v>
      </c>
      <c r="B148" t="s">
        <v>178</v>
      </c>
      <c r="C148">
        <v>1</v>
      </c>
      <c r="D148" t="str">
        <f>+VLOOKUP(A148,Hoja1!$A$2:$C$509,1,0)</f>
        <v>NUM88973432010N</v>
      </c>
    </row>
    <row r="149" spans="1:6" ht="18" hidden="1" customHeight="1" x14ac:dyDescent="0.25">
      <c r="A149" t="s">
        <v>32</v>
      </c>
      <c r="B149" t="s">
        <v>33</v>
      </c>
      <c r="C149">
        <v>420</v>
      </c>
      <c r="D149" t="str">
        <f>+VLOOKUP(A149,Hoja1!$A$2:$C$509,1,0)</f>
        <v>NUM88973510000N</v>
      </c>
    </row>
    <row r="150" spans="1:6" ht="18" hidden="1" customHeight="1" x14ac:dyDescent="0.25">
      <c r="A150" t="s">
        <v>143</v>
      </c>
      <c r="B150" t="s">
        <v>144</v>
      </c>
      <c r="C150">
        <v>2</v>
      </c>
      <c r="D150" t="str">
        <f>+VLOOKUP(A150,Hoja1!$A$2:$C$509,1,0)</f>
        <v>NUM88973520000N</v>
      </c>
    </row>
    <row r="151" spans="1:6" ht="18" hidden="1" customHeight="1" x14ac:dyDescent="0.25">
      <c r="A151" t="s">
        <v>189</v>
      </c>
      <c r="B151" t="s">
        <v>190</v>
      </c>
      <c r="C151">
        <v>3</v>
      </c>
      <c r="D151" t="str">
        <f>+VLOOKUP(A151,Hoja1!$A$2:$C$509,1,0)</f>
        <v>NUM88973522000N</v>
      </c>
    </row>
    <row r="152" spans="1:6" ht="18" customHeight="1" x14ac:dyDescent="0.25">
      <c r="A152" s="12" t="s">
        <v>279</v>
      </c>
      <c r="B152" s="12" t="s">
        <v>280</v>
      </c>
      <c r="C152" s="62">
        <v>50</v>
      </c>
      <c r="D152" s="63" t="e">
        <f>+VLOOKUP(A152,Hoja1!$A$2:$C$509,1,0)</f>
        <v>#N/A</v>
      </c>
      <c r="E152" s="12" t="s">
        <v>111</v>
      </c>
      <c r="F152" s="67" t="s">
        <v>112</v>
      </c>
    </row>
    <row r="153" spans="1:6" ht="18" hidden="1" customHeight="1" x14ac:dyDescent="0.25">
      <c r="A153" s="64" t="s">
        <v>281</v>
      </c>
      <c r="B153" s="64" t="s">
        <v>282</v>
      </c>
      <c r="C153" s="65">
        <v>1</v>
      </c>
      <c r="D153" s="66"/>
    </row>
    <row r="154" spans="1:6" ht="18" customHeight="1" x14ac:dyDescent="0.25">
      <c r="A154" s="12" t="s">
        <v>151</v>
      </c>
      <c r="B154" s="12" t="s">
        <v>152</v>
      </c>
      <c r="C154" s="62">
        <v>1</v>
      </c>
      <c r="D154" s="63" t="e">
        <f>+VLOOKUP(A154,Hoja1!$A$2:$C$509,1,0)</f>
        <v>#N/A</v>
      </c>
    </row>
    <row r="155" spans="1:6" ht="18" customHeight="1" x14ac:dyDescent="0.25">
      <c r="A155" s="12" t="s">
        <v>153</v>
      </c>
      <c r="B155" s="12" t="s">
        <v>154</v>
      </c>
      <c r="C155" s="62">
        <v>1</v>
      </c>
      <c r="D155" s="63" t="e">
        <f>+VLOOKUP(A155,Hoja1!$A$2:$C$509,1,0)</f>
        <v>#N/A</v>
      </c>
    </row>
    <row r="156" spans="1:6" ht="18" hidden="1" customHeight="1" x14ac:dyDescent="0.25">
      <c r="A156" s="64" t="s">
        <v>316</v>
      </c>
      <c r="B156" s="64" t="s">
        <v>317</v>
      </c>
      <c r="C156" s="65">
        <v>2</v>
      </c>
      <c r="D156" s="66"/>
    </row>
    <row r="157" spans="1:6" ht="18" hidden="1" customHeight="1" x14ac:dyDescent="0.25">
      <c r="A157" t="s">
        <v>318</v>
      </c>
      <c r="B157" t="s">
        <v>320</v>
      </c>
      <c r="C157">
        <v>2</v>
      </c>
      <c r="D157" t="str">
        <f>+VLOOKUP(A157,Hoja1!$A$2:$C$509,1,0)</f>
        <v>NUM83223030100N</v>
      </c>
    </row>
    <row r="158" spans="1:6" ht="18" customHeight="1" x14ac:dyDescent="0.25">
      <c r="A158" s="12" t="s">
        <v>319</v>
      </c>
      <c r="B158" s="12" t="s">
        <v>321</v>
      </c>
      <c r="C158" s="62">
        <v>1</v>
      </c>
      <c r="D158" s="63" t="e">
        <f>+VLOOKUP(A158,Hoja1!$A$2:$C$509,1,0)</f>
        <v>#N/A</v>
      </c>
      <c r="E158" s="12" t="s">
        <v>259</v>
      </c>
      <c r="F158" s="67" t="s">
        <v>260</v>
      </c>
    </row>
    <row r="159" spans="1:6" ht="18" hidden="1" customHeight="1" x14ac:dyDescent="0.25"/>
  </sheetData>
  <autoFilter ref="A1:D159">
    <filterColumn colId="3">
      <filters>
        <filter val="FERRETERIA"/>
        <filter val="#N/A"/>
      </filters>
    </filterColumn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Centralizacion primera etapa</vt:lpstr>
      <vt:lpstr>Hoja2</vt:lpstr>
      <vt:lpstr>Base de NUMS </vt:lpstr>
      <vt:lpstr>Hoja1</vt:lpstr>
      <vt:lpstr>Hoja4</vt:lpstr>
      <vt:lpstr>'Centralizacion primera etapa'!Área_de_impresión</vt:lpstr>
      <vt:lpstr>'Centralizacion primera etapa'!Títulos_a_imprimir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Chulia, Victoria</dc:creator>
  <cp:lastModifiedBy>Martinez, Hector</cp:lastModifiedBy>
  <cp:lastPrinted>2018-08-30T12:02:55Z</cp:lastPrinted>
  <dcterms:created xsi:type="dcterms:W3CDTF">2018-04-25T18:06:38Z</dcterms:created>
  <dcterms:modified xsi:type="dcterms:W3CDTF">2018-10-09T20:50:48Z</dcterms:modified>
</cp:coreProperties>
</file>