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Hoja2!$B$1:$M$36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/>
  <c r="J24" i="7"/>
  <c r="J25" i="7"/>
  <c r="J26" i="7"/>
  <c r="J27" i="7"/>
  <c r="J28" i="7"/>
  <c r="J29" i="7"/>
  <c r="J30" i="7"/>
  <c r="J21" i="7" l="1"/>
  <c r="J31" i="7"/>
  <c r="J32" i="7"/>
  <c r="J33" i="7"/>
  <c r="J34" i="7"/>
  <c r="J36" i="7" l="1"/>
  <c r="J35" i="7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<sst xmlns="http://schemas.openxmlformats.org/spreadsheetml/2006/main" count="2111" uniqueCount="803">
  <si>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</si>
  <si>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</si>
  <si>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</si>
  <si>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</si>
  <si>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</si>
  <si>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</si>
  <si>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</si>
  <si>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</si>
  <si>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</si>
  <si>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</si>
  <si>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</si>
  <si>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</si>
  <si>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</si>
  <si>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</si>
  <si>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</si>
  <si>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</si>
  <si>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</si>
  <si>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</si>
  <si>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</si>
  <si>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</si>
  <si>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</si>
  <si>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</si>
  <si>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</si>
  <si>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</si>
  <si>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</si>
  <si>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</si>
  <si>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</si>
  <si>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</si>
  <si>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</si>
  <si>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</si>
  <si>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</si>
  <si>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</si>
  <si>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</si>
  <si>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</si>
  <si>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</si>
  <si>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</si>
  <si>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</si>
  <si>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</si>
  <si>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</si>
  <si>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</si>
  <si>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</si>
  <si>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</si>
  <si>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</si>
  <si>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</si>
  <si>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</si>
  <si>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</si>
  <si>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</si>
  <si>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</si>
  <si>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</si>
  <si>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</si>
  <si>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</si>
  <si>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</si>
  <si>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</si>
  <si>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</si>
  <si>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</si>
  <si>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</si>
  <si>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</si>
  <si>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</si>
  <si>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</si>
  <si>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</si>
  <si>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</si>
  <si>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</si>
  <si>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</si>
  <si>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</si>
  <si>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</si>
  <si>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</si>
  <si>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</si>
  <si>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</si>
  <si>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</si>
  <si>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</si>
  <si>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</si>
  <si>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</si>
  <si>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</si>
  <si>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</si>
  <si>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</si>
  <si>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</si>
  <si>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</si>
  <si>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</si>
  <si>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</si>
  <si>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</si>
  <si>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</si>
  <si>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</si>
  <si>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</si>
  <si>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</si>
  <si>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</si>
  <si>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</si>
  <si>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</si>
  <si>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</si>
  <si>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</si>
  <si>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</si>
  <si>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</si>
  <si>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</si>
  <si>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</si>
  <si>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</si>
  <si>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</si>
  <si>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</si>
  <si>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</si>
  <si>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</si>
  <si>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</si>
  <si>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</si>
  <si>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</si>
  <si>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</si>
  <si>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</si>
  <si>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</si>
  <si>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</si>
  <si>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</si>
  <si>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</si>
  <si>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</si>
  <si>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</si>
  <si>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</si>
  <si>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</si>
  <si>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</si>
  <si>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</si>
  <si>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</si>
  <si>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</si>
  <si>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</si>
  <si>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</si>
  <si>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</si>
  <si>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</si>
  <si>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</si>
  <si>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</si>
  <si>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</si>
  <si>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</si>
  <si>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</si>
  <si>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</si>
  <si>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</si>
  <si>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</si>
  <si>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</si>
  <si>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</si>
  <si>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</si>
  <si>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</si>
  <si>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</si>
  <si>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</si>
  <si>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</si>
  <si>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</si>
  <si>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</si>
  <si>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</si>
  <si>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</si>
  <si>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</si>
  <si>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</si>
  <si>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</si>
  <si>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</si>
  <si>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</si>
  <si>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</si>
  <si>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</si>
  <si>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</si>
  <si>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</si>
  <si>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</si>
  <si>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</si>
  <si>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</si>
  <si>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</si>
  <si>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</si>
  <si>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</si>
  <si>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</si>
  <si>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</si>
  <si>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</si>
  <si>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</si>
  <si>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</si>
  <si>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</si>
  <si>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</si>
  <si>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</si>
  <si>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</si>
  <si>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</si>
  <si>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</si>
  <si>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</si>
  <si>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</si>
  <si>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</si>
  <si>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</si>
  <si>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</si>
  <si>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</si>
  <si>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</si>
  <si>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</si>
  <si>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</si>
  <si>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</si>
  <si>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</si>
  <si>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</si>
  <si>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</si>
  <si>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</si>
  <si>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</si>
  <si>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</si>
  <si>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</si>
  <si>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</si>
  <si>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</si>
  <si>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</si>
  <si>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</si>
  <si>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</si>
  <si>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</si>
  <si>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</si>
  <si>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</si>
  <si>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</si>
  <si>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</si>
  <si>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</si>
  <si>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</si>
  <si>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</si>
  <si>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</si>
  <si>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</si>
  <si>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</si>
  <si>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</si>
  <si>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</si>
  <si>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</si>
  <si>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</si>
  <si>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</si>
  <si>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</si>
  <si>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</si>
  <si>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</si>
  <si>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</si>
  <si>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</si>
  <si>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</si>
  <si>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</si>
  <si>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</si>
  <si>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</si>
  <si>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</si>
  <si>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</si>
  <si>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</si>
  <si>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</si>
  <si>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</si>
  <si>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</si>
  <si>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</si>
  <si>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</si>
  <si>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</si>
  <si>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</si>
  <si>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</si>
  <si>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</si>
  <si>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</si>
  <si>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</si>
  <si>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</si>
  <si>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</si>
  <si>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</si>
  <si>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</si>
  <si>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</si>
  <si>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</si>
  <si>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</si>
  <si>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</si>
  <si>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</si>
  <si>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</si>
  <si>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</si>
  <si>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</si>
  <si>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</si>
  <si>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</si>
  <si>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</si>
  <si>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</si>
  <si>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</si>
  <si>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</si>
  <si>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</si>
  <si>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</si>
  <si>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</si>
  <si>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</si>
  <si>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</si>
  <si>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</si>
  <si>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</si>
  <si>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</si>
  <si>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</si>
  <si>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</si>
  <si>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</si>
  <si>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</si>
  <si>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</si>
  <si>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</si>
  <si>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</si>
  <si>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</si>
  <si>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</si>
  <si>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</si>
  <si>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</si>
  <si>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</si>
  <si>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</si>
  <si>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</si>
  <si>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</si>
  <si>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</si>
  <si>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</si>
  <si>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</si>
  <si>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</si>
  <si>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</si>
  <si>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</si>
  <si>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</si>
  <si>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</si>
  <si>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</si>
  <si>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</si>
  <si>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</si>
  <si>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</si>
  <si>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</si>
  <si>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</si>
  <si>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</si>
  <si>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</si>
  <si>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</si>
  <si>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</si>
  <si>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</si>
  <si>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</si>
  <si>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</si>
  <si>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</si>
  <si>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</si>
  <si>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</si>
  <si>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</si>
  <si>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</si>
  <si>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</si>
  <si>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</si>
  <si>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</si>
  <si>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</si>
  <si>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</si>
  <si>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</si>
  <si>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</si>
  <si>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</si>
  <si>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</si>
  <si>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</si>
  <si>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</si>
  <si>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</si>
  <si>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</si>
  <si>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</si>
  <si>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</si>
  <si>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</si>
  <si>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</si>
  <si>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</si>
  <si>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</si>
  <si>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</si>
  <si>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</si>
  <si>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</si>
  <si>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</si>
  <si>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</si>
  <si>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</si>
  <si>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</si>
  <si>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</si>
  <si>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</si>
  <si>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</si>
  <si>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</si>
  <si>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</si>
  <si>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</si>
  <si>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</si>
  <si>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</si>
  <si>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</si>
  <si>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</si>
  <si>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</si>
  <si>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</si>
  <si>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</si>
  <si>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</si>
  <si>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</si>
  <si>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</si>
  <si>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</si>
  <si>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</si>
  <si>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</si>
  <si>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</si>
  <si>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</si>
  <si>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</si>
  <si>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</si>
  <si>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</si>
  <si>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</si>
  <si>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</si>
  <si>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</si>
  <si>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</si>
  <si>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</si>
  <si>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</si>
  <si>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</si>
  <si>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</si>
  <si>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</si>
  <si>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</si>
  <si>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</si>
  <si>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</si>
  <si>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</si>
  <si>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</si>
  <si>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</si>
  <si>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</si>
  <si>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</si>
  <si>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</si>
  <si>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</si>
  <si>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</si>
  <si>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</si>
  <si>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</si>
  <si>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</si>
  <si>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</si>
  <si>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</si>
  <si>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</si>
  <si>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</si>
  <si>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</si>
  <si>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</si>
  <si>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</si>
  <si>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</si>
  <si>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</si>
  <si>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</si>
  <si>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</si>
  <si>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</si>
  <si>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</si>
  <si>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</si>
  <si>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</si>
  <si>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</si>
  <si>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</si>
  <si>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</si>
  <si>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</si>
  <si>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</si>
  <si>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</si>
  <si>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</si>
  <si>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</si>
  <si>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</si>
  <si>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</si>
  <si>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</si>
  <si>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</si>
  <si>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</si>
  <si>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</si>
  <si>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</si>
  <si>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</si>
  <si>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</si>
  <si>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</si>
  <si>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</si>
  <si>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</si>
  <si>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</si>
  <si>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</si>
  <si>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</si>
  <si>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</si>
  <si>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</si>
  <si>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</si>
  <si>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</si>
  <si>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</si>
  <si>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</si>
  <si>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</si>
  <si>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</si>
  <si>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</si>
  <si>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</si>
  <si>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</si>
  <si>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</si>
  <si>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</si>
  <si>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</si>
  <si>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</si>
  <si>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</si>
  <si>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</si>
  <si>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</si>
  <si>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</si>
  <si>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</si>
  <si>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</si>
  <si>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</si>
  <si>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</si>
  <si>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</si>
  <si>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</si>
  <si>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</si>
  <si>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</si>
  <si>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</si>
  <si>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</si>
  <si>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</si>
  <si>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</si>
  <si>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</si>
  <si>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</si>
  <si>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</si>
  <si>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</si>
  <si>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</si>
  <si>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</si>
  <si>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</si>
  <si>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</si>
  <si>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</si>
  <si>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</si>
  <si>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</si>
  <si>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</si>
  <si>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</si>
  <si>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</si>
  <si>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</si>
  <si>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</si>
  <si>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</si>
  <si>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</si>
  <si>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</si>
  <si>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</si>
  <si>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</si>
  <si>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</si>
  <si>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</si>
  <si>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</si>
  <si>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</si>
  <si>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</si>
  <si>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</si>
  <si>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</si>
  <si>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</si>
  <si>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</si>
  <si>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</si>
  <si>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</si>
  <si>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</si>
  <si>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</si>
  <si>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</si>
  <si>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</si>
  <si>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</si>
  <si>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</si>
  <si>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</si>
  <si>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</si>
  <si>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</si>
  <si>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</si>
  <si>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</si>
  <si>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</si>
  <si>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</si>
  <si>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</si>
  <si>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</si>
  <si>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</si>
  <si>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</si>
  <si>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</si>
  <si>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</si>
  <si>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</si>
  <si>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</si>
  <si>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</si>
  <si>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</si>
  <si>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</si>
  <si>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</si>
  <si>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</si>
  <si>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</si>
  <si>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</si>
  <si>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</si>
  <si>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</si>
  <si>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</si>
  <si>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</si>
  <si>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</si>
  <si>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</si>
  <si>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</si>
  <si>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</si>
  <si>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</si>
  <si>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</si>
  <si>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</si>
  <si>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</si>
  <si>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</si>
  <si>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</si>
  <si>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</si>
  <si>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</si>
  <si>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</si>
  <si>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</si>
  <si>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</si>
  <si>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</si>
  <si>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</si>
  <si>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</si>
  <si>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</si>
  <si>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</si>
  <si>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</si>
  <si>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</si>
  <si>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</si>
  <si>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</si>
  <si>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</si>
  <si>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</si>
  <si>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</si>
  <si>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</si>
  <si>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</si>
  <si>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</si>
  <si>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</si>
  <si>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</si>
  <si>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</si>
  <si>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</si>
  <si>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</si>
  <si>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</si>
  <si>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</si>
  <si>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</si>
  <si>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</si>
  <si>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</si>
  <si>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</si>
  <si>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</si>
  <si>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</si>
  <si>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</si>
  <si>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</si>
  <si>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</si>
  <si>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</si>
  <si>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</si>
  <si>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</si>
  <si>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</si>
  <si>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</si>
  <si>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</si>
  <si>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</si>
  <si>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</si>
  <si>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</si>
  <si>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</si>
  <si>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</si>
  <si>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</si>
  <si>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</si>
  <si>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</si>
  <si>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</si>
  <si>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</si>
  <si>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</si>
  <si>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</si>
  <si>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</si>
  <si>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</si>
  <si>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</si>
  <si>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</si>
  <si>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</si>
  <si>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</si>
  <si>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</si>
  <si>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</si>
  <si>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</si>
  <si>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</si>
  <si>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</si>
  <si>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</si>
  <si>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</si>
  <si>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</si>
  <si>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</si>
  <si>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</si>
  <si>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</si>
  <si>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</si>
  <si>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</si>
  <si>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</si>
  <si>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</si>
  <si>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</si>
  <si>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</si>
  <si>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</si>
  <si>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</si>
  <si>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</si>
  <si>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</si>
  <si>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</si>
  <si>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</si>
  <si>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</si>
  <si>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</si>
  <si>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</si>
  <si>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</si>
  <si>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</si>
  <si>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</si>
  <si>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</si>
  <si>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</si>
  <si>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</si>
  <si>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</si>
  <si>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</si>
  <si>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</si>
  <si>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</si>
  <si>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</si>
  <si>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</si>
  <si>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</si>
  <si>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</si>
  <si>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</si>
  <si>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</si>
  <si>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</si>
  <si>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</si>
  <si>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</si>
  <si>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</si>
  <si>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</si>
  <si>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</si>
  <si>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</si>
  <si>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</si>
  <si>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</si>
  <si>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</si>
  <si>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</si>
  <si>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</si>
  <si>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</si>
  <si>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</si>
  <si>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</si>
  <si>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</si>
  <si>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</si>
  <si>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</si>
  <si>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</si>
  <si>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</si>
  <si>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</si>
  <si>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</si>
  <si>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</si>
  <si>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</si>
  <si>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</si>
  <si>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</si>
  <si>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</si>
  <si>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</si>
  <si>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</si>
  <si>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</si>
  <si>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</si>
  <si>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</si>
  <si>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</si>
  <si>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</si>
  <si>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</si>
  <si>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</si>
  <si>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</si>
  <si>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</si>
  <si>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</si>
  <si>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</si>
  <si>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</si>
  <si>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</si>
  <si>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</si>
  <si>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</si>
  <si>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</si>
  <si>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</si>
  <si>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</si>
  <si>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</si>
  <si>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</si>
  <si>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</si>
  <si>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</si>
  <si>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</si>
  <si>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</si>
  <si>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</si>
  <si>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</si>
  <si>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</si>
  <si>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</si>
  <si>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</si>
  <si>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</si>
  <si>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</si>
  <si>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</si>
  <si>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</si>
  <si>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</si>
  <si>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</si>
  <si>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</si>
  <si>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</si>
  <si>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</si>
  <si>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</si>
  <si>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</si>
  <si>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</si>
  <si>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</si>
  <si>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</si>
  <si>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</si>
  <si>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</si>
  <si>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</si>
  <si>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</si>
  <si>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</si>
  <si>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</si>
  <si>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</si>
  <si>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</si>
  <si>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</si>
  <si>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</si>
  <si>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</si>
  <si>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</si>
  <si>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</si>
  <si>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</si>
  <si>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</si>
  <si>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</si>
  <si>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</si>
  <si>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</si>
  <si>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</si>
  <si>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</si>
  <si>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</si>
  <si>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</si>
  <si>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</si>
  <si>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</si>
  <si>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</si>
  <si>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</si>
  <si>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</si>
  <si>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</si>
  <si>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</si>
  <si>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</si>
  <si>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</si>
  <si>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</si>
  <si>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</si>
  <si>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</si>
  <si>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</si>
  <si>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</si>
  <si>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</si>
  <si>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</si>
  <si>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</si>
  <si>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</si>
  <si>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</si>
  <si>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</si>
  <si>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</si>
  <si>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</si>
  <si>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</si>
  <si>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</si>
  <si>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</si>
  <si>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</si>
  <si>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</si>
  <si>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</si>
  <si>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</si>
  <si>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</si>
  <si>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</si>
  <si>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</si>
  <si>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</si>
  <si>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</si>
  <si>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</si>
  <si>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</si>
  <si>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</si>
  <si>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</si>
  <si>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</si>
  <si>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</si>
  <si>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</si>
  <si>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</si>
  <si>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</si>
  <si>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</si>
  <si>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</si>
  <si>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</si>
  <si>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</si>
  <si>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</si>
  <si>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</si>
  <si>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</si>
  <si>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</si>
  <si>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</si>
  <si>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</si>
  <si>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</si>
  <si>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</si>
  <si>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</si>
  <si>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</si>
  <si>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</si>
  <si>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</si>
  <si>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</si>
  <si>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</si>
  <si>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</si>
  <si>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</si>
  <si>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</si>
  <si>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</si>
  <si>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 xml:space="preserve">011-2150-9300 Interno 26379     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</si>
  <si>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</si>
  <si>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</si>
  <si>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</si>
  <si>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</si>
  <si>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</si>
  <si>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</si>
  <si>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</si>
  <si>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r>
      <t xml:space="preserve">* </t>
    </r>
    <r>
      <rPr>
        <b/>
        <i/>
        <u/>
        <sz val="10"/>
        <rFont val="Arial"/>
        <family val="2"/>
      </rPr>
      <t>E-mail para consultas y envío de oferta</t>
    </r>
    <r>
      <rPr>
        <b/>
        <i/>
        <sz val="10"/>
        <rFont val="Arial"/>
        <family val="2"/>
      </rPr>
      <t>: santiago.rosello@trenesargentinos.gob.ar</t>
    </r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</si>
  <si>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EX-2019-04419060- -APN-GCYL#SOFSE
EXTRACTO: VOLQUETES DE ESTACIONES, DESMALEZADO Y TALLERES DE LINEA ROCA 
RC: 32457</t>
    </r>
  </si>
  <si>
    <t>SER14500005N</t>
  </si>
  <si>
    <t>SER14500052N</t>
  </si>
  <si>
    <t>SER14500017N</t>
  </si>
  <si>
    <t>ALQUILER DE VOLQUETE CON DESCARGA EN CEAMSE (POR MES)</t>
  </si>
  <si>
    <t>ALQUILER DE CAJA ROLL OFF CON DESCARGA INCLUIDA</t>
  </si>
  <si>
    <t>ALQUILER DE VOLQUETE CON DESCARGA EN CEAMSE (C/U)</t>
  </si>
  <si>
    <t>MES</t>
  </si>
  <si>
    <t>C/U</t>
  </si>
  <si>
    <t>Se requiere el  alquiler con descarga incluida para la recoleccion y disposicion final de residuos que se generan en las distintas estaciones de la linea.
El contratatista debera entregar el certificado de disposicion final.
Certificacion mensual.
a continuacion se detallan lugar, cantidad y frecuencia de los mismos:
LOMAS DE ZAMORA: 2 cont. 2cm3 5 pasadas
FCIO VARELA: 1 cont. 2cm3 5 pasadas.
MONTE GRANDE: 1 cont. 2cm3  5 pasadas
GLEW: 1 cont. 2cm3  5 pasadas
LONGCHAMPS: 1 cont. 2 cm3  5 pasadas
BURZACO: 1 cont  2cm3  5 pasadas
LA PLATA: 1 cont. 2 cm3  5 pasadas
BERAZATEGUI: 1cont. 2 cm3  5 pasadas
QUILMES: 1 cont. 2cm3  5 pasadas
Periodo: MARZO 2019</t>
  </si>
  <si>
    <t>Se requiere el  alquiler con descarga incluida para la recoleccion y disposicion final de residuos que se generan en las distintas estaciones de la linea.
El contratatista debera entregar el certificado de disposicion final.
Certificacion mensual.
a continuacion se detallan lugar, cantidad y frecuencia de los mismos:
LOMAS DE ZAMORA: 2 cont. 2cm3 5 pasadas
FCIO VARELA: 1 cont. 2cm3 5 pasadas.
MONTE GRANDE: 1 cont. 2cm3  5 pasadas
GLEW: 1 cont. 2cm3  5 pasadas
LONGCHAMPS: 1 cont. 2 cm3  5 pasadas
BURZACO: 1 cont  2cm3  5 pasadas
LA PLATA: 1 cont. 2 cm3  5 pasadas
BERAZATEGUI: 1cont. 2 cm3  5 pasadas
QUILMES: 1 cont. 2cm3  5 pasadas
Periodo: ABRIL 2019</t>
  </si>
  <si>
    <t>Alquiiler de caja roll-off para estacion TY, con recoleccion, descarga y disposicion final.
Retiro una vez por semana (4 retiros mensuales)
certificacion mensual, el contratista debera entregar manifiestos y certificacion mensual.
Periodo: MARZO 20109</t>
  </si>
  <si>
    <t>Alquiiler de caja roll-off paradesmalezado PLAYA 13, con recoleccion, descarga y disposicion final.
Retiro una vez por semana (4 retiros mensuales)
certificacion mensual, el contratista debera entregar manifiestos y certificacion mensual.
Periodo: MARZO 2019</t>
  </si>
  <si>
    <t>Alquiiler de caja roll-off paradesmalezado PLAYA 13, con recoleccion, descarga y disposicion final.
Retiro una vez por semana (4 retiros mensuales)
certificacion mensual, el contratista debera entregar manifiestos y certificacion mensual.
Periodo: ABRIL 2019</t>
  </si>
  <si>
    <t>Alquiiler de caja roll-off paradesmalezado PLAYA 13 BIS, con recoleccion, descarga y disposicion final.
Retiro una vez por semana (4 retiros mensuales)
certificacion mensual, el contratista debera entregar manifiestos y certificacion mensual.
Periodo: MARZO 2019</t>
  </si>
  <si>
    <t>Alquiiler de caja roll-off paradesmalezado PLAYA 13 BIS, con recoleccion, descarga y disposicion final.
Retiro una vez por semana (4 retiros mensuales)
certificacion mensual, el contratista debera entregar manifiestos y certificacion mensual.
Periodo: ABRIL 2019</t>
  </si>
  <si>
    <t>Alquiiler de caja roll-off paradesmalezado BOSQUES, con recoleccion, descarga y disposicion final.
Retiro una vez por semana (4 retiros mensuales)
certificacion mensual, el contratista debera entregar manifiestos y certificacion mensual.
Periodo: MARZO 2019</t>
  </si>
  <si>
    <t>SEGÚN ESPECIFICACIONES</t>
  </si>
  <si>
    <t>Alquiiler de caja roll-off para estacion TY, con recoleccion, descarga y disposicion final.
Retiro una vez por semana (4 retiros mensuales)
certificacion mensual, el contratista debera entregar manifiestos y certificacion mensual.
Periodo: ABRIL 2019</t>
  </si>
  <si>
    <t>Alquiiler de caja roll-off paradesmalezado BOSQUES, con recoleccion, descarga y disposicion final.
Retiro una vez por semana (4 retiros mensuales)
certificacion mensual, el contratista debera entregar manifiestos y certificacion mensual.
Periodo:ABRIL 2019</t>
  </si>
  <si>
    <t>Servicio de alquiler de volquetes para lo producido en  talleres de remedios de escalada  con recoleccion, descarga y disposicion final.
(escombros por obra, vidrios, madera etc) 
certificacion mensual
Periodo: MARZO 2019
Ubicacion: Talleres de Remedios de escalada ( Av. 29 de Septiembre 3501)</t>
  </si>
  <si>
    <t>Servicio de alquiler de volquetes para lo producido en  talleres de remedios de escalada  con recoleccion, descarga y disposicion final.
(escombros por obra, vidrios, madera etc) 
certificacion mensual
Periodo:ABRIL  2019
Ubicacion: Talleres de Remedios de escalada ( Av. 29 de Septiembre 3501)</t>
  </si>
  <si>
    <t>Servicio de alquiler de volquetes para lo producido en  talleres deLlavallol  con recoleccion, descarga y disposicion final.
(escombros por obra, vidrios, madera etc) 
certificacion mensual
Ubicacion: Talleres de Llavallol (calle PRONSATO Y SANTA CATALINA)</t>
  </si>
  <si>
    <t>Servicio de alquiler de volquetes para lo producido en  talleres de La  con recoleccion, descarga y disposicion final.
(escombros por obra, vidrios, madera etc) 
certificacion mensual
Periodo: ABRIL 2019
Ubicacion: Talleres de Llavallol (calle Pronsato y Santa Catalina)</t>
  </si>
  <si>
    <t>SANTIAGO ROSELLO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</si>
</sst>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0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13" borderId="14" xfId="0" applyFont="1" applyFill="1" applyBorder="1" applyAlignment="1">
      <alignment horizontal="center" vertical="center" wrapText="1"/>
    </xf>
    <xf numFmtId="164" fontId="12" fillId="12" borderId="11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left" vertical="center"/>
    </xf>
    <xf numFmtId="0" fontId="14" fillId="10" borderId="1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8" fillId="14" borderId="23" xfId="0" applyFont="1" applyFill="1" applyBorder="1" applyAlignment="1">
      <alignment horizontal="center" vertical="center" wrapText="1"/>
    </xf>
    <xf numFmtId="0" fontId="18" fillId="14" borderId="0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left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6"/>
  <sheetViews>
    <sheetView tabSelected="1" zoomScale="70" zoomScaleNormal="70" workbookViewId="0">
      <selection activeCell="D9" sqref="D9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52.42578125" style="67" customWidth="1"/>
    <col min="7" max="7" width="16.28515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762</v>
      </c>
    </row>
    <row r="3" spans="2:13" ht="14.25" customHeight="1" x14ac:dyDescent="0.25">
      <c r="M3" s="85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98" t="s">
        <v>764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100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765</v>
      </c>
      <c r="C8" s="87"/>
      <c r="D8" s="87" t="s">
        <v>802</v>
      </c>
      <c r="E8" s="87"/>
      <c r="F8" s="87"/>
      <c r="G8" s="95"/>
      <c r="H8" s="117" t="s">
        <v>778</v>
      </c>
      <c r="I8" s="117"/>
      <c r="J8" s="117"/>
      <c r="K8" s="117"/>
      <c r="L8" s="117"/>
      <c r="M8" s="117"/>
    </row>
    <row r="9" spans="2:13" ht="14.25" customHeight="1" x14ac:dyDescent="0.25">
      <c r="B9" s="87"/>
      <c r="C9" s="89"/>
      <c r="D9" s="89"/>
      <c r="E9" s="90"/>
      <c r="F9" s="90"/>
      <c r="G9" s="86"/>
      <c r="H9" s="118"/>
      <c r="I9" s="118"/>
      <c r="J9" s="118"/>
      <c r="K9" s="118"/>
      <c r="L9" s="118"/>
      <c r="M9" s="118"/>
    </row>
    <row r="10" spans="2:13" ht="14.25" customHeight="1" x14ac:dyDescent="0.25">
      <c r="B10" s="88" t="s">
        <v>766</v>
      </c>
      <c r="C10" s="89" t="s">
        <v>769</v>
      </c>
      <c r="D10" s="87"/>
      <c r="E10" s="90"/>
      <c r="F10" s="90"/>
      <c r="G10" s="86"/>
      <c r="H10" s="86"/>
      <c r="I10" s="86"/>
    </row>
    <row r="11" spans="2:13" ht="14.25" customHeight="1" x14ac:dyDescent="0.25">
      <c r="B11" s="88"/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 t="s">
        <v>777</v>
      </c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88"/>
      <c r="C13" s="88"/>
      <c r="D13" s="92"/>
      <c r="E13" s="86"/>
      <c r="F13" s="86"/>
      <c r="G13" s="86"/>
      <c r="H13" s="86"/>
      <c r="I13" s="87"/>
      <c r="J13" s="82"/>
      <c r="K13" s="82"/>
      <c r="L13" s="82"/>
      <c r="M13" s="82"/>
    </row>
    <row r="14" spans="2:13" ht="14.25" customHeight="1" x14ac:dyDescent="0.25">
      <c r="B14" s="119" t="s">
        <v>768</v>
      </c>
      <c r="C14" s="119"/>
      <c r="D14" s="119"/>
      <c r="E14" s="119"/>
      <c r="F14" s="119"/>
      <c r="G14" s="90"/>
      <c r="H14" s="90"/>
      <c r="I14" s="90"/>
    </row>
    <row r="15" spans="2:13" ht="14.25" customHeight="1" x14ac:dyDescent="0.25">
      <c r="B15" s="119"/>
      <c r="C15" s="119"/>
      <c r="D15" s="119"/>
      <c r="E15" s="119"/>
      <c r="F15" s="119"/>
      <c r="G15" s="90"/>
      <c r="H15" s="90"/>
      <c r="I15" s="90"/>
    </row>
    <row r="16" spans="2:13" ht="14.25" customHeight="1" thickBot="1" x14ac:dyDescent="0.25">
      <c r="B16" s="93"/>
      <c r="C16" s="93"/>
      <c r="D16" s="93"/>
      <c r="E16" s="93"/>
      <c r="F16" s="93"/>
      <c r="G16" s="93"/>
      <c r="H16" s="93"/>
      <c r="I16" s="93"/>
    </row>
    <row r="17" spans="2:13" ht="22.5" customHeight="1" x14ac:dyDescent="0.25">
      <c r="B17" s="109" t="s">
        <v>761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1"/>
    </row>
    <row r="18" spans="2:13" s="83" customFormat="1" ht="27.75" customHeight="1" x14ac:dyDescent="0.25">
      <c r="B18" s="112" t="s">
        <v>757</v>
      </c>
      <c r="C18" s="113"/>
      <c r="D18" s="114"/>
      <c r="E18" s="114"/>
      <c r="F18" s="75" t="s">
        <v>755</v>
      </c>
      <c r="G18" s="96" t="s">
        <v>767</v>
      </c>
      <c r="H18" s="69" t="s">
        <v>754</v>
      </c>
      <c r="I18" s="114"/>
      <c r="J18" s="114"/>
      <c r="K18" s="115" t="s">
        <v>760</v>
      </c>
      <c r="L18" s="115"/>
      <c r="M18" s="116"/>
    </row>
    <row r="19" spans="2:13" s="83" customFormat="1" ht="57" customHeight="1" x14ac:dyDescent="0.25">
      <c r="B19" s="112" t="s">
        <v>758</v>
      </c>
      <c r="C19" s="113"/>
      <c r="D19" s="114"/>
      <c r="E19" s="114"/>
      <c r="F19" s="75" t="s">
        <v>756</v>
      </c>
      <c r="G19" s="96" t="s">
        <v>770</v>
      </c>
      <c r="H19" s="69" t="s">
        <v>759</v>
      </c>
      <c r="I19" s="114"/>
      <c r="J19" s="114"/>
      <c r="K19" s="115"/>
      <c r="L19" s="115"/>
      <c r="M19" s="116"/>
    </row>
    <row r="20" spans="2:13" s="83" customFormat="1" ht="52.5" customHeight="1" x14ac:dyDescent="0.25">
      <c r="B20" s="77" t="s">
        <v>0</v>
      </c>
      <c r="C20" s="68" t="s">
        <v>1</v>
      </c>
      <c r="D20" s="68" t="s">
        <v>2</v>
      </c>
      <c r="E20" s="68" t="s">
        <v>3</v>
      </c>
      <c r="F20" s="68" t="s">
        <v>752</v>
      </c>
      <c r="G20" s="68" t="s">
        <v>4</v>
      </c>
      <c r="H20" s="68" t="s">
        <v>5</v>
      </c>
      <c r="I20" s="74" t="s">
        <v>771</v>
      </c>
      <c r="J20" s="74" t="s">
        <v>772</v>
      </c>
      <c r="K20" s="74" t="s">
        <v>751</v>
      </c>
      <c r="L20" s="68" t="s">
        <v>6</v>
      </c>
      <c r="M20" s="78" t="s">
        <v>753</v>
      </c>
    </row>
    <row r="21" spans="2:13" ht="199.5" customHeight="1" x14ac:dyDescent="0.25">
      <c r="B21" s="79">
        <v>32457</v>
      </c>
      <c r="C21" s="70">
        <v>1</v>
      </c>
      <c r="D21" s="72" t="s">
        <v>779</v>
      </c>
      <c r="E21" s="71" t="s">
        <v>782</v>
      </c>
      <c r="F21" s="71" t="s">
        <v>787</v>
      </c>
      <c r="G21" s="72" t="s">
        <v>785</v>
      </c>
      <c r="H21" s="73">
        <v>1</v>
      </c>
      <c r="I21" s="76">
        <v>0</v>
      </c>
      <c r="J21" s="76">
        <f>H21*I21</f>
        <v>0</v>
      </c>
      <c r="K21" s="97">
        <v>0.21</v>
      </c>
      <c r="L21" s="72" t="s">
        <v>795</v>
      </c>
      <c r="M21" s="80"/>
    </row>
    <row r="22" spans="2:13" ht="199.5" customHeight="1" x14ac:dyDescent="0.25">
      <c r="B22" s="79">
        <v>32457</v>
      </c>
      <c r="C22" s="70">
        <v>2</v>
      </c>
      <c r="D22" s="72" t="s">
        <v>779</v>
      </c>
      <c r="E22" s="71" t="s">
        <v>782</v>
      </c>
      <c r="F22" s="71" t="s">
        <v>788</v>
      </c>
      <c r="G22" s="72" t="s">
        <v>785</v>
      </c>
      <c r="H22" s="73">
        <v>1</v>
      </c>
      <c r="I22" s="76">
        <v>0</v>
      </c>
      <c r="J22" s="76">
        <f t="shared" ref="J22:J30" si="0">H22*I22</f>
        <v>0</v>
      </c>
      <c r="K22" s="97"/>
      <c r="L22" s="72" t="s">
        <v>795</v>
      </c>
      <c r="M22" s="80"/>
    </row>
    <row r="23" spans="2:13" ht="98.25" customHeight="1" x14ac:dyDescent="0.25">
      <c r="B23" s="79">
        <v>32457</v>
      </c>
      <c r="C23" s="70">
        <v>3</v>
      </c>
      <c r="D23" s="72" t="s">
        <v>780</v>
      </c>
      <c r="E23" s="71" t="s">
        <v>783</v>
      </c>
      <c r="F23" s="71" t="s">
        <v>789</v>
      </c>
      <c r="G23" s="72" t="s">
        <v>785</v>
      </c>
      <c r="H23" s="73">
        <v>1</v>
      </c>
      <c r="I23" s="76">
        <v>0</v>
      </c>
      <c r="J23" s="76">
        <f t="shared" si="0"/>
        <v>0</v>
      </c>
      <c r="K23" s="97"/>
      <c r="L23" s="72" t="s">
        <v>795</v>
      </c>
      <c r="M23" s="80"/>
    </row>
    <row r="24" spans="2:13" ht="122.25" customHeight="1" x14ac:dyDescent="0.25">
      <c r="B24" s="79">
        <v>32457</v>
      </c>
      <c r="C24" s="70">
        <v>4</v>
      </c>
      <c r="D24" s="72" t="s">
        <v>780</v>
      </c>
      <c r="E24" s="71" t="s">
        <v>783</v>
      </c>
      <c r="F24" s="71" t="s">
        <v>796</v>
      </c>
      <c r="G24" s="72" t="s">
        <v>785</v>
      </c>
      <c r="H24" s="73">
        <v>1</v>
      </c>
      <c r="I24" s="76">
        <v>0</v>
      </c>
      <c r="J24" s="76">
        <f t="shared" si="0"/>
        <v>0</v>
      </c>
      <c r="K24" s="97"/>
      <c r="L24" s="72" t="s">
        <v>795</v>
      </c>
      <c r="M24" s="80"/>
    </row>
    <row r="25" spans="2:13" ht="119.25" customHeight="1" x14ac:dyDescent="0.25">
      <c r="B25" s="79">
        <v>32457</v>
      </c>
      <c r="C25" s="70">
        <v>5</v>
      </c>
      <c r="D25" s="72" t="s">
        <v>780</v>
      </c>
      <c r="E25" s="71" t="s">
        <v>783</v>
      </c>
      <c r="F25" s="71" t="s">
        <v>790</v>
      </c>
      <c r="G25" s="72" t="s">
        <v>785</v>
      </c>
      <c r="H25" s="73">
        <v>1</v>
      </c>
      <c r="I25" s="76">
        <v>0</v>
      </c>
      <c r="J25" s="76">
        <f t="shared" si="0"/>
        <v>0</v>
      </c>
      <c r="K25" s="97"/>
      <c r="L25" s="72" t="s">
        <v>795</v>
      </c>
      <c r="M25" s="80"/>
    </row>
    <row r="26" spans="2:13" ht="124.5" customHeight="1" x14ac:dyDescent="0.25">
      <c r="B26" s="79">
        <v>32457</v>
      </c>
      <c r="C26" s="70">
        <v>6</v>
      </c>
      <c r="D26" s="72" t="s">
        <v>780</v>
      </c>
      <c r="E26" s="71" t="s">
        <v>783</v>
      </c>
      <c r="F26" s="71" t="s">
        <v>791</v>
      </c>
      <c r="G26" s="72" t="s">
        <v>785</v>
      </c>
      <c r="H26" s="73">
        <v>1</v>
      </c>
      <c r="I26" s="76">
        <v>0</v>
      </c>
      <c r="J26" s="76">
        <f t="shared" si="0"/>
        <v>0</v>
      </c>
      <c r="K26" s="97"/>
      <c r="L26" s="72" t="s">
        <v>795</v>
      </c>
      <c r="M26" s="80"/>
    </row>
    <row r="27" spans="2:13" ht="120" customHeight="1" x14ac:dyDescent="0.25">
      <c r="B27" s="79">
        <v>32457</v>
      </c>
      <c r="C27" s="70">
        <v>7</v>
      </c>
      <c r="D27" s="72" t="s">
        <v>780</v>
      </c>
      <c r="E27" s="71" t="s">
        <v>783</v>
      </c>
      <c r="F27" s="71" t="s">
        <v>792</v>
      </c>
      <c r="G27" s="72" t="s">
        <v>785</v>
      </c>
      <c r="H27" s="73">
        <v>1</v>
      </c>
      <c r="I27" s="76">
        <v>0</v>
      </c>
      <c r="J27" s="76">
        <f t="shared" si="0"/>
        <v>0</v>
      </c>
      <c r="K27" s="97"/>
      <c r="L27" s="72" t="s">
        <v>795</v>
      </c>
      <c r="M27" s="80"/>
    </row>
    <row r="28" spans="2:13" ht="95.25" customHeight="1" x14ac:dyDescent="0.25">
      <c r="B28" s="79">
        <v>32457</v>
      </c>
      <c r="C28" s="70">
        <v>8</v>
      </c>
      <c r="D28" s="72" t="s">
        <v>780</v>
      </c>
      <c r="E28" s="71" t="s">
        <v>783</v>
      </c>
      <c r="F28" s="71" t="s">
        <v>793</v>
      </c>
      <c r="G28" s="72" t="s">
        <v>785</v>
      </c>
      <c r="H28" s="73">
        <v>1</v>
      </c>
      <c r="I28" s="76">
        <v>0</v>
      </c>
      <c r="J28" s="76">
        <f t="shared" si="0"/>
        <v>0</v>
      </c>
      <c r="K28" s="97"/>
      <c r="L28" s="72" t="s">
        <v>795</v>
      </c>
      <c r="M28" s="80"/>
    </row>
    <row r="29" spans="2:13" ht="122.25" customHeight="1" x14ac:dyDescent="0.25">
      <c r="B29" s="79">
        <v>32457</v>
      </c>
      <c r="C29" s="70">
        <v>9</v>
      </c>
      <c r="D29" s="72" t="s">
        <v>780</v>
      </c>
      <c r="E29" s="71" t="s">
        <v>783</v>
      </c>
      <c r="F29" s="71" t="s">
        <v>794</v>
      </c>
      <c r="G29" s="72" t="s">
        <v>785</v>
      </c>
      <c r="H29" s="73">
        <v>1</v>
      </c>
      <c r="I29" s="76">
        <v>0</v>
      </c>
      <c r="J29" s="76">
        <f t="shared" si="0"/>
        <v>0</v>
      </c>
      <c r="K29" s="97"/>
      <c r="L29" s="72" t="s">
        <v>795</v>
      </c>
      <c r="M29" s="80"/>
    </row>
    <row r="30" spans="2:13" ht="96.75" customHeight="1" x14ac:dyDescent="0.25">
      <c r="B30" s="79">
        <v>32457</v>
      </c>
      <c r="C30" s="70">
        <v>10</v>
      </c>
      <c r="D30" s="72" t="s">
        <v>780</v>
      </c>
      <c r="E30" s="71" t="s">
        <v>783</v>
      </c>
      <c r="F30" s="71" t="s">
        <v>797</v>
      </c>
      <c r="G30" s="72" t="s">
        <v>785</v>
      </c>
      <c r="H30" s="73">
        <v>1</v>
      </c>
      <c r="I30" s="76">
        <v>0</v>
      </c>
      <c r="J30" s="76">
        <f t="shared" si="0"/>
        <v>0</v>
      </c>
      <c r="K30" s="97"/>
      <c r="L30" s="72" t="s">
        <v>795</v>
      </c>
      <c r="M30" s="80"/>
    </row>
    <row r="31" spans="2:13" ht="111" customHeight="1" x14ac:dyDescent="0.25">
      <c r="B31" s="79">
        <v>32457</v>
      </c>
      <c r="C31" s="70">
        <v>11</v>
      </c>
      <c r="D31" s="72" t="s">
        <v>781</v>
      </c>
      <c r="E31" s="71" t="s">
        <v>784</v>
      </c>
      <c r="F31" s="71" t="s">
        <v>798</v>
      </c>
      <c r="G31" s="72" t="s">
        <v>786</v>
      </c>
      <c r="H31" s="73">
        <v>35</v>
      </c>
      <c r="I31" s="76">
        <v>0</v>
      </c>
      <c r="J31" s="76">
        <f t="shared" ref="J31:J34" si="1">H31*I31</f>
        <v>0</v>
      </c>
      <c r="K31" s="97"/>
      <c r="L31" s="72" t="s">
        <v>795</v>
      </c>
      <c r="M31" s="80"/>
    </row>
    <row r="32" spans="2:13" ht="122.25" customHeight="1" x14ac:dyDescent="0.25">
      <c r="B32" s="79">
        <v>32457</v>
      </c>
      <c r="C32" s="70">
        <v>12</v>
      </c>
      <c r="D32" s="72" t="s">
        <v>781</v>
      </c>
      <c r="E32" s="71" t="s">
        <v>784</v>
      </c>
      <c r="F32" s="71" t="s">
        <v>799</v>
      </c>
      <c r="G32" s="72" t="s">
        <v>786</v>
      </c>
      <c r="H32" s="73">
        <v>35</v>
      </c>
      <c r="I32" s="76">
        <v>0</v>
      </c>
      <c r="J32" s="76">
        <f t="shared" si="1"/>
        <v>0</v>
      </c>
      <c r="K32" s="97"/>
      <c r="L32" s="72" t="s">
        <v>795</v>
      </c>
      <c r="M32" s="80"/>
    </row>
    <row r="33" spans="2:13" ht="83.25" customHeight="1" x14ac:dyDescent="0.25">
      <c r="B33" s="79">
        <v>32457</v>
      </c>
      <c r="C33" s="70">
        <v>13</v>
      </c>
      <c r="D33" s="72" t="s">
        <v>781</v>
      </c>
      <c r="E33" s="71" t="s">
        <v>784</v>
      </c>
      <c r="F33" s="71" t="s">
        <v>800</v>
      </c>
      <c r="G33" s="72" t="s">
        <v>786</v>
      </c>
      <c r="H33" s="73">
        <v>25</v>
      </c>
      <c r="I33" s="76">
        <v>0</v>
      </c>
      <c r="J33" s="76">
        <f t="shared" si="1"/>
        <v>0</v>
      </c>
      <c r="K33" s="97"/>
      <c r="L33" s="72" t="s">
        <v>795</v>
      </c>
      <c r="M33" s="80"/>
    </row>
    <row r="34" spans="2:13" ht="98.25" customHeight="1" x14ac:dyDescent="0.25">
      <c r="B34" s="79">
        <v>32457</v>
      </c>
      <c r="C34" s="70">
        <v>14</v>
      </c>
      <c r="D34" s="72" t="s">
        <v>781</v>
      </c>
      <c r="E34" s="71" t="s">
        <v>784</v>
      </c>
      <c r="F34" s="71" t="s">
        <v>801</v>
      </c>
      <c r="G34" s="72" t="s">
        <v>786</v>
      </c>
      <c r="H34" s="73">
        <v>25</v>
      </c>
      <c r="I34" s="76">
        <v>0</v>
      </c>
      <c r="J34" s="76">
        <f t="shared" si="1"/>
        <v>0</v>
      </c>
      <c r="K34" s="97"/>
      <c r="L34" s="72" t="s">
        <v>795</v>
      </c>
      <c r="M34" s="80"/>
    </row>
    <row r="35" spans="2:13" s="83" customFormat="1" ht="30.75" customHeight="1" thickBot="1" x14ac:dyDescent="0.3">
      <c r="B35" s="101" t="s">
        <v>773</v>
      </c>
      <c r="C35" s="102"/>
      <c r="D35" s="102"/>
      <c r="E35" s="102"/>
      <c r="F35" s="103"/>
      <c r="G35" s="104" t="s">
        <v>776</v>
      </c>
      <c r="H35" s="105"/>
      <c r="I35" s="106"/>
      <c r="J35" s="81">
        <f>SUM(J21:J34)</f>
        <v>0</v>
      </c>
      <c r="K35" s="107"/>
      <c r="L35" s="102"/>
      <c r="M35" s="108"/>
    </row>
    <row r="36" spans="2:13" s="83" customFormat="1" ht="30.75" customHeight="1" thickBot="1" x14ac:dyDescent="0.3">
      <c r="B36" s="101" t="s">
        <v>774</v>
      </c>
      <c r="C36" s="102"/>
      <c r="D36" s="102"/>
      <c r="E36" s="102"/>
      <c r="F36" s="103"/>
      <c r="G36" s="104" t="s">
        <v>775</v>
      </c>
      <c r="H36" s="105"/>
      <c r="I36" s="106"/>
      <c r="J36" s="81">
        <f>+J21*(1+K21)</f>
        <v>0</v>
      </c>
      <c r="K36" s="107"/>
      <c r="L36" s="102"/>
      <c r="M36" s="108"/>
    </row>
  </sheetData>
  <mergeCells count="17">
    <mergeCell ref="B36:F36"/>
    <mergeCell ref="G36:I36"/>
    <mergeCell ref="K36:M36"/>
    <mergeCell ref="B14:F15"/>
    <mergeCell ref="B6:M6"/>
    <mergeCell ref="B35:F35"/>
    <mergeCell ref="G35:I35"/>
    <mergeCell ref="K35:M35"/>
    <mergeCell ref="B17:M17"/>
    <mergeCell ref="B18:C18"/>
    <mergeCell ref="D18:E18"/>
    <mergeCell ref="I18:J18"/>
    <mergeCell ref="K18:M19"/>
    <mergeCell ref="B19:C19"/>
    <mergeCell ref="D19:E19"/>
    <mergeCell ref="I19:J19"/>
    <mergeCell ref="H8:M9"/>
  </mergeCells>
  <pageMargins left="0.25" right="0.25" top="0.75" bottom="0.75" header="0.3" footer="0.3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Chulia, Victoria</cp:lastModifiedBy>
  <cp:lastPrinted>2019-01-24T18:53:20Z</cp:lastPrinted>
  <dcterms:created xsi:type="dcterms:W3CDTF">2018-04-25T18:06:38Z</dcterms:created>
  <dcterms:modified xsi:type="dcterms:W3CDTF">2019-01-24T18:54:25Z</dcterms:modified>
</cp:coreProperties>
</file>