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ictoria.chulia\Desktop\"/>
    </mc:Choice>
  </mc:AlternateContent>
  <bookViews>
    <workbookView xWindow="0" yWindow="0" windowWidth="20400" windowHeight="7755"/>
  </bookViews>
  <sheets>
    <sheet name="Hoja2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Hoja2!$B$1:$M$36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J23" i="7"/>
  <c r="J24" i="7"/>
  <c r="J25" i="7"/>
  <c r="J26" i="7"/>
  <c r="J27" i="7"/>
  <c r="J28" i="7"/>
  <c r="J29" i="7"/>
  <c r="J30" i="7"/>
  <c r="J21" i="7" l="1"/>
  <c r="J31" i="7"/>
  <c r="J32" i="7"/>
  <c r="J33" i="7"/>
  <c r="J34" i="7"/>
  <c r="J36" i="7" l="1"/>
  <c r="J35" i="7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<sst xmlns="http://schemas.openxmlformats.org/spreadsheetml/2006/main" count="2111" uniqueCount="803">
  <si>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</si>
  <si>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</si>
  <si>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</si>
  <si>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</si>
  <si>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</si>
  <si>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</si>
  <si>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</si>
  <si>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</si>
  <si>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</si>
  <si>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</si>
  <si>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</si>
  <si>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</si>
  <si>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</si>
  <si>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</si>
  <si>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</si>
  <si>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</si>
  <si>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</si>
  <si>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</si>
  <si>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</si>
  <si>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</si>
  <si>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</si>
  <si>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</si>
  <si>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</si>
  <si>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</si>
  <si>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</si>
  <si>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</si>
  <si>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</si>
  <si>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</si>
  <si>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</si>
  <si>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</si>
  <si>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</si>
  <si>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</si>
  <si>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</si>
  <si>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</si>
  <si>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</si>
  <si>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</si>
  <si>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</si>
  <si>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</si>
  <si>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</si>
  <si>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</si>
  <si>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</si>
  <si>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</si>
  <si>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</si>
  <si>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</si>
  <si>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</si>
  <si>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</si>
  <si>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</si>
  <si>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</si>
  <si>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</si>
  <si>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</si>
  <si>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</si>
  <si>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</si>
  <si>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</si>
  <si>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</si>
  <si>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</si>
  <si>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</si>
  <si>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</si>
  <si>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</si>
  <si>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</si>
  <si>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</si>
  <si>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</si>
  <si>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</si>
  <si>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</si>
  <si>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</si>
  <si>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</si>
  <si>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</si>
  <si>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</si>
  <si>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</si>
  <si>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</si>
  <si>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</si>
  <si>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</si>
  <si>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</si>
  <si>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</si>
  <si>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</si>
  <si>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</si>
  <si>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</si>
  <si>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</si>
  <si>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</si>
  <si>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</si>
  <si>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</si>
  <si>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</si>
  <si>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</si>
  <si>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</si>
  <si>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</si>
  <si>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</si>
  <si>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</si>
  <si>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</si>
  <si>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</si>
  <si>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</si>
  <si>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</si>
  <si>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</si>
  <si>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</si>
  <si>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</si>
  <si>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</si>
  <si>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</si>
  <si>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</si>
  <si>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</si>
  <si>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</si>
  <si>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</si>
  <si>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</si>
  <si>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</si>
  <si>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</si>
  <si>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</si>
  <si>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</si>
  <si>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</si>
  <si>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</si>
  <si>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</si>
  <si>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</si>
  <si>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</si>
  <si>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</si>
  <si>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</si>
  <si>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</si>
  <si>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</si>
  <si>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</si>
  <si>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</si>
  <si>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</si>
  <si>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</si>
  <si>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</si>
  <si>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</si>
  <si>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</si>
  <si>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</si>
  <si>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</si>
  <si>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</si>
  <si>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</si>
  <si>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</si>
  <si>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</si>
  <si>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</si>
  <si>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</si>
  <si>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</si>
  <si>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</si>
  <si>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</si>
  <si>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</si>
  <si>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</si>
  <si>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</si>
  <si>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</si>
  <si>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</si>
  <si>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</si>
  <si>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</si>
  <si>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</si>
  <si>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</si>
  <si>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</si>
  <si>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</si>
  <si>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</si>
  <si>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</si>
  <si>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</si>
  <si>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</si>
  <si>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</si>
  <si>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</si>
  <si>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</si>
  <si>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</si>
  <si>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</si>
  <si>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</si>
  <si>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</si>
  <si>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</si>
  <si>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</si>
  <si>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</si>
  <si>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</si>
  <si>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</si>
  <si>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</si>
  <si>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</si>
  <si>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</si>
  <si>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</si>
  <si>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</si>
  <si>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</si>
  <si>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</si>
  <si>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</si>
  <si>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</si>
  <si>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</si>
  <si>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</si>
  <si>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</si>
  <si>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</si>
  <si>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</si>
  <si>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</si>
  <si>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</si>
  <si>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</si>
  <si>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</si>
  <si>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</si>
  <si>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</si>
  <si>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</si>
  <si>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</si>
  <si>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</si>
  <si>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</si>
  <si>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</si>
  <si>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</si>
  <si>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</si>
  <si>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</si>
  <si>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</si>
  <si>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</si>
  <si>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</si>
  <si>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</si>
  <si>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</si>
  <si>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</si>
  <si>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</si>
  <si>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</si>
  <si>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</si>
  <si>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</si>
  <si>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</si>
  <si>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</si>
  <si>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</si>
  <si>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</si>
  <si>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</si>
  <si>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</si>
  <si>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</si>
  <si>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</si>
  <si>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</si>
  <si>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</si>
  <si>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</si>
  <si>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</si>
  <si>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</si>
  <si>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</si>
  <si>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</si>
  <si>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</si>
  <si>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</si>
  <si>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</si>
  <si>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</si>
  <si>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</si>
  <si>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</si>
  <si>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</si>
  <si>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</si>
  <si>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</si>
  <si>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</si>
  <si>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</si>
  <si>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</si>
  <si>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</si>
  <si>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</si>
  <si>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</si>
  <si>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</si>
  <si>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</si>
  <si>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</si>
  <si>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</si>
  <si>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</si>
  <si>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</si>
  <si>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</si>
  <si>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</si>
  <si>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</si>
  <si>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</si>
  <si>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</si>
  <si>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</si>
  <si>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</si>
  <si>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</si>
  <si>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</si>
  <si>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</si>
  <si>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</si>
  <si>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</si>
  <si>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</si>
  <si>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</si>
  <si>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</si>
  <si>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</si>
  <si>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</si>
  <si>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</si>
  <si>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</si>
  <si>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</si>
  <si>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</si>
  <si>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</si>
  <si>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</si>
  <si>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</si>
  <si>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</si>
  <si>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</si>
  <si>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</si>
  <si>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</si>
  <si>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</si>
  <si>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</si>
  <si>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</si>
  <si>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</si>
  <si>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</si>
  <si>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</si>
  <si>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</si>
  <si>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</si>
  <si>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</si>
  <si>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</si>
  <si>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</si>
  <si>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</si>
  <si>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</si>
  <si>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</si>
  <si>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</si>
  <si>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</si>
  <si>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</si>
  <si>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</si>
  <si>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</si>
  <si>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</si>
  <si>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</si>
  <si>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</si>
  <si>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</si>
  <si>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</si>
  <si>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</si>
  <si>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</si>
  <si>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</si>
  <si>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</si>
  <si>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</si>
  <si>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</si>
  <si>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</si>
  <si>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</si>
  <si>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</si>
  <si>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</si>
  <si>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</si>
  <si>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</si>
  <si>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</si>
  <si>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</si>
  <si>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</si>
  <si>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</si>
  <si>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</si>
  <si>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</si>
  <si>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</si>
  <si>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</si>
  <si>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</si>
  <si>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</si>
  <si>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</si>
  <si>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</si>
  <si>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</si>
  <si>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</si>
  <si>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</si>
  <si>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</si>
  <si>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</si>
  <si>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</si>
  <si>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</si>
  <si>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</si>
  <si>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</si>
  <si>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</si>
  <si>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</si>
  <si>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</si>
  <si>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</si>
  <si>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</si>
  <si>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</si>
  <si>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</si>
  <si>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</si>
  <si>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</si>
  <si>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</si>
  <si>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</si>
  <si>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</si>
  <si>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</si>
  <si>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</si>
  <si>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</si>
  <si>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</si>
  <si>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</si>
  <si>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</si>
  <si>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</si>
  <si>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</si>
  <si>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</si>
  <si>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</si>
  <si>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</si>
  <si>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</si>
  <si>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</si>
  <si>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</si>
  <si>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</si>
  <si>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</si>
  <si>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</si>
  <si>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</si>
  <si>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</si>
  <si>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</si>
  <si>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</si>
  <si>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</si>
  <si>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</si>
  <si>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</si>
  <si>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</si>
  <si>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</si>
  <si>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</si>
  <si>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</si>
  <si>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</si>
  <si>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</si>
  <si>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</si>
  <si>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</si>
  <si>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</si>
  <si>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</si>
  <si>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</si>
  <si>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</si>
  <si>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</si>
  <si>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</si>
  <si>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</si>
  <si>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</si>
  <si>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</si>
  <si>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</si>
  <si>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</si>
  <si>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</si>
  <si>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</si>
  <si>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</si>
  <si>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</si>
  <si>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</si>
  <si>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</si>
  <si>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</si>
  <si>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</si>
  <si>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</si>
  <si>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</si>
  <si>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</si>
  <si>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</si>
  <si>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</si>
  <si>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</si>
  <si>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</si>
  <si>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</si>
  <si>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</si>
  <si>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</si>
  <si>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</si>
  <si>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</si>
  <si>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</si>
  <si>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</si>
  <si>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</si>
  <si>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</si>
  <si>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</si>
  <si>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</si>
  <si>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</si>
  <si>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</si>
  <si>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</si>
  <si>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</si>
  <si>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</si>
  <si>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</si>
  <si>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</si>
  <si>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</si>
  <si>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</si>
  <si>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</si>
  <si>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</si>
  <si>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</si>
  <si>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</si>
  <si>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</si>
  <si>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</si>
  <si>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</si>
  <si>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</si>
  <si>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</si>
  <si>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</si>
  <si>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</si>
  <si>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</si>
  <si>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</si>
  <si>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</si>
  <si>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</si>
  <si>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</si>
  <si>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</si>
  <si>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</si>
  <si>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</si>
  <si>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</si>
  <si>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</si>
  <si>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</si>
  <si>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</si>
  <si>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</si>
  <si>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</si>
  <si>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</si>
  <si>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</si>
  <si>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</si>
  <si>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</si>
  <si>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</si>
  <si>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</si>
  <si>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</si>
  <si>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</si>
  <si>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</si>
  <si>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</si>
  <si>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</si>
  <si>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</si>
  <si>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</si>
  <si>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</si>
  <si>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</si>
  <si>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</si>
  <si>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</si>
  <si>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</si>
  <si>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</si>
  <si>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</si>
  <si>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</si>
  <si>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</si>
  <si>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</si>
  <si>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</si>
  <si>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</si>
  <si>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</si>
  <si>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</si>
  <si>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</si>
  <si>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</si>
  <si>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</si>
  <si>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</si>
  <si>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</si>
  <si>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</si>
  <si>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</si>
  <si>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</si>
  <si>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</si>
  <si>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</si>
  <si>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</si>
  <si>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</si>
  <si>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</si>
  <si>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</si>
  <si>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</si>
  <si>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</si>
  <si>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</si>
  <si>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</si>
  <si>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</si>
  <si>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</si>
  <si>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</si>
  <si>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</si>
  <si>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</si>
  <si>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</si>
  <si>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</si>
  <si>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</si>
  <si>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</si>
  <si>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</si>
  <si>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</si>
  <si>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</si>
  <si>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</si>
  <si>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</si>
  <si>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</si>
  <si>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</si>
  <si>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</si>
  <si>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</si>
  <si>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</si>
  <si>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</si>
  <si>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</si>
  <si>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</si>
  <si>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</si>
  <si>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</si>
  <si>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</si>
  <si>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</si>
  <si>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</si>
  <si>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</si>
  <si>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</si>
  <si>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</si>
  <si>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</si>
  <si>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</si>
  <si>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</si>
  <si>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</si>
  <si>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</si>
  <si>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</si>
  <si>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</si>
  <si>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</si>
  <si>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</si>
  <si>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</si>
  <si>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</si>
  <si>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</si>
  <si>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</si>
  <si>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</si>
  <si>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</si>
  <si>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</si>
  <si>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</si>
  <si>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</si>
  <si>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</si>
  <si>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</si>
  <si>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</si>
  <si>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</si>
  <si>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</si>
  <si>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</si>
  <si>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</si>
  <si>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</si>
  <si>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</si>
  <si>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</si>
  <si>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</si>
  <si>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</si>
  <si>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</si>
  <si>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</si>
  <si>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</si>
  <si>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</si>
  <si>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</si>
  <si>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</si>
  <si>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</si>
  <si>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</si>
  <si>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</si>
  <si>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</si>
  <si>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</si>
  <si>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</si>
  <si>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</si>
  <si>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</si>
  <si>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</si>
  <si>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</si>
  <si>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</si>
  <si>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</si>
  <si>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</si>
  <si>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</si>
  <si>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</si>
  <si>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</si>
  <si>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</si>
  <si>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</si>
  <si>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</si>
  <si>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</si>
  <si>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</si>
  <si>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</si>
  <si>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</si>
  <si>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</si>
  <si>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</si>
  <si>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</si>
  <si>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</si>
  <si>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</si>
  <si>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</si>
  <si>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</si>
  <si>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</si>
  <si>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</si>
  <si>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</si>
  <si>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</si>
  <si>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</si>
  <si>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</si>
  <si>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</si>
  <si>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</si>
  <si>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</si>
  <si>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</si>
  <si>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</si>
  <si>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</si>
  <si>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</si>
  <si>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</si>
  <si>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</si>
  <si>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</si>
  <si>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</si>
  <si>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</si>
  <si>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</si>
  <si>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</si>
  <si>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</si>
  <si>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</si>
  <si>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</si>
  <si>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</si>
  <si>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</si>
  <si>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</si>
  <si>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</si>
  <si>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</si>
  <si>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</si>
  <si>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</si>
  <si>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</si>
  <si>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</si>
  <si>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</si>
  <si>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</si>
  <si>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</si>
  <si>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</si>
  <si>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</si>
  <si>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</si>
  <si>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</si>
  <si>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</si>
  <si>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</si>
  <si>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</si>
  <si>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</si>
  <si>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</si>
  <si>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</si>
  <si>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</si>
  <si>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</si>
  <si>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</si>
  <si>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</si>
  <si>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</si>
  <si>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</si>
  <si>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</si>
  <si>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</si>
  <si>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</si>
  <si>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</si>
  <si>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</si>
  <si>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</si>
  <si>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</si>
  <si>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</si>
  <si>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</si>
  <si>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</si>
  <si>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</si>
  <si>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</si>
  <si>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</si>
  <si>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</si>
  <si>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</si>
  <si>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</si>
  <si>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</si>
  <si>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</si>
  <si>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</si>
  <si>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</si>
  <si>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</si>
  <si>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</si>
  <si>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</si>
  <si>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</si>
  <si>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</si>
  <si>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</si>
  <si>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</si>
  <si>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</si>
  <si>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</si>
  <si>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</si>
  <si>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</si>
  <si>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</si>
  <si>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</si>
  <si>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</si>
  <si>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</si>
  <si>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</si>
  <si>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</si>
  <si>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</si>
  <si>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</si>
  <si>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</si>
  <si>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</si>
  <si>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</si>
  <si>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</si>
  <si>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</si>
  <si>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</si>
  <si>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</si>
  <si>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</si>
  <si>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</si>
  <si>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</si>
  <si>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</si>
  <si>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</si>
  <si>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</si>
  <si>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</si>
  <si>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</si>
  <si>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</si>
  <si>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</si>
  <si>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</si>
  <si>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</si>
  <si>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</si>
  <si>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</si>
  <si>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</si>
  <si>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</si>
  <si>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</si>
  <si>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</si>
  <si>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</si>
  <si>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</si>
  <si>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</si>
  <si>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</si>
  <si>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</si>
  <si>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</si>
  <si>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</si>
  <si>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</si>
  <si>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</si>
  <si>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</si>
  <si>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</si>
  <si>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</si>
  <si>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</si>
  <si>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</si>
  <si>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</si>
  <si>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</si>
  <si>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</si>
  <si>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</si>
  <si>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</si>
  <si>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</si>
  <si>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</si>
  <si>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</si>
  <si>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</si>
  <si>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</si>
  <si>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</si>
  <si>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</si>
  <si>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</si>
  <si>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</si>
  <si>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</si>
  <si>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</si>
  <si>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</si>
  <si>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</si>
  <si>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</si>
  <si>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</si>
  <si>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</si>
  <si>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</si>
  <si>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</si>
  <si>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</si>
  <si>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</si>
  <si>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</si>
  <si>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</si>
  <si>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</si>
  <si>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</si>
  <si>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</si>
  <si>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</si>
  <si>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</si>
  <si>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</si>
  <si>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</si>
  <si>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</si>
  <si>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</si>
  <si>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</si>
  <si>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</si>
  <si>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</si>
  <si>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</si>
  <si>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</si>
  <si>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</si>
  <si>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</si>
  <si>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</si>
  <si>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</si>
  <si>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</si>
  <si>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</si>
  <si>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</si>
  <si>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</si>
  <si>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</si>
  <si>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</si>
  <si>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</si>
  <si>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</si>
  <si>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</si>
  <si>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</si>
  <si>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</si>
  <si>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</si>
  <si>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</si>
  <si>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LOGO</t>
  </si>
  <si>
    <t xml:space="preserve">PLANILLA DE COTIZACION 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</si>
  <si>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</si>
  <si>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</si>
  <si>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</si>
  <si>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</si>
  <si>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</si>
  <si>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>60 DFF unicamente</t>
  </si>
  <si>
    <t>ESTIMADO PROVEEDOR, ANTES DE REALIZAR LA OFERTA TENGA A BIEN LEER EL ARCHIVO “CLAUSULAS DE COTIZACIÓN”, YA QUE EL MISMO LE PROVEERÁ LA INFORMACIÓN REQUERIDA PARA PRESENTAR LA COTIZACIÓN.</t>
  </si>
  <si>
    <t xml:space="preserve">011-2150-9300 Interno 26379     </t>
  </si>
  <si>
    <t>30 Dias Renovará automáticamente por iguales períodos</t>
  </si>
  <si>
    <t>Precio Unitario- Sin IVA</t>
  </si>
  <si>
    <t>Precio Total por Item Sin IVA</t>
  </si>
  <si>
    <t>Consignar el precio unitario y el total, en letras y en números (IVA NO INCLUIDO)</t>
  </si>
  <si>
    <t>Consignar el precio unitario y el total, en letras y en números. (IVA INCLUIDO)</t>
  </si>
  <si>
    <t>TOTAL (IVA INCLUIDO):</t>
  </si>
  <si>
    <t>TOTAL (IVA NO INCLUIDO):</t>
  </si>
  <si>
    <r>
      <t xml:space="preserve">* </t>
    </r>
    <r>
      <rPr>
        <b/>
        <i/>
        <u/>
        <sz val="10"/>
        <rFont val="Arial"/>
        <family val="2"/>
      </rPr>
      <t>E-mail para consultas y envío de oferta</t>
    </r>
    <r>
      <rPr>
        <b/>
        <i/>
        <sz val="10"/>
        <rFont val="Arial"/>
        <family val="2"/>
      </rPr>
      <t>: santiago.rosello@trenesargentinos.gob.ar</t>
    </r>
  </si>
  <si>
    <r>
      <t xml:space="preserve"> </t>
    </r>
    <r>
      <rPr>
        <sz val="14"/>
        <color theme="1"/>
        <rFont val="Arial"/>
        <family val="2"/>
      </rPr>
      <t>EXPEDIENTE:</t>
    </r>
    <r>
      <rPr>
        <sz val="14"/>
        <rFont val="Arial"/>
        <family val="2"/>
      </rPr>
      <t xml:space="preserve">  EX-2019-04419060- -APN-GCYL#SOFSE
EXTRACTO: VOLQUETES DE ESTACIONES, DESMALEZADO Y TALLERES DE LINEA ROCA 
RC: 32457</t>
    </r>
  </si>
  <si>
    <t>SER14500005N</t>
  </si>
  <si>
    <t>SER14500052N</t>
  </si>
  <si>
    <t>SER14500017N</t>
  </si>
  <si>
    <t>ALQUILER DE VOLQUETE CON DESCARGA EN CEAMSE (POR MES)</t>
  </si>
  <si>
    <t>ALQUILER DE CAJA ROLL OFF CON DESCARGA INCLUIDA</t>
  </si>
  <si>
    <t>ALQUILER DE VOLQUETE CON DESCARGA EN CEAMSE (C/U)</t>
  </si>
  <si>
    <t>MES</t>
  </si>
  <si>
    <t>C/U</t>
  </si>
  <si>
    <t>Se requiere el  alquiler con descarga incluida para la recoleccion y disposicion final de residuos que se generan en las distintas estaciones de la linea.
El contratatista debera entregar el certificado de disposicion final.
Certificacion mensual.
a continuacion se detallan lugar, cantidad y frecuencia de los mismos:
LOMAS DE ZAMORA: 2 cont. 2cm3 5 pasadas
FCIO VARELA: 1 cont. 2cm3 5 pasadas.
MONTE GRANDE: 1 cont. 2cm3  5 pasadas
GLEW: 1 cont. 2cm3  5 pasadas
LONGCHAMPS: 1 cont. 2 cm3  5 pasadas
BURZACO: 1 cont  2cm3  5 pasadas
LA PLATA: 1 cont. 2 cm3  5 pasadas
BERAZATEGUI: 1cont. 2 cm3  5 pasadas
QUILMES: 1 cont. 2cm3  5 pasadas
Periodo: MARZO 2019</t>
  </si>
  <si>
    <t>Se requiere el  alquiler con descarga incluida para la recoleccion y disposicion final de residuos que se generan en las distintas estaciones de la linea.
El contratatista debera entregar el certificado de disposicion final.
Certificacion mensual.
a continuacion se detallan lugar, cantidad y frecuencia de los mismos:
LOMAS DE ZAMORA: 2 cont. 2cm3 5 pasadas
FCIO VARELA: 1 cont. 2cm3 5 pasadas.
MONTE GRANDE: 1 cont. 2cm3  5 pasadas
GLEW: 1 cont. 2cm3  5 pasadas
LONGCHAMPS: 1 cont. 2 cm3  5 pasadas
BURZACO: 1 cont  2cm3  5 pasadas
LA PLATA: 1 cont. 2 cm3  5 pasadas
BERAZATEGUI: 1cont. 2 cm3  5 pasadas
QUILMES: 1 cont. 2cm3  5 pasadas
Periodo: ABRIL 2019</t>
  </si>
  <si>
    <t>Alquiiler de caja roll-off para estacion TY, con recoleccion, descarga y disposicion final.
Retiro una vez por semana (4 retiros mensuales)
certificacion mensual, el contratista debera entregar manifiestos y certificacion mensual.
Periodo: MARZO 20109</t>
  </si>
  <si>
    <t>Alquiiler de caja roll-off paradesmalezado PLAYA 13, con recoleccion, descarga y disposicion final.
Retiro una vez por semana (4 retiros mensuales)
certificacion mensual, el contratista debera entregar manifiestos y certificacion mensual.
Periodo: MARZO 2019</t>
  </si>
  <si>
    <t>Alquiiler de caja roll-off paradesmalezado PLAYA 13, con recoleccion, descarga y disposicion final.
Retiro una vez por semana (4 retiros mensuales)
certificacion mensual, el contratista debera entregar manifiestos y certificacion mensual.
Periodo: ABRIL 2019</t>
  </si>
  <si>
    <t>Alquiiler de caja roll-off paradesmalezado PLAYA 13 BIS, con recoleccion, descarga y disposicion final.
Retiro una vez por semana (4 retiros mensuales)
certificacion mensual, el contratista debera entregar manifiestos y certificacion mensual.
Periodo: MARZO 2019</t>
  </si>
  <si>
    <t>Alquiiler de caja roll-off paradesmalezado PLAYA 13 BIS, con recoleccion, descarga y disposicion final.
Retiro una vez por semana (4 retiros mensuales)
certificacion mensual, el contratista debera entregar manifiestos y certificacion mensual.
Periodo: ABRIL 2019</t>
  </si>
  <si>
    <t>Alquiiler de caja roll-off paradesmalezado BOSQUES, con recoleccion, descarga y disposicion final.
Retiro una vez por semana (4 retiros mensuales)
certificacion mensual, el contratista debera entregar manifiestos y certificacion mensual.
Periodo: MARZO 2019</t>
  </si>
  <si>
    <t>SEGÚN ESPECIFICACIONES</t>
  </si>
  <si>
    <t>Alquiiler de caja roll-off para estacion TY, con recoleccion, descarga y disposicion final.
Retiro una vez por semana (4 retiros mensuales)
certificacion mensual, el contratista debera entregar manifiestos y certificacion mensual.
Periodo: ABRIL 2019</t>
  </si>
  <si>
    <t>Alquiiler de caja roll-off paradesmalezado BOSQUES, con recoleccion, descarga y disposicion final.
Retiro una vez por semana (4 retiros mensuales)
certificacion mensual, el contratista debera entregar manifiestos y certificacion mensual.
Periodo:ABRIL 2019</t>
  </si>
  <si>
    <t>Servicio de alquiler de volquetes para lo producido en  talleres de remedios de escalada  con recoleccion, descarga y disposicion final.
(escombros por obra, vidrios, madera etc) 
certificacion mensual
Periodo: MARZO 2019
Ubicacion: Talleres de Remedios de escalada ( Av. 29 de Septiembre 3501)</t>
  </si>
  <si>
    <t>Servicio de alquiler de volquetes para lo producido en  talleres de remedios de escalada  con recoleccion, descarga y disposicion final.
(escombros por obra, vidrios, madera etc) 
certificacion mensual
Periodo:ABRIL  2019
Ubicacion: Talleres de Remedios de escalada ( Av. 29 de Septiembre 3501)</t>
  </si>
  <si>
    <t>Servicio de alquiler de volquetes para lo producido en  talleres deLlavallol  con recoleccion, descarga y disposicion final.
(escombros por obra, vidrios, madera etc) 
certificacion mensual
Ubicacion: Talleres de Llavallol (calle PRONSATO Y SANTA CATALINA)</t>
  </si>
  <si>
    <t>Servicio de alquiler de volquetes para lo producido en  talleres de La  con recoleccion, descarga y disposicion final.
(escombros por obra, vidrios, madera etc) 
certificacion mensual
Periodo: ABRIL 2019
Ubicacion: Talleres de Llavallol (calle Pronsato y Santa Catalina)</t>
  </si>
  <si>
    <t>SANTIAGO ROSELLO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</si>
</sst>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012C0A]General"/>
    <numFmt numFmtId="165" formatCode="[$-1012C0A]#0"/>
    <numFmt numFmtId="166" formatCode="[$-1012C0A]\$\ ###,###,##0.00"/>
    <numFmt numFmtId="167" formatCode="dd\-mm\-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8"/>
      <color indexed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1" fillId="0" borderId="0"/>
    <xf numFmtId="43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120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/>
    </xf>
    <xf numFmtId="164" fontId="12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0" fontId="12" fillId="12" borderId="1" xfId="0" applyFont="1" applyFill="1" applyBorder="1" applyAlignment="1">
      <alignment horizontal="center" vertical="center" wrapText="1"/>
    </xf>
    <xf numFmtId="165" fontId="12" fillId="12" borderId="1" xfId="0" applyNumberFormat="1" applyFont="1" applyFill="1" applyBorder="1" applyAlignment="1">
      <alignment horizontal="center" vertical="center" wrapText="1"/>
    </xf>
    <xf numFmtId="0" fontId="13" fillId="13" borderId="2" xfId="0" applyFont="1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left" vertical="center"/>
    </xf>
    <xf numFmtId="166" fontId="12" fillId="0" borderId="1" xfId="0" applyNumberFormat="1" applyFont="1" applyFill="1" applyBorder="1" applyAlignment="1">
      <alignment horizontal="right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13" borderId="14" xfId="0" applyFont="1" applyFill="1" applyBorder="1" applyAlignment="1">
      <alignment horizontal="center" vertical="center" wrapText="1"/>
    </xf>
    <xf numFmtId="164" fontId="12" fillId="12" borderId="11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6" fontId="14" fillId="10" borderId="7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9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/>
    </xf>
    <xf numFmtId="0" fontId="22" fillId="3" borderId="0" xfId="0" applyFont="1" applyFill="1" applyAlignment="1">
      <alignment vertical="center"/>
    </xf>
    <xf numFmtId="0" fontId="19" fillId="3" borderId="0" xfId="0" applyFont="1" applyFill="1" applyAlignment="1">
      <alignment horizontal="left" vertical="center"/>
    </xf>
    <xf numFmtId="0" fontId="24" fillId="3" borderId="0" xfId="3" applyFont="1" applyFill="1" applyAlignment="1">
      <alignment vertical="center"/>
    </xf>
    <xf numFmtId="0" fontId="25" fillId="3" borderId="0" xfId="0" applyFont="1" applyFill="1" applyAlignment="1">
      <alignment vertical="center"/>
    </xf>
    <xf numFmtId="0" fontId="22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20" fillId="3" borderId="0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9" fontId="12" fillId="0" borderId="1" xfId="4" applyFont="1" applyFill="1" applyBorder="1" applyAlignment="1">
      <alignment horizontal="right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left" vertical="center"/>
    </xf>
    <xf numFmtId="0" fontId="14" fillId="10" borderId="16" xfId="0" applyFont="1" applyFill="1" applyBorder="1" applyAlignment="1">
      <alignment horizontal="left" vertical="center"/>
    </xf>
    <xf numFmtId="0" fontId="14" fillId="10" borderId="17" xfId="0" applyFont="1" applyFill="1" applyBorder="1" applyAlignment="1">
      <alignment horizontal="left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/>
    </xf>
    <xf numFmtId="0" fontId="14" fillId="1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8" fillId="14" borderId="23" xfId="0" applyFont="1" applyFill="1" applyBorder="1" applyAlignment="1">
      <alignment horizontal="center" vertical="center" wrapText="1"/>
    </xf>
    <xf numFmtId="0" fontId="18" fillId="14" borderId="0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left" vertical="center" wrapText="1"/>
    </xf>
  </cellXfs>
  <cellStyles count="5">
    <cellStyle name="Hipervínculo" xfId="3" builtinId="8"/>
    <cellStyle name="Millares 2" xfId="2"/>
    <cellStyle name="Normal" xfId="0" builtinId="0"/>
    <cellStyle name="Normal 2" xfId="1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4</xdr:col>
      <xdr:colOff>139401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zoomScale="70" zoomScaleNormal="70" workbookViewId="0">
      <selection activeCell="D9" sqref="D9"/>
    </sheetView>
  </sheetViews>
  <sheetFormatPr baseColWidth="10" defaultRowHeight="15" x14ac:dyDescent="0.25"/>
  <cols>
    <col min="1" max="1" width="5" style="67" customWidth="1"/>
    <col min="2" max="2" width="9.7109375" style="67" customWidth="1"/>
    <col min="3" max="3" width="6.140625" style="67" customWidth="1"/>
    <col min="4" max="4" width="15.5703125" style="67" customWidth="1"/>
    <col min="5" max="5" width="43.85546875" style="67" customWidth="1"/>
    <col min="6" max="6" width="52.42578125" style="67" customWidth="1"/>
    <col min="7" max="7" width="16.28515625" style="67" customWidth="1"/>
    <col min="8" max="8" width="9" style="67" customWidth="1"/>
    <col min="9" max="9" width="8.28515625" style="67" customWidth="1"/>
    <col min="10" max="10" width="13" style="67" customWidth="1"/>
    <col min="11" max="11" width="10.7109375" style="67" customWidth="1"/>
    <col min="12" max="12" width="31" style="67" customWidth="1"/>
    <col min="13" max="13" width="20.140625" style="67" customWidth="1"/>
    <col min="14" max="14" width="5.42578125" style="67" customWidth="1"/>
    <col min="15" max="16384" width="11.42578125" style="67"/>
  </cols>
  <sheetData>
    <row r="1" spans="2:13" ht="24" customHeight="1" x14ac:dyDescent="0.25"/>
    <row r="2" spans="2:13" ht="14.25" customHeight="1" x14ac:dyDescent="0.25">
      <c r="M2" s="84" t="s">
        <v>762</v>
      </c>
    </row>
    <row r="3" spans="2:13" ht="14.25" customHeight="1" x14ac:dyDescent="0.25">
      <c r="M3" s="85" t="s">
        <v>763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98" t="s">
        <v>764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13" ht="14.25" customHeight="1" x14ac:dyDescent="0.25">
      <c r="B7" s="86"/>
      <c r="C7" s="86"/>
      <c r="D7" s="86"/>
      <c r="E7" s="86"/>
      <c r="F7" s="86"/>
      <c r="G7" s="94"/>
      <c r="H7" s="94"/>
      <c r="I7" s="94"/>
      <c r="K7" s="86"/>
      <c r="L7" s="86"/>
      <c r="M7" s="86"/>
    </row>
    <row r="8" spans="2:13" ht="55.5" customHeight="1" x14ac:dyDescent="0.25">
      <c r="B8" s="87" t="s">
        <v>765</v>
      </c>
      <c r="C8" s="87"/>
      <c r="D8" s="87" t="s">
        <v>802</v>
      </c>
      <c r="E8" s="87"/>
      <c r="F8" s="87"/>
      <c r="G8" s="95"/>
      <c r="H8" s="117" t="s">
        <v>778</v>
      </c>
      <c r="I8" s="117"/>
      <c r="J8" s="117"/>
      <c r="K8" s="117"/>
      <c r="L8" s="117"/>
      <c r="M8" s="117"/>
    </row>
    <row r="9" spans="2:13" ht="14.25" customHeight="1" x14ac:dyDescent="0.25">
      <c r="B9" s="87"/>
      <c r="C9" s="89"/>
      <c r="D9" s="89"/>
      <c r="E9" s="90"/>
      <c r="F9" s="90"/>
      <c r="G9" s="86"/>
      <c r="H9" s="118"/>
      <c r="I9" s="118"/>
      <c r="J9" s="118"/>
      <c r="K9" s="118"/>
      <c r="L9" s="118"/>
      <c r="M9" s="118"/>
    </row>
    <row r="10" spans="2:13" ht="14.25" customHeight="1" x14ac:dyDescent="0.25">
      <c r="B10" s="88" t="s">
        <v>766</v>
      </c>
      <c r="C10" s="89" t="s">
        <v>769</v>
      </c>
      <c r="D10" s="87"/>
      <c r="E10" s="90"/>
      <c r="F10" s="90"/>
      <c r="G10" s="86"/>
      <c r="H10" s="86"/>
      <c r="I10" s="86"/>
    </row>
    <row r="11" spans="2:13" ht="14.25" customHeight="1" x14ac:dyDescent="0.25">
      <c r="B11" s="88"/>
      <c r="C11" s="91"/>
      <c r="D11" s="92"/>
      <c r="E11" s="87"/>
      <c r="F11" s="87"/>
      <c r="G11" s="86"/>
      <c r="H11" s="86"/>
      <c r="I11" s="87"/>
    </row>
    <row r="12" spans="2:13" ht="14.25" customHeight="1" x14ac:dyDescent="0.25">
      <c r="B12" s="88" t="s">
        <v>777</v>
      </c>
      <c r="C12" s="88"/>
      <c r="D12" s="92"/>
      <c r="E12" s="86"/>
      <c r="F12" s="86"/>
      <c r="G12" s="86"/>
      <c r="H12" s="86"/>
      <c r="I12" s="87"/>
      <c r="J12" s="82"/>
      <c r="K12" s="82"/>
      <c r="L12" s="82"/>
      <c r="M12" s="82"/>
    </row>
    <row r="13" spans="2:13" ht="14.25" customHeight="1" x14ac:dyDescent="0.25">
      <c r="B13" s="88"/>
      <c r="C13" s="88"/>
      <c r="D13" s="92"/>
      <c r="E13" s="86"/>
      <c r="F13" s="86"/>
      <c r="G13" s="86"/>
      <c r="H13" s="86"/>
      <c r="I13" s="87"/>
      <c r="J13" s="82"/>
      <c r="K13" s="82"/>
      <c r="L13" s="82"/>
      <c r="M13" s="82"/>
    </row>
    <row r="14" spans="2:13" ht="14.25" customHeight="1" x14ac:dyDescent="0.25">
      <c r="B14" s="119" t="s">
        <v>768</v>
      </c>
      <c r="C14" s="119"/>
      <c r="D14" s="119"/>
      <c r="E14" s="119"/>
      <c r="F14" s="119"/>
      <c r="G14" s="90"/>
      <c r="H14" s="90"/>
      <c r="I14" s="90"/>
    </row>
    <row r="15" spans="2:13" ht="14.25" customHeight="1" x14ac:dyDescent="0.25">
      <c r="B15" s="119"/>
      <c r="C15" s="119"/>
      <c r="D15" s="119"/>
      <c r="E15" s="119"/>
      <c r="F15" s="119"/>
      <c r="G15" s="90"/>
      <c r="H15" s="90"/>
      <c r="I15" s="90"/>
    </row>
    <row r="16" spans="2:13" ht="14.25" customHeight="1" thickBot="1" x14ac:dyDescent="0.25">
      <c r="B16" s="93"/>
      <c r="C16" s="93"/>
      <c r="D16" s="93"/>
      <c r="E16" s="93"/>
      <c r="F16" s="93"/>
      <c r="G16" s="93"/>
      <c r="H16" s="93"/>
      <c r="I16" s="93"/>
    </row>
    <row r="17" spans="2:13" ht="22.5" customHeight="1" x14ac:dyDescent="0.25">
      <c r="B17" s="109" t="s">
        <v>761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1"/>
    </row>
    <row r="18" spans="2:13" s="83" customFormat="1" ht="27.75" customHeight="1" x14ac:dyDescent="0.25">
      <c r="B18" s="112" t="s">
        <v>757</v>
      </c>
      <c r="C18" s="113"/>
      <c r="D18" s="114"/>
      <c r="E18" s="114"/>
      <c r="F18" s="75" t="s">
        <v>755</v>
      </c>
      <c r="G18" s="96" t="s">
        <v>767</v>
      </c>
      <c r="H18" s="69" t="s">
        <v>754</v>
      </c>
      <c r="I18" s="114"/>
      <c r="J18" s="114"/>
      <c r="K18" s="115" t="s">
        <v>760</v>
      </c>
      <c r="L18" s="115"/>
      <c r="M18" s="116"/>
    </row>
    <row r="19" spans="2:13" s="83" customFormat="1" ht="57" customHeight="1" x14ac:dyDescent="0.25">
      <c r="B19" s="112" t="s">
        <v>758</v>
      </c>
      <c r="C19" s="113"/>
      <c r="D19" s="114"/>
      <c r="E19" s="114"/>
      <c r="F19" s="75" t="s">
        <v>756</v>
      </c>
      <c r="G19" s="96" t="s">
        <v>770</v>
      </c>
      <c r="H19" s="69" t="s">
        <v>759</v>
      </c>
      <c r="I19" s="114"/>
      <c r="J19" s="114"/>
      <c r="K19" s="115"/>
      <c r="L19" s="115"/>
      <c r="M19" s="116"/>
    </row>
    <row r="20" spans="2:13" s="83" customFormat="1" ht="52.5" customHeight="1" x14ac:dyDescent="0.25">
      <c r="B20" s="77" t="s">
        <v>0</v>
      </c>
      <c r="C20" s="68" t="s">
        <v>1</v>
      </c>
      <c r="D20" s="68" t="s">
        <v>2</v>
      </c>
      <c r="E20" s="68" t="s">
        <v>3</v>
      </c>
      <c r="F20" s="68" t="s">
        <v>752</v>
      </c>
      <c r="G20" s="68" t="s">
        <v>4</v>
      </c>
      <c r="H20" s="68" t="s">
        <v>5</v>
      </c>
      <c r="I20" s="74" t="s">
        <v>771</v>
      </c>
      <c r="J20" s="74" t="s">
        <v>772</v>
      </c>
      <c r="K20" s="74" t="s">
        <v>751</v>
      </c>
      <c r="L20" s="68" t="s">
        <v>6</v>
      </c>
      <c r="M20" s="78" t="s">
        <v>753</v>
      </c>
    </row>
    <row r="21" spans="2:13" ht="199.5" customHeight="1" x14ac:dyDescent="0.25">
      <c r="B21" s="79">
        <v>32457</v>
      </c>
      <c r="C21" s="70">
        <v>1</v>
      </c>
      <c r="D21" s="72" t="s">
        <v>779</v>
      </c>
      <c r="E21" s="71" t="s">
        <v>782</v>
      </c>
      <c r="F21" s="71" t="s">
        <v>787</v>
      </c>
      <c r="G21" s="72" t="s">
        <v>785</v>
      </c>
      <c r="H21" s="73">
        <v>1</v>
      </c>
      <c r="I21" s="76">
        <v>0</v>
      </c>
      <c r="J21" s="76">
        <f>H21*I21</f>
        <v>0</v>
      </c>
      <c r="K21" s="97">
        <v>0.21</v>
      </c>
      <c r="L21" s="72" t="s">
        <v>795</v>
      </c>
      <c r="M21" s="80"/>
    </row>
    <row r="22" spans="2:13" ht="199.5" customHeight="1" x14ac:dyDescent="0.25">
      <c r="B22" s="79">
        <v>32457</v>
      </c>
      <c r="C22" s="70">
        <v>2</v>
      </c>
      <c r="D22" s="72" t="s">
        <v>779</v>
      </c>
      <c r="E22" s="71" t="s">
        <v>782</v>
      </c>
      <c r="F22" s="71" t="s">
        <v>788</v>
      </c>
      <c r="G22" s="72" t="s">
        <v>785</v>
      </c>
      <c r="H22" s="73">
        <v>1</v>
      </c>
      <c r="I22" s="76">
        <v>0</v>
      </c>
      <c r="J22" s="76">
        <f t="shared" ref="J22:J30" si="0">H22*I22</f>
        <v>0</v>
      </c>
      <c r="K22" s="97"/>
      <c r="L22" s="72" t="s">
        <v>795</v>
      </c>
      <c r="M22" s="80"/>
    </row>
    <row r="23" spans="2:13" ht="98.25" customHeight="1" x14ac:dyDescent="0.25">
      <c r="B23" s="79">
        <v>32457</v>
      </c>
      <c r="C23" s="70">
        <v>3</v>
      </c>
      <c r="D23" s="72" t="s">
        <v>780</v>
      </c>
      <c r="E23" s="71" t="s">
        <v>783</v>
      </c>
      <c r="F23" s="71" t="s">
        <v>789</v>
      </c>
      <c r="G23" s="72" t="s">
        <v>785</v>
      </c>
      <c r="H23" s="73">
        <v>1</v>
      </c>
      <c r="I23" s="76">
        <v>0</v>
      </c>
      <c r="J23" s="76">
        <f t="shared" si="0"/>
        <v>0</v>
      </c>
      <c r="K23" s="97"/>
      <c r="L23" s="72" t="s">
        <v>795</v>
      </c>
      <c r="M23" s="80"/>
    </row>
    <row r="24" spans="2:13" ht="122.25" customHeight="1" x14ac:dyDescent="0.25">
      <c r="B24" s="79">
        <v>32457</v>
      </c>
      <c r="C24" s="70">
        <v>4</v>
      </c>
      <c r="D24" s="72" t="s">
        <v>780</v>
      </c>
      <c r="E24" s="71" t="s">
        <v>783</v>
      </c>
      <c r="F24" s="71" t="s">
        <v>796</v>
      </c>
      <c r="G24" s="72" t="s">
        <v>785</v>
      </c>
      <c r="H24" s="73">
        <v>1</v>
      </c>
      <c r="I24" s="76">
        <v>0</v>
      </c>
      <c r="J24" s="76">
        <f t="shared" si="0"/>
        <v>0</v>
      </c>
      <c r="K24" s="97"/>
      <c r="L24" s="72" t="s">
        <v>795</v>
      </c>
      <c r="M24" s="80"/>
    </row>
    <row r="25" spans="2:13" ht="119.25" customHeight="1" x14ac:dyDescent="0.25">
      <c r="B25" s="79">
        <v>32457</v>
      </c>
      <c r="C25" s="70">
        <v>5</v>
      </c>
      <c r="D25" s="72" t="s">
        <v>780</v>
      </c>
      <c r="E25" s="71" t="s">
        <v>783</v>
      </c>
      <c r="F25" s="71" t="s">
        <v>790</v>
      </c>
      <c r="G25" s="72" t="s">
        <v>785</v>
      </c>
      <c r="H25" s="73">
        <v>1</v>
      </c>
      <c r="I25" s="76">
        <v>0</v>
      </c>
      <c r="J25" s="76">
        <f t="shared" si="0"/>
        <v>0</v>
      </c>
      <c r="K25" s="97"/>
      <c r="L25" s="72" t="s">
        <v>795</v>
      </c>
      <c r="M25" s="80"/>
    </row>
    <row r="26" spans="2:13" ht="124.5" customHeight="1" x14ac:dyDescent="0.25">
      <c r="B26" s="79">
        <v>32457</v>
      </c>
      <c r="C26" s="70">
        <v>6</v>
      </c>
      <c r="D26" s="72" t="s">
        <v>780</v>
      </c>
      <c r="E26" s="71" t="s">
        <v>783</v>
      </c>
      <c r="F26" s="71" t="s">
        <v>791</v>
      </c>
      <c r="G26" s="72" t="s">
        <v>785</v>
      </c>
      <c r="H26" s="73">
        <v>1</v>
      </c>
      <c r="I26" s="76">
        <v>0</v>
      </c>
      <c r="J26" s="76">
        <f t="shared" si="0"/>
        <v>0</v>
      </c>
      <c r="K26" s="97"/>
      <c r="L26" s="72" t="s">
        <v>795</v>
      </c>
      <c r="M26" s="80"/>
    </row>
    <row r="27" spans="2:13" ht="120" customHeight="1" x14ac:dyDescent="0.25">
      <c r="B27" s="79">
        <v>32457</v>
      </c>
      <c r="C27" s="70">
        <v>7</v>
      </c>
      <c r="D27" s="72" t="s">
        <v>780</v>
      </c>
      <c r="E27" s="71" t="s">
        <v>783</v>
      </c>
      <c r="F27" s="71" t="s">
        <v>792</v>
      </c>
      <c r="G27" s="72" t="s">
        <v>785</v>
      </c>
      <c r="H27" s="73">
        <v>1</v>
      </c>
      <c r="I27" s="76">
        <v>0</v>
      </c>
      <c r="J27" s="76">
        <f t="shared" si="0"/>
        <v>0</v>
      </c>
      <c r="K27" s="97"/>
      <c r="L27" s="72" t="s">
        <v>795</v>
      </c>
      <c r="M27" s="80"/>
    </row>
    <row r="28" spans="2:13" ht="95.25" customHeight="1" x14ac:dyDescent="0.25">
      <c r="B28" s="79">
        <v>32457</v>
      </c>
      <c r="C28" s="70">
        <v>8</v>
      </c>
      <c r="D28" s="72" t="s">
        <v>780</v>
      </c>
      <c r="E28" s="71" t="s">
        <v>783</v>
      </c>
      <c r="F28" s="71" t="s">
        <v>793</v>
      </c>
      <c r="G28" s="72" t="s">
        <v>785</v>
      </c>
      <c r="H28" s="73">
        <v>1</v>
      </c>
      <c r="I28" s="76">
        <v>0</v>
      </c>
      <c r="J28" s="76">
        <f t="shared" si="0"/>
        <v>0</v>
      </c>
      <c r="K28" s="97"/>
      <c r="L28" s="72" t="s">
        <v>795</v>
      </c>
      <c r="M28" s="80"/>
    </row>
    <row r="29" spans="2:13" ht="122.25" customHeight="1" x14ac:dyDescent="0.25">
      <c r="B29" s="79">
        <v>32457</v>
      </c>
      <c r="C29" s="70">
        <v>9</v>
      </c>
      <c r="D29" s="72" t="s">
        <v>780</v>
      </c>
      <c r="E29" s="71" t="s">
        <v>783</v>
      </c>
      <c r="F29" s="71" t="s">
        <v>794</v>
      </c>
      <c r="G29" s="72" t="s">
        <v>785</v>
      </c>
      <c r="H29" s="73">
        <v>1</v>
      </c>
      <c r="I29" s="76">
        <v>0</v>
      </c>
      <c r="J29" s="76">
        <f t="shared" si="0"/>
        <v>0</v>
      </c>
      <c r="K29" s="97"/>
      <c r="L29" s="72" t="s">
        <v>795</v>
      </c>
      <c r="M29" s="80"/>
    </row>
    <row r="30" spans="2:13" ht="96.75" customHeight="1" x14ac:dyDescent="0.25">
      <c r="B30" s="79">
        <v>32457</v>
      </c>
      <c r="C30" s="70">
        <v>10</v>
      </c>
      <c r="D30" s="72" t="s">
        <v>780</v>
      </c>
      <c r="E30" s="71" t="s">
        <v>783</v>
      </c>
      <c r="F30" s="71" t="s">
        <v>797</v>
      </c>
      <c r="G30" s="72" t="s">
        <v>785</v>
      </c>
      <c r="H30" s="73">
        <v>1</v>
      </c>
      <c r="I30" s="76">
        <v>0</v>
      </c>
      <c r="J30" s="76">
        <f t="shared" si="0"/>
        <v>0</v>
      </c>
      <c r="K30" s="97"/>
      <c r="L30" s="72" t="s">
        <v>795</v>
      </c>
      <c r="M30" s="80"/>
    </row>
    <row r="31" spans="2:13" ht="111" customHeight="1" x14ac:dyDescent="0.25">
      <c r="B31" s="79">
        <v>32457</v>
      </c>
      <c r="C31" s="70">
        <v>11</v>
      </c>
      <c r="D31" s="72" t="s">
        <v>781</v>
      </c>
      <c r="E31" s="71" t="s">
        <v>784</v>
      </c>
      <c r="F31" s="71" t="s">
        <v>798</v>
      </c>
      <c r="G31" s="72" t="s">
        <v>786</v>
      </c>
      <c r="H31" s="73">
        <v>35</v>
      </c>
      <c r="I31" s="76">
        <v>0</v>
      </c>
      <c r="J31" s="76">
        <f t="shared" ref="J31:J34" si="1">H31*I31</f>
        <v>0</v>
      </c>
      <c r="K31" s="97"/>
      <c r="L31" s="72" t="s">
        <v>795</v>
      </c>
      <c r="M31" s="80"/>
    </row>
    <row r="32" spans="2:13" ht="122.25" customHeight="1" x14ac:dyDescent="0.25">
      <c r="B32" s="79">
        <v>32457</v>
      </c>
      <c r="C32" s="70">
        <v>12</v>
      </c>
      <c r="D32" s="72" t="s">
        <v>781</v>
      </c>
      <c r="E32" s="71" t="s">
        <v>784</v>
      </c>
      <c r="F32" s="71" t="s">
        <v>799</v>
      </c>
      <c r="G32" s="72" t="s">
        <v>786</v>
      </c>
      <c r="H32" s="73">
        <v>35</v>
      </c>
      <c r="I32" s="76">
        <v>0</v>
      </c>
      <c r="J32" s="76">
        <f t="shared" si="1"/>
        <v>0</v>
      </c>
      <c r="K32" s="97"/>
      <c r="L32" s="72" t="s">
        <v>795</v>
      </c>
      <c r="M32" s="80"/>
    </row>
    <row r="33" spans="2:13" ht="83.25" customHeight="1" x14ac:dyDescent="0.25">
      <c r="B33" s="79">
        <v>32457</v>
      </c>
      <c r="C33" s="70">
        <v>13</v>
      </c>
      <c r="D33" s="72" t="s">
        <v>781</v>
      </c>
      <c r="E33" s="71" t="s">
        <v>784</v>
      </c>
      <c r="F33" s="71" t="s">
        <v>800</v>
      </c>
      <c r="G33" s="72" t="s">
        <v>786</v>
      </c>
      <c r="H33" s="73">
        <v>25</v>
      </c>
      <c r="I33" s="76">
        <v>0</v>
      </c>
      <c r="J33" s="76">
        <f t="shared" si="1"/>
        <v>0</v>
      </c>
      <c r="K33" s="97"/>
      <c r="L33" s="72" t="s">
        <v>795</v>
      </c>
      <c r="M33" s="80"/>
    </row>
    <row r="34" spans="2:13" ht="98.25" customHeight="1" x14ac:dyDescent="0.25">
      <c r="B34" s="79">
        <v>32457</v>
      </c>
      <c r="C34" s="70">
        <v>14</v>
      </c>
      <c r="D34" s="72" t="s">
        <v>781</v>
      </c>
      <c r="E34" s="71" t="s">
        <v>784</v>
      </c>
      <c r="F34" s="71" t="s">
        <v>801</v>
      </c>
      <c r="G34" s="72" t="s">
        <v>786</v>
      </c>
      <c r="H34" s="73">
        <v>25</v>
      </c>
      <c r="I34" s="76">
        <v>0</v>
      </c>
      <c r="J34" s="76">
        <f t="shared" si="1"/>
        <v>0</v>
      </c>
      <c r="K34" s="97"/>
      <c r="L34" s="72" t="s">
        <v>795</v>
      </c>
      <c r="M34" s="80"/>
    </row>
    <row r="35" spans="2:13" s="83" customFormat="1" ht="30.75" customHeight="1" thickBot="1" x14ac:dyDescent="0.3">
      <c r="B35" s="101" t="s">
        <v>773</v>
      </c>
      <c r="C35" s="102"/>
      <c r="D35" s="102"/>
      <c r="E35" s="102"/>
      <c r="F35" s="103"/>
      <c r="G35" s="104" t="s">
        <v>776</v>
      </c>
      <c r="H35" s="105"/>
      <c r="I35" s="106"/>
      <c r="J35" s="81">
        <f>SUM(J21:J34)</f>
        <v>0</v>
      </c>
      <c r="K35" s="107"/>
      <c r="L35" s="102"/>
      <c r="M35" s="108"/>
    </row>
    <row r="36" spans="2:13" s="83" customFormat="1" ht="30.75" customHeight="1" thickBot="1" x14ac:dyDescent="0.3">
      <c r="B36" s="101" t="s">
        <v>774</v>
      </c>
      <c r="C36" s="102"/>
      <c r="D36" s="102"/>
      <c r="E36" s="102"/>
      <c r="F36" s="103"/>
      <c r="G36" s="104" t="s">
        <v>775</v>
      </c>
      <c r="H36" s="105"/>
      <c r="I36" s="106"/>
      <c r="J36" s="81">
        <f>+J21*(1+K21)</f>
        <v>0</v>
      </c>
      <c r="K36" s="107"/>
      <c r="L36" s="102"/>
      <c r="M36" s="108"/>
    </row>
  </sheetData>
  <mergeCells count="17">
    <mergeCell ref="B36:F36"/>
    <mergeCell ref="G36:I36"/>
    <mergeCell ref="K36:M36"/>
    <mergeCell ref="B14:F15"/>
    <mergeCell ref="B6:M6"/>
    <mergeCell ref="B35:F35"/>
    <mergeCell ref="G35:I35"/>
    <mergeCell ref="K35:M35"/>
    <mergeCell ref="B17:M17"/>
    <mergeCell ref="B18:C18"/>
    <mergeCell ref="D18:E18"/>
    <mergeCell ref="I18:J18"/>
    <mergeCell ref="K18:M19"/>
    <mergeCell ref="B19:C19"/>
    <mergeCell ref="D19:E19"/>
    <mergeCell ref="I19:J19"/>
    <mergeCell ref="H8:M9"/>
  </mergeCells>
  <pageMargins left="0.25" right="0.25" top="0.75" bottom="0.75" header="0.3" footer="0.3"/>
  <pageSetup paperSize="9" scale="6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314</v>
      </c>
      <c r="D1" t="s">
        <v>745</v>
      </c>
    </row>
    <row r="2" spans="1:5" ht="15.75" customHeight="1" x14ac:dyDescent="0.25">
      <c r="A2" s="63" t="s">
        <v>276</v>
      </c>
      <c r="B2" s="63" t="s">
        <v>277</v>
      </c>
      <c r="C2" s="64">
        <v>1</v>
      </c>
      <c r="D2" s="65"/>
      <c r="E2" s="65" t="s">
        <v>749</v>
      </c>
    </row>
    <row r="3" spans="1:5" ht="15.75" customHeight="1" x14ac:dyDescent="0.25">
      <c r="A3" t="s">
        <v>15</v>
      </c>
      <c r="B3" t="s">
        <v>16</v>
      </c>
      <c r="C3">
        <v>239</v>
      </c>
      <c r="D3" t="s">
        <v>15</v>
      </c>
      <c r="E3" t="s">
        <v>749</v>
      </c>
    </row>
    <row r="4" spans="1:5" ht="15.75" customHeight="1" x14ac:dyDescent="0.25">
      <c r="A4" t="s">
        <v>102</v>
      </c>
      <c r="B4" t="s">
        <v>103</v>
      </c>
      <c r="C4">
        <v>10</v>
      </c>
      <c r="D4" t="s">
        <v>102</v>
      </c>
      <c r="E4" t="s">
        <v>749</v>
      </c>
    </row>
    <row r="5" spans="1:5" ht="15.75" customHeight="1" x14ac:dyDescent="0.25">
      <c r="A5" t="s">
        <v>240</v>
      </c>
      <c r="B5" t="s">
        <v>241</v>
      </c>
      <c r="C5">
        <v>5</v>
      </c>
      <c r="D5" t="s">
        <v>240</v>
      </c>
      <c r="E5" t="s">
        <v>749</v>
      </c>
    </row>
    <row r="6" spans="1:5" ht="15.75" customHeight="1" x14ac:dyDescent="0.25">
      <c r="A6" t="s">
        <v>100</v>
      </c>
      <c r="B6" t="s">
        <v>101</v>
      </c>
      <c r="C6">
        <v>22</v>
      </c>
      <c r="D6" t="s">
        <v>100</v>
      </c>
      <c r="E6" t="s">
        <v>749</v>
      </c>
    </row>
    <row r="7" spans="1:5" ht="15.75" customHeight="1" x14ac:dyDescent="0.25">
      <c r="A7" t="s">
        <v>182</v>
      </c>
      <c r="B7" t="s">
        <v>183</v>
      </c>
      <c r="C7">
        <v>10</v>
      </c>
      <c r="D7" t="s">
        <v>182</v>
      </c>
      <c r="E7" t="s">
        <v>749</v>
      </c>
    </row>
    <row r="8" spans="1:5" ht="15.75" customHeight="1" x14ac:dyDescent="0.25">
      <c r="A8" t="s">
        <v>96</v>
      </c>
      <c r="B8" t="s">
        <v>97</v>
      </c>
      <c r="C8">
        <v>32</v>
      </c>
      <c r="D8" t="s">
        <v>96</v>
      </c>
      <c r="E8" t="s">
        <v>749</v>
      </c>
    </row>
    <row r="9" spans="1:5" ht="15.75" customHeight="1" x14ac:dyDescent="0.25">
      <c r="A9" t="s">
        <v>98</v>
      </c>
      <c r="B9" t="s">
        <v>99</v>
      </c>
      <c r="C9">
        <v>32</v>
      </c>
      <c r="D9" t="s">
        <v>98</v>
      </c>
      <c r="E9" t="s">
        <v>749</v>
      </c>
    </row>
    <row r="10" spans="1:5" ht="15.75" customHeight="1" x14ac:dyDescent="0.25">
      <c r="A10" t="s">
        <v>94</v>
      </c>
      <c r="B10" t="s">
        <v>95</v>
      </c>
      <c r="C10">
        <v>32</v>
      </c>
      <c r="D10" t="s">
        <v>94</v>
      </c>
      <c r="E10" t="s">
        <v>749</v>
      </c>
    </row>
    <row r="11" spans="1:5" ht="15.75" customHeight="1" x14ac:dyDescent="0.25">
      <c r="A11" t="s">
        <v>192</v>
      </c>
      <c r="B11" t="s">
        <v>193</v>
      </c>
      <c r="C11">
        <v>1</v>
      </c>
      <c r="D11" t="s">
        <v>192</v>
      </c>
      <c r="E11" t="s">
        <v>749</v>
      </c>
    </row>
    <row r="12" spans="1:5" ht="15.75" customHeight="1" x14ac:dyDescent="0.25">
      <c r="A12" t="s">
        <v>184</v>
      </c>
      <c r="B12" t="s">
        <v>185</v>
      </c>
      <c r="C12">
        <v>28</v>
      </c>
      <c r="D12" t="s">
        <v>184</v>
      </c>
      <c r="E12" t="s">
        <v>749</v>
      </c>
    </row>
    <row r="13" spans="1:5" ht="15.75" customHeight="1" x14ac:dyDescent="0.25">
      <c r="A13" t="s">
        <v>9</v>
      </c>
      <c r="B13" t="s">
        <v>10</v>
      </c>
      <c r="C13">
        <v>4</v>
      </c>
      <c r="D13" t="s">
        <v>9</v>
      </c>
      <c r="E13" t="s">
        <v>749</v>
      </c>
    </row>
    <row r="14" spans="1:5" ht="15.75" customHeight="1" x14ac:dyDescent="0.25">
      <c r="A14" t="s">
        <v>258</v>
      </c>
      <c r="B14" t="s">
        <v>259</v>
      </c>
      <c r="C14">
        <v>2</v>
      </c>
      <c r="D14" t="s">
        <v>258</v>
      </c>
      <c r="E14" t="s">
        <v>749</v>
      </c>
    </row>
    <row r="15" spans="1:5" ht="15.75" customHeight="1" x14ac:dyDescent="0.25">
      <c r="A15" t="s">
        <v>49</v>
      </c>
      <c r="B15" t="s">
        <v>50</v>
      </c>
      <c r="C15">
        <v>152</v>
      </c>
      <c r="D15" t="s">
        <v>49</v>
      </c>
      <c r="E15" t="s">
        <v>749</v>
      </c>
    </row>
    <row r="16" spans="1:5" ht="15.75" customHeight="1" x14ac:dyDescent="0.25">
      <c r="A16" t="s">
        <v>132</v>
      </c>
      <c r="B16" t="s">
        <v>133</v>
      </c>
      <c r="C16">
        <v>7</v>
      </c>
      <c r="D16" t="s">
        <v>132</v>
      </c>
      <c r="E16" t="s">
        <v>749</v>
      </c>
    </row>
    <row r="17" spans="1:5" ht="15.75" customHeight="1" x14ac:dyDescent="0.25">
      <c r="A17" t="s">
        <v>53</v>
      </c>
      <c r="B17" t="s">
        <v>54</v>
      </c>
      <c r="C17">
        <v>10</v>
      </c>
      <c r="D17" t="s">
        <v>53</v>
      </c>
      <c r="E17" t="s">
        <v>749</v>
      </c>
    </row>
    <row r="18" spans="1:5" ht="15.75" customHeight="1" x14ac:dyDescent="0.25">
      <c r="A18" t="s">
        <v>57</v>
      </c>
      <c r="B18" t="s">
        <v>58</v>
      </c>
      <c r="C18">
        <v>226</v>
      </c>
      <c r="D18" t="s">
        <v>57</v>
      </c>
      <c r="E18" t="s">
        <v>749</v>
      </c>
    </row>
    <row r="19" spans="1:5" ht="15.75" customHeight="1" x14ac:dyDescent="0.25">
      <c r="A19" t="s">
        <v>59</v>
      </c>
      <c r="B19" t="s">
        <v>60</v>
      </c>
      <c r="C19">
        <v>51</v>
      </c>
      <c r="D19" t="s">
        <v>59</v>
      </c>
      <c r="E19" t="s">
        <v>749</v>
      </c>
    </row>
    <row r="20" spans="1:5" ht="15.75" customHeight="1" x14ac:dyDescent="0.25">
      <c r="A20" t="s">
        <v>61</v>
      </c>
      <c r="B20" t="s">
        <v>62</v>
      </c>
      <c r="C20">
        <v>51</v>
      </c>
      <c r="D20" t="s">
        <v>61</v>
      </c>
      <c r="E20" t="s">
        <v>749</v>
      </c>
    </row>
    <row r="21" spans="1:5" ht="15.75" customHeight="1" x14ac:dyDescent="0.25">
      <c r="A21" t="s">
        <v>55</v>
      </c>
      <c r="B21" t="s">
        <v>56</v>
      </c>
      <c r="C21">
        <v>621</v>
      </c>
      <c r="D21" t="s">
        <v>55</v>
      </c>
      <c r="E21" t="s">
        <v>749</v>
      </c>
    </row>
    <row r="22" spans="1:5" ht="15.75" customHeight="1" x14ac:dyDescent="0.25">
      <c r="A22" t="s">
        <v>212</v>
      </c>
      <c r="B22" t="s">
        <v>213</v>
      </c>
      <c r="C22">
        <v>9</v>
      </c>
      <c r="D22" t="s">
        <v>212</v>
      </c>
      <c r="E22" t="s">
        <v>749</v>
      </c>
    </row>
    <row r="23" spans="1:5" ht="15.75" customHeight="1" x14ac:dyDescent="0.25">
      <c r="A23" t="s">
        <v>248</v>
      </c>
      <c r="B23" t="s">
        <v>249</v>
      </c>
      <c r="C23">
        <v>10</v>
      </c>
      <c r="D23" t="s">
        <v>248</v>
      </c>
      <c r="E23" t="s">
        <v>749</v>
      </c>
    </row>
    <row r="24" spans="1:5" ht="15.75" customHeight="1" x14ac:dyDescent="0.25">
      <c r="A24" t="s">
        <v>250</v>
      </c>
      <c r="B24" t="s">
        <v>251</v>
      </c>
      <c r="C24">
        <v>8</v>
      </c>
      <c r="D24" t="s">
        <v>250</v>
      </c>
      <c r="E24" t="s">
        <v>749</v>
      </c>
    </row>
    <row r="25" spans="1:5" ht="15.75" customHeight="1" x14ac:dyDescent="0.25">
      <c r="A25" t="s">
        <v>214</v>
      </c>
      <c r="B25" t="s">
        <v>215</v>
      </c>
      <c r="C25">
        <v>13</v>
      </c>
      <c r="D25" t="s">
        <v>214</v>
      </c>
      <c r="E25" t="s">
        <v>749</v>
      </c>
    </row>
    <row r="26" spans="1:5" ht="15.75" customHeight="1" x14ac:dyDescent="0.25">
      <c r="A26" t="s">
        <v>216</v>
      </c>
      <c r="B26" t="s">
        <v>217</v>
      </c>
      <c r="C26">
        <v>16</v>
      </c>
      <c r="D26" t="s">
        <v>216</v>
      </c>
      <c r="E26" t="s">
        <v>749</v>
      </c>
    </row>
    <row r="27" spans="1:5" ht="15.75" customHeight="1" x14ac:dyDescent="0.25">
      <c r="A27" t="s">
        <v>63</v>
      </c>
      <c r="B27" t="s">
        <v>64</v>
      </c>
      <c r="C27">
        <v>9</v>
      </c>
      <c r="D27" t="s">
        <v>63</v>
      </c>
      <c r="E27" t="s">
        <v>749</v>
      </c>
    </row>
    <row r="28" spans="1:5" ht="15.75" customHeight="1" x14ac:dyDescent="0.25">
      <c r="A28" t="s">
        <v>162</v>
      </c>
      <c r="B28" t="s">
        <v>163</v>
      </c>
      <c r="C28">
        <v>12</v>
      </c>
      <c r="D28" t="s">
        <v>162</v>
      </c>
      <c r="E28" t="s">
        <v>749</v>
      </c>
    </row>
    <row r="29" spans="1:5" ht="15.75" customHeight="1" x14ac:dyDescent="0.25">
      <c r="A29" t="s">
        <v>164</v>
      </c>
      <c r="B29" t="s">
        <v>165</v>
      </c>
      <c r="C29">
        <v>12</v>
      </c>
      <c r="D29" t="s">
        <v>164</v>
      </c>
      <c r="E29" t="s">
        <v>749</v>
      </c>
    </row>
    <row r="30" spans="1:5" ht="15.75" customHeight="1" x14ac:dyDescent="0.25">
      <c r="A30" t="s">
        <v>166</v>
      </c>
      <c r="B30" t="s">
        <v>167</v>
      </c>
      <c r="C30">
        <v>12</v>
      </c>
      <c r="D30" t="s">
        <v>166</v>
      </c>
      <c r="E30" t="s">
        <v>749</v>
      </c>
    </row>
    <row r="31" spans="1:5" ht="15.75" customHeight="1" x14ac:dyDescent="0.25">
      <c r="A31" t="s">
        <v>71</v>
      </c>
      <c r="B31" t="s">
        <v>72</v>
      </c>
      <c r="C31">
        <v>25</v>
      </c>
      <c r="D31" t="s">
        <v>71</v>
      </c>
      <c r="E31" t="s">
        <v>749</v>
      </c>
    </row>
    <row r="32" spans="1:5" ht="15.75" customHeight="1" x14ac:dyDescent="0.25">
      <c r="A32" t="s">
        <v>65</v>
      </c>
      <c r="B32" t="s">
        <v>66</v>
      </c>
      <c r="C32">
        <v>288</v>
      </c>
      <c r="D32" t="s">
        <v>65</v>
      </c>
      <c r="E32" t="s">
        <v>749</v>
      </c>
    </row>
    <row r="33" spans="1:5" ht="15.75" customHeight="1" x14ac:dyDescent="0.25">
      <c r="A33" t="s">
        <v>138</v>
      </c>
      <c r="B33" t="s">
        <v>139</v>
      </c>
      <c r="C33">
        <v>41</v>
      </c>
      <c r="D33" t="s">
        <v>138</v>
      </c>
      <c r="E33" t="s">
        <v>749</v>
      </c>
    </row>
    <row r="34" spans="1:5" ht="15.75" customHeight="1" x14ac:dyDescent="0.25">
      <c r="A34" t="s">
        <v>47</v>
      </c>
      <c r="B34" t="s">
        <v>48</v>
      </c>
      <c r="C34">
        <v>16</v>
      </c>
      <c r="D34" t="s">
        <v>47</v>
      </c>
      <c r="E34" t="s">
        <v>749</v>
      </c>
    </row>
    <row r="35" spans="1:5" ht="15.75" customHeight="1" x14ac:dyDescent="0.25">
      <c r="A35" s="63" t="s">
        <v>286</v>
      </c>
      <c r="B35" s="63" t="s">
        <v>287</v>
      </c>
      <c r="C35" s="64">
        <v>1</v>
      </c>
      <c r="D35" s="65"/>
      <c r="E35" t="s">
        <v>749</v>
      </c>
    </row>
    <row r="36" spans="1:5" ht="15.75" customHeight="1" x14ac:dyDescent="0.25">
      <c r="A36" t="s">
        <v>288</v>
      </c>
      <c r="B36" t="s">
        <v>289</v>
      </c>
      <c r="C36">
        <v>1</v>
      </c>
      <c r="D36" t="s">
        <v>288</v>
      </c>
      <c r="E36" t="s">
        <v>749</v>
      </c>
    </row>
    <row r="37" spans="1:5" ht="15.75" customHeight="1" x14ac:dyDescent="0.25">
      <c r="A37" t="s">
        <v>256</v>
      </c>
      <c r="B37" t="s">
        <v>257</v>
      </c>
      <c r="C37">
        <v>6</v>
      </c>
      <c r="D37" t="s">
        <v>256</v>
      </c>
      <c r="E37" t="s">
        <v>749</v>
      </c>
    </row>
    <row r="38" spans="1:5" ht="15.75" customHeight="1" x14ac:dyDescent="0.25">
      <c r="A38" t="s">
        <v>25</v>
      </c>
      <c r="B38" t="s">
        <v>26</v>
      </c>
      <c r="C38">
        <v>5</v>
      </c>
      <c r="D38" t="s">
        <v>25</v>
      </c>
      <c r="E38" t="s">
        <v>749</v>
      </c>
    </row>
    <row r="39" spans="1:5" ht="15.75" customHeight="1" x14ac:dyDescent="0.25">
      <c r="A39" t="s">
        <v>154</v>
      </c>
      <c r="B39" t="s">
        <v>155</v>
      </c>
      <c r="C39">
        <v>1</v>
      </c>
      <c r="D39" t="s">
        <v>154</v>
      </c>
      <c r="E39" t="s">
        <v>749</v>
      </c>
    </row>
    <row r="40" spans="1:5" ht="15.75" customHeight="1" x14ac:dyDescent="0.25">
      <c r="A40" t="s">
        <v>228</v>
      </c>
      <c r="B40" t="s">
        <v>229</v>
      </c>
      <c r="C40">
        <v>115</v>
      </c>
      <c r="D40" t="s">
        <v>228</v>
      </c>
      <c r="E40" t="s">
        <v>749</v>
      </c>
    </row>
    <row r="41" spans="1:5" ht="15.75" customHeight="1" x14ac:dyDescent="0.25">
      <c r="A41" t="s">
        <v>230</v>
      </c>
      <c r="B41" t="s">
        <v>231</v>
      </c>
      <c r="C41">
        <v>10</v>
      </c>
      <c r="D41" t="s">
        <v>230</v>
      </c>
      <c r="E41" t="s">
        <v>749</v>
      </c>
    </row>
    <row r="42" spans="1:5" ht="15.75" customHeight="1" x14ac:dyDescent="0.25">
      <c r="A42" t="s">
        <v>156</v>
      </c>
      <c r="B42" t="s">
        <v>157</v>
      </c>
      <c r="C42">
        <v>1</v>
      </c>
      <c r="D42" t="s">
        <v>156</v>
      </c>
      <c r="E42" t="s">
        <v>749</v>
      </c>
    </row>
    <row r="43" spans="1:5" ht="15.75" customHeight="1" x14ac:dyDescent="0.25">
      <c r="A43" t="s">
        <v>168</v>
      </c>
      <c r="B43" t="s">
        <v>169</v>
      </c>
      <c r="C43">
        <v>10</v>
      </c>
      <c r="D43" t="s">
        <v>168</v>
      </c>
      <c r="E43" t="s">
        <v>749</v>
      </c>
    </row>
    <row r="44" spans="1:5" ht="15.75" customHeight="1" x14ac:dyDescent="0.25">
      <c r="A44" t="s">
        <v>308</v>
      </c>
      <c r="B44" t="s">
        <v>309</v>
      </c>
      <c r="C44">
        <v>4</v>
      </c>
      <c r="D44" t="s">
        <v>308</v>
      </c>
      <c r="E44" t="s">
        <v>749</v>
      </c>
    </row>
    <row r="45" spans="1:5" ht="15.75" customHeight="1" x14ac:dyDescent="0.25">
      <c r="A45" t="s">
        <v>292</v>
      </c>
      <c r="B45" t="s">
        <v>293</v>
      </c>
      <c r="C45">
        <v>10</v>
      </c>
      <c r="D45" t="s">
        <v>292</v>
      </c>
      <c r="E45" t="s">
        <v>749</v>
      </c>
    </row>
    <row r="46" spans="1:5" ht="15.75" customHeight="1" x14ac:dyDescent="0.25">
      <c r="A46" t="s">
        <v>170</v>
      </c>
      <c r="B46" t="s">
        <v>171</v>
      </c>
      <c r="C46">
        <v>100</v>
      </c>
      <c r="D46" t="s">
        <v>170</v>
      </c>
      <c r="E46" t="s">
        <v>749</v>
      </c>
    </row>
    <row r="47" spans="1:5" ht="15.75" customHeight="1" x14ac:dyDescent="0.25">
      <c r="A47" t="s">
        <v>290</v>
      </c>
      <c r="B47" t="s">
        <v>291</v>
      </c>
      <c r="C47">
        <v>20</v>
      </c>
      <c r="D47" t="s">
        <v>290</v>
      </c>
      <c r="E47" t="s">
        <v>749</v>
      </c>
    </row>
    <row r="48" spans="1:5" ht="15.75" customHeight="1" x14ac:dyDescent="0.25">
      <c r="A48" t="s">
        <v>246</v>
      </c>
      <c r="B48" t="s">
        <v>247</v>
      </c>
      <c r="C48">
        <v>35</v>
      </c>
      <c r="D48" t="s">
        <v>246</v>
      </c>
      <c r="E48" t="s">
        <v>749</v>
      </c>
    </row>
    <row r="49" spans="1:5" ht="15.75" customHeight="1" x14ac:dyDescent="0.25">
      <c r="A49" t="s">
        <v>300</v>
      </c>
      <c r="B49" t="s">
        <v>301</v>
      </c>
      <c r="C49">
        <v>8</v>
      </c>
      <c r="D49" t="s">
        <v>300</v>
      </c>
      <c r="E49" t="s">
        <v>749</v>
      </c>
    </row>
    <row r="50" spans="1:5" ht="15.75" customHeight="1" x14ac:dyDescent="0.25">
      <c r="A50" t="s">
        <v>69</v>
      </c>
      <c r="B50" t="s">
        <v>70</v>
      </c>
      <c r="C50">
        <v>30</v>
      </c>
      <c r="D50" t="s">
        <v>69</v>
      </c>
      <c r="E50" t="s">
        <v>749</v>
      </c>
    </row>
    <row r="51" spans="1:5" ht="15.75" customHeight="1" x14ac:dyDescent="0.25">
      <c r="A51" t="s">
        <v>124</v>
      </c>
      <c r="B51" t="s">
        <v>125</v>
      </c>
      <c r="C51">
        <v>380</v>
      </c>
      <c r="D51" t="s">
        <v>124</v>
      </c>
      <c r="E51" t="s">
        <v>749</v>
      </c>
    </row>
    <row r="52" spans="1:5" ht="15.75" customHeight="1" x14ac:dyDescent="0.25">
      <c r="A52" t="s">
        <v>39</v>
      </c>
      <c r="B52" t="s">
        <v>40</v>
      </c>
      <c r="C52">
        <v>85</v>
      </c>
      <c r="D52" t="s">
        <v>39</v>
      </c>
      <c r="E52" t="s">
        <v>749</v>
      </c>
    </row>
    <row r="53" spans="1:5" ht="15.75" customHeight="1" x14ac:dyDescent="0.25">
      <c r="A53" t="s">
        <v>110</v>
      </c>
      <c r="B53" t="s">
        <v>111</v>
      </c>
      <c r="C53">
        <v>110</v>
      </c>
      <c r="D53" t="s">
        <v>110</v>
      </c>
      <c r="E53" t="s">
        <v>749</v>
      </c>
    </row>
    <row r="54" spans="1:5" ht="15.75" customHeight="1" x14ac:dyDescent="0.25">
      <c r="A54" t="s">
        <v>260</v>
      </c>
      <c r="B54" t="s">
        <v>261</v>
      </c>
      <c r="C54">
        <v>10</v>
      </c>
      <c r="D54" t="s">
        <v>260</v>
      </c>
      <c r="E54" t="s">
        <v>749</v>
      </c>
    </row>
    <row r="55" spans="1:5" ht="15.75" customHeight="1" x14ac:dyDescent="0.25">
      <c r="A55" t="s">
        <v>186</v>
      </c>
      <c r="B55" t="s">
        <v>187</v>
      </c>
      <c r="C55">
        <v>47</v>
      </c>
      <c r="D55" t="s">
        <v>186</v>
      </c>
      <c r="E55" t="s">
        <v>749</v>
      </c>
    </row>
    <row r="56" spans="1:5" ht="15.75" customHeight="1" x14ac:dyDescent="0.25">
      <c r="A56" t="s">
        <v>200</v>
      </c>
      <c r="B56" t="s">
        <v>201</v>
      </c>
      <c r="C56">
        <v>45</v>
      </c>
      <c r="D56" t="s">
        <v>200</v>
      </c>
      <c r="E56" t="s">
        <v>749</v>
      </c>
    </row>
    <row r="57" spans="1:5" ht="15.75" customHeight="1" x14ac:dyDescent="0.25">
      <c r="A57" t="s">
        <v>304</v>
      </c>
      <c r="B57" t="s">
        <v>305</v>
      </c>
      <c r="C57">
        <v>34</v>
      </c>
      <c r="D57" t="s">
        <v>304</v>
      </c>
      <c r="E57" t="s">
        <v>749</v>
      </c>
    </row>
    <row r="58" spans="1:5" ht="15.75" customHeight="1" x14ac:dyDescent="0.25">
      <c r="A58" t="s">
        <v>312</v>
      </c>
      <c r="B58" t="s">
        <v>313</v>
      </c>
      <c r="C58">
        <v>6</v>
      </c>
      <c r="D58" t="s">
        <v>312</v>
      </c>
      <c r="E58" t="s">
        <v>749</v>
      </c>
    </row>
    <row r="59" spans="1:5" ht="15.75" customHeight="1" x14ac:dyDescent="0.25">
      <c r="A59" t="s">
        <v>270</v>
      </c>
      <c r="B59" t="s">
        <v>271</v>
      </c>
      <c r="C59">
        <v>100</v>
      </c>
      <c r="D59" t="s">
        <v>270</v>
      </c>
      <c r="E59" t="s">
        <v>749</v>
      </c>
    </row>
    <row r="60" spans="1:5" ht="15.75" customHeight="1" x14ac:dyDescent="0.25">
      <c r="A60" t="s">
        <v>310</v>
      </c>
      <c r="B60" t="s">
        <v>311</v>
      </c>
      <c r="C60">
        <v>4</v>
      </c>
      <c r="D60" t="s">
        <v>310</v>
      </c>
      <c r="E60" t="s">
        <v>749</v>
      </c>
    </row>
    <row r="61" spans="1:5" ht="15.75" customHeight="1" x14ac:dyDescent="0.25">
      <c r="A61" t="s">
        <v>67</v>
      </c>
      <c r="B61" t="s">
        <v>68</v>
      </c>
      <c r="C61">
        <v>50</v>
      </c>
      <c r="D61" t="s">
        <v>67</v>
      </c>
      <c r="E61" t="s">
        <v>749</v>
      </c>
    </row>
    <row r="62" spans="1:5" ht="15.75" customHeight="1" x14ac:dyDescent="0.25">
      <c r="A62" t="s">
        <v>92</v>
      </c>
      <c r="B62" t="s">
        <v>93</v>
      </c>
      <c r="C62">
        <v>55</v>
      </c>
      <c r="D62" t="s">
        <v>92</v>
      </c>
      <c r="E62" t="s">
        <v>749</v>
      </c>
    </row>
    <row r="63" spans="1:5" ht="15.75" customHeight="1" x14ac:dyDescent="0.25">
      <c r="A63" t="s">
        <v>208</v>
      </c>
      <c r="B63" t="s">
        <v>209</v>
      </c>
      <c r="C63">
        <v>25</v>
      </c>
      <c r="D63" t="s">
        <v>208</v>
      </c>
      <c r="E63" t="s">
        <v>749</v>
      </c>
    </row>
    <row r="64" spans="1:5" ht="15.75" customHeight="1" x14ac:dyDescent="0.25">
      <c r="A64" t="s">
        <v>148</v>
      </c>
      <c r="B64" t="s">
        <v>149</v>
      </c>
      <c r="C64">
        <v>1</v>
      </c>
      <c r="D64" t="s">
        <v>148</v>
      </c>
      <c r="E64" t="s">
        <v>749</v>
      </c>
    </row>
    <row r="65" spans="1:5" ht="15.75" customHeight="1" x14ac:dyDescent="0.25">
      <c r="A65" t="s">
        <v>13</v>
      </c>
      <c r="B65" t="s">
        <v>14</v>
      </c>
      <c r="C65">
        <v>112</v>
      </c>
      <c r="D65" t="s">
        <v>13</v>
      </c>
      <c r="E65" t="s">
        <v>749</v>
      </c>
    </row>
    <row r="66" spans="1:5" ht="15.75" customHeight="1" x14ac:dyDescent="0.25">
      <c r="A66" t="s">
        <v>198</v>
      </c>
      <c r="B66" t="s">
        <v>199</v>
      </c>
      <c r="C66">
        <v>1</v>
      </c>
      <c r="D66" t="s">
        <v>198</v>
      </c>
      <c r="E66" t="s">
        <v>749</v>
      </c>
    </row>
    <row r="67" spans="1:5" ht="15.75" customHeight="1" x14ac:dyDescent="0.25">
      <c r="A67" t="s">
        <v>180</v>
      </c>
      <c r="B67" t="s">
        <v>181</v>
      </c>
      <c r="C67">
        <v>2</v>
      </c>
      <c r="D67" t="s">
        <v>180</v>
      </c>
      <c r="E67" t="s">
        <v>749</v>
      </c>
    </row>
    <row r="68" spans="1:5" ht="15.75" customHeight="1" x14ac:dyDescent="0.25">
      <c r="A68" t="s">
        <v>27</v>
      </c>
      <c r="B68" t="s">
        <v>28</v>
      </c>
      <c r="C68">
        <v>58</v>
      </c>
      <c r="D68" t="s">
        <v>27</v>
      </c>
      <c r="E68" t="s">
        <v>749</v>
      </c>
    </row>
    <row r="69" spans="1:5" ht="15.75" customHeight="1" x14ac:dyDescent="0.25">
      <c r="A69" t="s">
        <v>202</v>
      </c>
      <c r="B69" t="s">
        <v>203</v>
      </c>
      <c r="C69">
        <v>12</v>
      </c>
      <c r="D69" t="s">
        <v>202</v>
      </c>
      <c r="E69" t="s">
        <v>749</v>
      </c>
    </row>
    <row r="70" spans="1:5" ht="15.75" customHeight="1" x14ac:dyDescent="0.25">
      <c r="A70" t="s">
        <v>104</v>
      </c>
      <c r="B70" t="s">
        <v>105</v>
      </c>
      <c r="C70">
        <v>83</v>
      </c>
      <c r="D70" t="s">
        <v>104</v>
      </c>
      <c r="E70" t="s">
        <v>749</v>
      </c>
    </row>
    <row r="71" spans="1:5" ht="15.75" customHeight="1" x14ac:dyDescent="0.25">
      <c r="A71" t="s">
        <v>33</v>
      </c>
      <c r="B71" t="s">
        <v>34</v>
      </c>
      <c r="C71">
        <v>125</v>
      </c>
      <c r="D71" t="s">
        <v>33</v>
      </c>
      <c r="E71" t="s">
        <v>749</v>
      </c>
    </row>
    <row r="72" spans="1:5" ht="15.75" customHeight="1" x14ac:dyDescent="0.25">
      <c r="A72" t="s">
        <v>106</v>
      </c>
      <c r="B72" t="s">
        <v>107</v>
      </c>
      <c r="C72">
        <v>33</v>
      </c>
      <c r="D72" t="s">
        <v>106</v>
      </c>
      <c r="E72" t="s">
        <v>749</v>
      </c>
    </row>
    <row r="73" spans="1:5" ht="15.75" customHeight="1" x14ac:dyDescent="0.25">
      <c r="A73" t="s">
        <v>120</v>
      </c>
      <c r="B73" t="s">
        <v>121</v>
      </c>
      <c r="C73">
        <v>25</v>
      </c>
      <c r="D73" t="s">
        <v>120</v>
      </c>
      <c r="E73" t="s">
        <v>749</v>
      </c>
    </row>
    <row r="74" spans="1:5" ht="15.75" customHeight="1" x14ac:dyDescent="0.25">
      <c r="A74" t="s">
        <v>232</v>
      </c>
      <c r="B74" t="s">
        <v>233</v>
      </c>
      <c r="C74">
        <v>4</v>
      </c>
      <c r="D74" t="s">
        <v>232</v>
      </c>
      <c r="E74" t="s">
        <v>749</v>
      </c>
    </row>
    <row r="75" spans="1:5" ht="15.75" customHeight="1" x14ac:dyDescent="0.25">
      <c r="A75" t="s">
        <v>298</v>
      </c>
      <c r="B75" t="s">
        <v>299</v>
      </c>
      <c r="C75">
        <v>6</v>
      </c>
      <c r="D75" t="s">
        <v>298</v>
      </c>
      <c r="E75" t="s">
        <v>749</v>
      </c>
    </row>
    <row r="76" spans="1:5" ht="15.75" customHeight="1" x14ac:dyDescent="0.25">
      <c r="A76" t="s">
        <v>262</v>
      </c>
      <c r="B76" t="s">
        <v>263</v>
      </c>
      <c r="C76">
        <v>5</v>
      </c>
      <c r="D76" t="s">
        <v>262</v>
      </c>
      <c r="E76" t="s">
        <v>749</v>
      </c>
    </row>
    <row r="77" spans="1:5" ht="15.75" customHeight="1" x14ac:dyDescent="0.25">
      <c r="A77" t="s">
        <v>91</v>
      </c>
      <c r="B77" t="s">
        <v>90</v>
      </c>
      <c r="C77">
        <v>7</v>
      </c>
      <c r="D77" t="s">
        <v>91</v>
      </c>
      <c r="E77" t="s">
        <v>749</v>
      </c>
    </row>
    <row r="78" spans="1:5" ht="15.75" customHeight="1" x14ac:dyDescent="0.25">
      <c r="A78" t="s">
        <v>45</v>
      </c>
      <c r="B78" t="s">
        <v>46</v>
      </c>
      <c r="C78">
        <v>35</v>
      </c>
      <c r="D78" t="s">
        <v>45</v>
      </c>
      <c r="E78" t="s">
        <v>749</v>
      </c>
    </row>
    <row r="79" spans="1:5" ht="15.75" customHeight="1" x14ac:dyDescent="0.25">
      <c r="A79" t="s">
        <v>274</v>
      </c>
      <c r="B79" t="s">
        <v>275</v>
      </c>
      <c r="C79">
        <v>12</v>
      </c>
      <c r="D79" t="s">
        <v>274</v>
      </c>
      <c r="E79" t="s">
        <v>749</v>
      </c>
    </row>
    <row r="80" spans="1:5" ht="15.75" customHeight="1" x14ac:dyDescent="0.25">
      <c r="A80" t="s">
        <v>206</v>
      </c>
      <c r="B80" t="s">
        <v>207</v>
      </c>
      <c r="C80">
        <v>4</v>
      </c>
      <c r="D80" t="s">
        <v>206</v>
      </c>
      <c r="E80" t="s">
        <v>749</v>
      </c>
    </row>
    <row r="81" spans="1:5" ht="15.75" customHeight="1" x14ac:dyDescent="0.25">
      <c r="A81" t="s">
        <v>35</v>
      </c>
      <c r="B81" t="s">
        <v>36</v>
      </c>
      <c r="C81">
        <v>58</v>
      </c>
      <c r="D81" t="s">
        <v>35</v>
      </c>
      <c r="E81" t="s">
        <v>749</v>
      </c>
    </row>
    <row r="82" spans="1:5" ht="15.75" customHeight="1" x14ac:dyDescent="0.25">
      <c r="A82" t="s">
        <v>118</v>
      </c>
      <c r="B82" t="s">
        <v>119</v>
      </c>
      <c r="C82">
        <v>23</v>
      </c>
      <c r="D82" t="s">
        <v>118</v>
      </c>
      <c r="E82" t="s">
        <v>749</v>
      </c>
    </row>
    <row r="83" spans="1:5" ht="15.75" customHeight="1" x14ac:dyDescent="0.25">
      <c r="A83" t="s">
        <v>272</v>
      </c>
      <c r="B83" t="s">
        <v>273</v>
      </c>
      <c r="C83">
        <v>15</v>
      </c>
      <c r="D83" t="s">
        <v>272</v>
      </c>
      <c r="E83" t="s">
        <v>749</v>
      </c>
    </row>
    <row r="84" spans="1:5" ht="15.75" customHeight="1" x14ac:dyDescent="0.25">
      <c r="A84" t="s">
        <v>226</v>
      </c>
      <c r="B84" t="s">
        <v>227</v>
      </c>
      <c r="C84">
        <v>5</v>
      </c>
      <c r="D84" t="s">
        <v>226</v>
      </c>
      <c r="E84" t="s">
        <v>749</v>
      </c>
    </row>
    <row r="85" spans="1:5" ht="15.75" customHeight="1" x14ac:dyDescent="0.25">
      <c r="A85" t="s">
        <v>73</v>
      </c>
      <c r="B85" t="s">
        <v>74</v>
      </c>
      <c r="C85">
        <v>25</v>
      </c>
      <c r="D85" t="s">
        <v>73</v>
      </c>
      <c r="E85" t="s">
        <v>749</v>
      </c>
    </row>
    <row r="86" spans="1:5" ht="15.75" customHeight="1" x14ac:dyDescent="0.25">
      <c r="A86" t="s">
        <v>284</v>
      </c>
      <c r="B86" t="s">
        <v>285</v>
      </c>
      <c r="C86">
        <v>10</v>
      </c>
      <c r="D86" t="s">
        <v>284</v>
      </c>
      <c r="E86" t="s">
        <v>749</v>
      </c>
    </row>
    <row r="87" spans="1:5" ht="15.75" customHeight="1" x14ac:dyDescent="0.25">
      <c r="A87" t="s">
        <v>266</v>
      </c>
      <c r="B87" t="s">
        <v>267</v>
      </c>
      <c r="C87">
        <v>6</v>
      </c>
      <c r="D87" t="s">
        <v>266</v>
      </c>
      <c r="E87" t="s">
        <v>749</v>
      </c>
    </row>
    <row r="88" spans="1:5" ht="15.75" customHeight="1" x14ac:dyDescent="0.25">
      <c r="A88" t="s">
        <v>302</v>
      </c>
      <c r="B88" t="s">
        <v>303</v>
      </c>
      <c r="C88">
        <v>100</v>
      </c>
      <c r="D88" t="s">
        <v>302</v>
      </c>
      <c r="E88" t="s">
        <v>749</v>
      </c>
    </row>
    <row r="89" spans="1:5" ht="15.75" customHeight="1" x14ac:dyDescent="0.25">
      <c r="A89" t="s">
        <v>41</v>
      </c>
      <c r="B89" t="s">
        <v>42</v>
      </c>
      <c r="C89">
        <v>191</v>
      </c>
      <c r="D89" t="s">
        <v>41</v>
      </c>
      <c r="E89" t="s">
        <v>749</v>
      </c>
    </row>
    <row r="90" spans="1:5" ht="15.75" customHeight="1" x14ac:dyDescent="0.25">
      <c r="A90" t="s">
        <v>43</v>
      </c>
      <c r="B90" t="s">
        <v>44</v>
      </c>
      <c r="C90">
        <v>72</v>
      </c>
      <c r="D90" t="s">
        <v>43</v>
      </c>
      <c r="E90" t="s">
        <v>749</v>
      </c>
    </row>
    <row r="91" spans="1:5" ht="15.75" customHeight="1" x14ac:dyDescent="0.25">
      <c r="A91" t="s">
        <v>29</v>
      </c>
      <c r="B91" t="s">
        <v>30</v>
      </c>
      <c r="C91">
        <v>80</v>
      </c>
      <c r="D91" t="s">
        <v>29</v>
      </c>
      <c r="E91" t="s">
        <v>749</v>
      </c>
    </row>
    <row r="92" spans="1:5" ht="15.75" customHeight="1" x14ac:dyDescent="0.25">
      <c r="A92" t="s">
        <v>268</v>
      </c>
      <c r="B92" t="s">
        <v>269</v>
      </c>
      <c r="C92">
        <v>12</v>
      </c>
      <c r="D92" t="s">
        <v>268</v>
      </c>
      <c r="E92" t="s">
        <v>749</v>
      </c>
    </row>
    <row r="93" spans="1:5" ht="15.75" customHeight="1" x14ac:dyDescent="0.25">
      <c r="A93" t="s">
        <v>130</v>
      </c>
      <c r="B93" t="s">
        <v>131</v>
      </c>
      <c r="C93">
        <v>31</v>
      </c>
      <c r="D93" t="s">
        <v>130</v>
      </c>
      <c r="E93" t="s">
        <v>749</v>
      </c>
    </row>
    <row r="94" spans="1:5" ht="15.75" customHeight="1" x14ac:dyDescent="0.25">
      <c r="A94" t="s">
        <v>51</v>
      </c>
      <c r="B94" t="s">
        <v>52</v>
      </c>
      <c r="C94">
        <v>10</v>
      </c>
      <c r="D94" t="s">
        <v>51</v>
      </c>
      <c r="E94" t="s">
        <v>749</v>
      </c>
    </row>
    <row r="95" spans="1:5" ht="15.75" customHeight="1" x14ac:dyDescent="0.25">
      <c r="A95" t="s">
        <v>306</v>
      </c>
      <c r="B95" t="s">
        <v>307</v>
      </c>
      <c r="C95">
        <v>1</v>
      </c>
      <c r="D95" t="s">
        <v>306</v>
      </c>
      <c r="E95" t="s">
        <v>749</v>
      </c>
    </row>
    <row r="96" spans="1:5" ht="15.75" customHeight="1" x14ac:dyDescent="0.25">
      <c r="A96" t="s">
        <v>196</v>
      </c>
      <c r="B96" t="s">
        <v>748</v>
      </c>
      <c r="C96">
        <v>23</v>
      </c>
      <c r="D96" t="s">
        <v>196</v>
      </c>
      <c r="E96" t="s">
        <v>749</v>
      </c>
    </row>
    <row r="97" spans="1:5" ht="15.75" customHeight="1" x14ac:dyDescent="0.25">
      <c r="A97" t="s">
        <v>85</v>
      </c>
      <c r="B97" t="s">
        <v>86</v>
      </c>
      <c r="C97">
        <v>41</v>
      </c>
      <c r="D97" t="s">
        <v>85</v>
      </c>
      <c r="E97" t="s">
        <v>749</v>
      </c>
    </row>
    <row r="98" spans="1:5" ht="15.75" customHeight="1" x14ac:dyDescent="0.25">
      <c r="A98" t="s">
        <v>75</v>
      </c>
      <c r="B98" t="s">
        <v>76</v>
      </c>
      <c r="C98">
        <v>148</v>
      </c>
      <c r="D98" t="s">
        <v>75</v>
      </c>
      <c r="E98" t="s">
        <v>749</v>
      </c>
    </row>
    <row r="99" spans="1:5" ht="15.75" customHeight="1" x14ac:dyDescent="0.25">
      <c r="A99" t="s">
        <v>77</v>
      </c>
      <c r="B99" t="s">
        <v>78</v>
      </c>
      <c r="C99">
        <v>66</v>
      </c>
      <c r="D99" t="s">
        <v>77</v>
      </c>
      <c r="E99" t="s">
        <v>749</v>
      </c>
    </row>
    <row r="100" spans="1:5" ht="15.75" customHeight="1" x14ac:dyDescent="0.25">
      <c r="A100" t="s">
        <v>79</v>
      </c>
      <c r="B100" t="s">
        <v>80</v>
      </c>
      <c r="C100">
        <v>31</v>
      </c>
      <c r="D100" t="s">
        <v>79</v>
      </c>
      <c r="E100" t="s">
        <v>749</v>
      </c>
    </row>
    <row r="101" spans="1:5" ht="15.75" customHeight="1" x14ac:dyDescent="0.25">
      <c r="A101" t="s">
        <v>81</v>
      </c>
      <c r="B101" t="s">
        <v>82</v>
      </c>
      <c r="C101">
        <v>96</v>
      </c>
      <c r="D101" t="s">
        <v>81</v>
      </c>
      <c r="E101" t="s">
        <v>749</v>
      </c>
    </row>
    <row r="102" spans="1:5" ht="15.75" customHeight="1" x14ac:dyDescent="0.25">
      <c r="A102" t="s">
        <v>108</v>
      </c>
      <c r="B102" t="s">
        <v>109</v>
      </c>
      <c r="C102">
        <v>66</v>
      </c>
      <c r="D102" t="s">
        <v>108</v>
      </c>
      <c r="E102" t="s">
        <v>749</v>
      </c>
    </row>
    <row r="103" spans="1:5" ht="15.75" customHeight="1" x14ac:dyDescent="0.25">
      <c r="A103" t="s">
        <v>19</v>
      </c>
      <c r="B103" t="s">
        <v>20</v>
      </c>
      <c r="C103">
        <v>77</v>
      </c>
      <c r="D103" t="s">
        <v>19</v>
      </c>
      <c r="E103" t="s">
        <v>749</v>
      </c>
    </row>
    <row r="104" spans="1:5" ht="15.75" customHeight="1" x14ac:dyDescent="0.25">
      <c r="A104" t="s">
        <v>136</v>
      </c>
      <c r="B104" t="s">
        <v>137</v>
      </c>
      <c r="C104">
        <v>21</v>
      </c>
      <c r="D104" t="s">
        <v>136</v>
      </c>
      <c r="E104" t="s">
        <v>749</v>
      </c>
    </row>
    <row r="105" spans="1:5" ht="15.75" customHeight="1" x14ac:dyDescent="0.25">
      <c r="A105" t="s">
        <v>176</v>
      </c>
      <c r="B105" t="s">
        <v>177</v>
      </c>
      <c r="C105">
        <v>1</v>
      </c>
      <c r="D105" t="s">
        <v>176</v>
      </c>
      <c r="E105" t="s">
        <v>749</v>
      </c>
    </row>
    <row r="106" spans="1:5" ht="15.75" customHeight="1" x14ac:dyDescent="0.25">
      <c r="A106" t="s">
        <v>31</v>
      </c>
      <c r="B106" t="s">
        <v>32</v>
      </c>
      <c r="C106">
        <v>420</v>
      </c>
      <c r="D106" t="s">
        <v>31</v>
      </c>
      <c r="E106" t="s">
        <v>749</v>
      </c>
    </row>
    <row r="107" spans="1:5" ht="15.75" customHeight="1" x14ac:dyDescent="0.25">
      <c r="A107" t="s">
        <v>142</v>
      </c>
      <c r="B107" t="s">
        <v>143</v>
      </c>
      <c r="C107">
        <v>2</v>
      </c>
      <c r="D107" t="s">
        <v>142</v>
      </c>
      <c r="E107" t="s">
        <v>749</v>
      </c>
    </row>
    <row r="108" spans="1:5" ht="15.75" customHeight="1" x14ac:dyDescent="0.25">
      <c r="A108" t="s">
        <v>188</v>
      </c>
      <c r="B108" t="s">
        <v>189</v>
      </c>
      <c r="C108">
        <v>3</v>
      </c>
      <c r="D108" t="s">
        <v>188</v>
      </c>
      <c r="E108" t="s">
        <v>749</v>
      </c>
    </row>
    <row r="109" spans="1:5" ht="15.75" customHeight="1" x14ac:dyDescent="0.25">
      <c r="A109" s="63" t="s">
        <v>280</v>
      </c>
      <c r="B109" s="63" t="s">
        <v>281</v>
      </c>
      <c r="C109" s="64">
        <v>1</v>
      </c>
      <c r="D109" s="63" t="s">
        <v>280</v>
      </c>
      <c r="E109" t="s">
        <v>749</v>
      </c>
    </row>
    <row r="110" spans="1:5" ht="15.75" customHeight="1" x14ac:dyDescent="0.25">
      <c r="A110" s="63" t="s">
        <v>315</v>
      </c>
      <c r="B110" s="63" t="s">
        <v>316</v>
      </c>
      <c r="C110" s="64">
        <v>2</v>
      </c>
      <c r="D110" s="63" t="s">
        <v>315</v>
      </c>
      <c r="E110" t="s">
        <v>749</v>
      </c>
    </row>
    <row r="111" spans="1:5" ht="15.75" customHeight="1" x14ac:dyDescent="0.25">
      <c r="A111" t="s">
        <v>317</v>
      </c>
      <c r="B111" t="s">
        <v>319</v>
      </c>
      <c r="C111">
        <v>2</v>
      </c>
      <c r="D111" t="s">
        <v>317</v>
      </c>
      <c r="E111" t="s">
        <v>749</v>
      </c>
    </row>
    <row r="115" spans="1:5" ht="15.75" customHeight="1" x14ac:dyDescent="0.25">
      <c r="A115" t="s">
        <v>2</v>
      </c>
      <c r="B115" t="s">
        <v>3</v>
      </c>
      <c r="C115" t="s">
        <v>314</v>
      </c>
      <c r="D115" t="s">
        <v>745</v>
      </c>
      <c r="E115" t="s">
        <v>750</v>
      </c>
    </row>
    <row r="116" spans="1:5" ht="15.75" customHeight="1" x14ac:dyDescent="0.25">
      <c r="A116" t="s">
        <v>276</v>
      </c>
      <c r="B116" t="s">
        <v>277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89</v>
      </c>
      <c r="B117" t="s">
        <v>90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282</v>
      </c>
      <c r="B118" t="s">
        <v>283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83</v>
      </c>
      <c r="B119" t="s">
        <v>84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87</v>
      </c>
      <c r="B120" t="s">
        <v>88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15</v>
      </c>
      <c r="B121" t="s">
        <v>16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102</v>
      </c>
      <c r="B122" t="s">
        <v>103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240</v>
      </c>
      <c r="B123" t="s">
        <v>241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100</v>
      </c>
      <c r="B124" t="s">
        <v>101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182</v>
      </c>
      <c r="B125" t="s">
        <v>183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96</v>
      </c>
      <c r="B126" t="s">
        <v>97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98</v>
      </c>
      <c r="B127" t="s">
        <v>99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94</v>
      </c>
      <c r="B128" t="s">
        <v>95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192</v>
      </c>
      <c r="B129" t="s">
        <v>193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128</v>
      </c>
      <c r="B130" t="s">
        <v>129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184</v>
      </c>
      <c r="B131" t="s">
        <v>185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264</v>
      </c>
      <c r="B132" t="s">
        <v>265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9</v>
      </c>
      <c r="B133" t="s">
        <v>10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258</v>
      </c>
      <c r="B134" t="s">
        <v>259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49</v>
      </c>
      <c r="B135" t="s">
        <v>50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132</v>
      </c>
      <c r="B136" t="s">
        <v>133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53</v>
      </c>
      <c r="B137" t="s">
        <v>54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112</v>
      </c>
      <c r="B138" t="s">
        <v>113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172</v>
      </c>
      <c r="B139" t="s">
        <v>173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114</v>
      </c>
      <c r="B140" t="s">
        <v>115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242</v>
      </c>
      <c r="B141" t="s">
        <v>243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57</v>
      </c>
      <c r="B142" t="s">
        <v>58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59</v>
      </c>
      <c r="B143" t="s">
        <v>60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61</v>
      </c>
      <c r="B144" t="s">
        <v>62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55</v>
      </c>
      <c r="B145" t="s">
        <v>56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116</v>
      </c>
      <c r="B146" t="s">
        <v>117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296</v>
      </c>
      <c r="B147" t="s">
        <v>297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212</v>
      </c>
      <c r="B148" t="s">
        <v>213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248</v>
      </c>
      <c r="B149" t="s">
        <v>249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250</v>
      </c>
      <c r="B150" t="s">
        <v>251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214</v>
      </c>
      <c r="B151" t="s">
        <v>215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216</v>
      </c>
      <c r="B152" t="s">
        <v>217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63</v>
      </c>
      <c r="B153" t="s">
        <v>64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162</v>
      </c>
      <c r="B154" t="s">
        <v>163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164</v>
      </c>
      <c r="B155" t="s">
        <v>165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166</v>
      </c>
      <c r="B156" t="s">
        <v>167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71</v>
      </c>
      <c r="B157" t="s">
        <v>72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122</v>
      </c>
      <c r="B158" t="s">
        <v>123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65</v>
      </c>
      <c r="B159" t="s">
        <v>66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140</v>
      </c>
      <c r="B160" t="s">
        <v>141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138</v>
      </c>
      <c r="B161" t="s">
        <v>139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47</v>
      </c>
      <c r="B162" t="s">
        <v>48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286</v>
      </c>
      <c r="B163" t="s">
        <v>287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288</v>
      </c>
      <c r="B164" t="s">
        <v>289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256</v>
      </c>
      <c r="B165" t="s">
        <v>257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17</v>
      </c>
      <c r="B166" t="s">
        <v>18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194</v>
      </c>
      <c r="B167" t="s">
        <v>195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178</v>
      </c>
      <c r="B168" t="s">
        <v>179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25</v>
      </c>
      <c r="B169" t="s">
        <v>26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154</v>
      </c>
      <c r="B170" t="s">
        <v>155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228</v>
      </c>
      <c r="B171" t="s">
        <v>229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230</v>
      </c>
      <c r="B172" t="s">
        <v>231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156</v>
      </c>
      <c r="B173" t="s">
        <v>157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224</v>
      </c>
      <c r="B174" t="s">
        <v>225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168</v>
      </c>
      <c r="B175" t="s">
        <v>169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158</v>
      </c>
      <c r="B176" t="s">
        <v>159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160</v>
      </c>
      <c r="B177" t="s">
        <v>161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11</v>
      </c>
      <c r="B178" t="s">
        <v>12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308</v>
      </c>
      <c r="B179" t="s">
        <v>309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292</v>
      </c>
      <c r="B180" t="s">
        <v>293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170</v>
      </c>
      <c r="B181" t="s">
        <v>171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290</v>
      </c>
      <c r="B182" t="s">
        <v>291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246</v>
      </c>
      <c r="B183" t="s">
        <v>247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294</v>
      </c>
      <c r="B184" t="s">
        <v>295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300</v>
      </c>
      <c r="B185" t="s">
        <v>301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69</v>
      </c>
      <c r="B186" t="s">
        <v>70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124</v>
      </c>
      <c r="B187" t="s">
        <v>125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39</v>
      </c>
      <c r="B188" t="s">
        <v>40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110</v>
      </c>
      <c r="B189" t="s">
        <v>111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260</v>
      </c>
      <c r="B190" t="s">
        <v>261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186</v>
      </c>
      <c r="B191" t="s">
        <v>187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200</v>
      </c>
      <c r="B192" t="s">
        <v>201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244</v>
      </c>
      <c r="B193" t="s">
        <v>245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304</v>
      </c>
      <c r="B194" t="s">
        <v>305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312</v>
      </c>
      <c r="B195" t="s">
        <v>313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270</v>
      </c>
      <c r="B196" t="s">
        <v>271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310</v>
      </c>
      <c r="B197" t="s">
        <v>311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252</v>
      </c>
      <c r="B198" t="s">
        <v>253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218</v>
      </c>
      <c r="B199" t="s">
        <v>219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220</v>
      </c>
      <c r="B200" t="s">
        <v>221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67</v>
      </c>
      <c r="B201" t="s">
        <v>68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222</v>
      </c>
      <c r="B202" t="s">
        <v>223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92</v>
      </c>
      <c r="B203" t="s">
        <v>93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238</v>
      </c>
      <c r="B204" t="s">
        <v>239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21</v>
      </c>
      <c r="B205" t="s">
        <v>22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208</v>
      </c>
      <c r="B206" t="s">
        <v>209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146</v>
      </c>
      <c r="B207" t="s">
        <v>147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148</v>
      </c>
      <c r="B208" t="s">
        <v>149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144</v>
      </c>
      <c r="B209" t="s">
        <v>145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13</v>
      </c>
      <c r="B210" t="s">
        <v>14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190</v>
      </c>
      <c r="B211" t="s">
        <v>191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198</v>
      </c>
      <c r="B212" t="s">
        <v>199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180</v>
      </c>
      <c r="B214" t="s">
        <v>181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27</v>
      </c>
      <c r="B215" t="s">
        <v>28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234</v>
      </c>
      <c r="B216" t="s">
        <v>235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236</v>
      </c>
      <c r="B217" t="s">
        <v>237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202</v>
      </c>
      <c r="B218" t="s">
        <v>203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104</v>
      </c>
      <c r="B219" t="s">
        <v>105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33</v>
      </c>
      <c r="B220" t="s">
        <v>34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106</v>
      </c>
      <c r="B221" t="s">
        <v>107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120</v>
      </c>
      <c r="B222" t="s">
        <v>121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232</v>
      </c>
      <c r="B223" t="s">
        <v>233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298</v>
      </c>
      <c r="B224" t="s">
        <v>299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262</v>
      </c>
      <c r="B225" t="s">
        <v>263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91</v>
      </c>
      <c r="B226" t="s">
        <v>90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210</v>
      </c>
      <c r="B227" t="s">
        <v>211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45</v>
      </c>
      <c r="B228" t="s">
        <v>46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174</v>
      </c>
      <c r="B229" t="s">
        <v>175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274</v>
      </c>
      <c r="B230" t="s">
        <v>275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206</v>
      </c>
      <c r="B231" t="s">
        <v>207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35</v>
      </c>
      <c r="B232" t="s">
        <v>36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118</v>
      </c>
      <c r="B233" t="s">
        <v>119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272</v>
      </c>
      <c r="B234" t="s">
        <v>273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37</v>
      </c>
      <c r="B235" t="s">
        <v>38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226</v>
      </c>
      <c r="B236" t="s">
        <v>227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73</v>
      </c>
      <c r="B237" t="s">
        <v>74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284</v>
      </c>
      <c r="B238" t="s">
        <v>285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266</v>
      </c>
      <c r="B239" t="s">
        <v>267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302</v>
      </c>
      <c r="B240" t="s">
        <v>303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41</v>
      </c>
      <c r="B241" t="s">
        <v>42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43</v>
      </c>
      <c r="B242" t="s">
        <v>44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126</v>
      </c>
      <c r="B243" t="s">
        <v>127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29</v>
      </c>
      <c r="B244" t="s">
        <v>30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204</v>
      </c>
      <c r="B245" t="s">
        <v>205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268</v>
      </c>
      <c r="B246" t="s">
        <v>269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130</v>
      </c>
      <c r="B247" t="s">
        <v>131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51</v>
      </c>
      <c r="B248" t="s">
        <v>52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306</v>
      </c>
      <c r="B249" t="s">
        <v>307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23</v>
      </c>
      <c r="B250" t="s">
        <v>24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196</v>
      </c>
      <c r="B251" t="s">
        <v>197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85</v>
      </c>
      <c r="B252" t="s">
        <v>86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254</v>
      </c>
      <c r="B253" t="s">
        <v>255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75</v>
      </c>
      <c r="B254" t="s">
        <v>76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77</v>
      </c>
      <c r="B255" t="s">
        <v>78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79</v>
      </c>
      <c r="B256" t="s">
        <v>80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81</v>
      </c>
      <c r="B257" t="s">
        <v>82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108</v>
      </c>
      <c r="B258" t="s">
        <v>109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19</v>
      </c>
      <c r="B259" t="s">
        <v>20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136</v>
      </c>
      <c r="B260" t="s">
        <v>137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134</v>
      </c>
      <c r="B261" t="s">
        <v>135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176</v>
      </c>
      <c r="B262" t="s">
        <v>177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31</v>
      </c>
      <c r="B263" t="s">
        <v>32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142</v>
      </c>
      <c r="B264" t="s">
        <v>143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188</v>
      </c>
      <c r="B265" t="s">
        <v>189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278</v>
      </c>
      <c r="B266" t="s">
        <v>279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280</v>
      </c>
      <c r="B267" t="s">
        <v>281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150</v>
      </c>
      <c r="B268" t="s">
        <v>151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152</v>
      </c>
      <c r="B269" t="s">
        <v>153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315</v>
      </c>
      <c r="B270" t="s">
        <v>316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317</v>
      </c>
      <c r="B271" t="s">
        <v>319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318</v>
      </c>
      <c r="B272" t="s">
        <v>320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321</v>
      </c>
      <c r="B1" s="6" t="s">
        <v>322</v>
      </c>
      <c r="C1" s="7" t="s">
        <v>322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288</v>
      </c>
      <c r="B3" s="11" t="s">
        <v>289</v>
      </c>
      <c r="C3" s="11" t="s">
        <v>739</v>
      </c>
    </row>
    <row r="4" spans="1:3" ht="19.5" customHeight="1" x14ac:dyDescent="0.2">
      <c r="A4" s="11" t="s">
        <v>27</v>
      </c>
      <c r="B4" s="11" t="s">
        <v>28</v>
      </c>
      <c r="C4" s="12" t="s">
        <v>740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323</v>
      </c>
      <c r="B6" s="11" t="s">
        <v>324</v>
      </c>
      <c r="C6" s="15" t="s">
        <v>325</v>
      </c>
    </row>
    <row r="7" spans="1:3" ht="19.5" customHeight="1" x14ac:dyDescent="0.2">
      <c r="A7" s="16" t="s">
        <v>326</v>
      </c>
      <c r="B7" s="16" t="s">
        <v>325</v>
      </c>
      <c r="C7" s="15" t="s">
        <v>324</v>
      </c>
    </row>
    <row r="8" spans="1:3" ht="19.5" customHeight="1" x14ac:dyDescent="0.2">
      <c r="A8" s="11" t="s">
        <v>327</v>
      </c>
      <c r="B8" s="11" t="s">
        <v>328</v>
      </c>
      <c r="C8" s="15" t="s">
        <v>328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329</v>
      </c>
      <c r="B10" s="11" t="s">
        <v>330</v>
      </c>
      <c r="C10" s="15" t="s">
        <v>741</v>
      </c>
    </row>
    <row r="11" spans="1:3" ht="19.5" customHeight="1" x14ac:dyDescent="0.2">
      <c r="A11" s="11" t="s">
        <v>196</v>
      </c>
      <c r="B11" s="11" t="s">
        <v>197</v>
      </c>
      <c r="C11" s="15" t="s">
        <v>742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331</v>
      </c>
      <c r="B13" s="19" t="s">
        <v>332</v>
      </c>
      <c r="C13" s="20" t="s">
        <v>743</v>
      </c>
    </row>
    <row r="14" spans="1:3" ht="19.5" customHeight="1" x14ac:dyDescent="0.2">
      <c r="A14" s="11" t="s">
        <v>333</v>
      </c>
      <c r="B14" s="11" t="s">
        <v>334</v>
      </c>
      <c r="C14" s="15" t="s">
        <v>334</v>
      </c>
    </row>
    <row r="15" spans="1:3" ht="19.5" customHeight="1" x14ac:dyDescent="0.2">
      <c r="A15" s="11" t="s">
        <v>335</v>
      </c>
      <c r="B15" s="11" t="s">
        <v>336</v>
      </c>
      <c r="C15" s="15" t="s">
        <v>336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202</v>
      </c>
      <c r="B20" s="11" t="s">
        <v>203</v>
      </c>
      <c r="C20" s="15" t="s">
        <v>337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168</v>
      </c>
      <c r="B22" s="1" t="s">
        <v>169</v>
      </c>
      <c r="C22" s="2" t="s">
        <v>338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339</v>
      </c>
      <c r="B24" s="11" t="s">
        <v>340</v>
      </c>
      <c r="C24" s="15" t="s">
        <v>340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25</v>
      </c>
      <c r="B26" s="25" t="s">
        <v>26</v>
      </c>
      <c r="C26" s="12" t="s">
        <v>341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29</v>
      </c>
      <c r="B29" s="11" t="s">
        <v>30</v>
      </c>
      <c r="C29" s="15" t="s">
        <v>342</v>
      </c>
    </row>
    <row r="30" spans="1:3" ht="19.5" customHeight="1" x14ac:dyDescent="0.2">
      <c r="A30" s="11" t="s">
        <v>343</v>
      </c>
      <c r="B30" s="11" t="s">
        <v>344</v>
      </c>
      <c r="C30" s="15" t="s">
        <v>345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35</v>
      </c>
      <c r="B36" s="11" t="s">
        <v>36</v>
      </c>
      <c r="C36" s="15" t="s">
        <v>346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118</v>
      </c>
      <c r="B38" s="27" t="s">
        <v>119</v>
      </c>
      <c r="C38" s="28" t="s">
        <v>119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347</v>
      </c>
      <c r="B42" s="11" t="s">
        <v>348</v>
      </c>
      <c r="C42" s="15" t="s">
        <v>349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91</v>
      </c>
      <c r="B46" s="25" t="s">
        <v>90</v>
      </c>
      <c r="C46" s="12" t="s">
        <v>90</v>
      </c>
    </row>
    <row r="47" spans="1:3" ht="19.5" customHeight="1" thickBot="1" x14ac:dyDescent="0.25">
      <c r="A47" s="27" t="s">
        <v>262</v>
      </c>
      <c r="B47" s="27" t="s">
        <v>263</v>
      </c>
      <c r="C47" s="28" t="s">
        <v>263</v>
      </c>
    </row>
    <row r="48" spans="1:3" ht="19.5" customHeight="1" x14ac:dyDescent="0.2">
      <c r="A48" s="19" t="s">
        <v>170</v>
      </c>
      <c r="B48" s="19" t="s">
        <v>171</v>
      </c>
      <c r="C48" s="20" t="s">
        <v>350</v>
      </c>
    </row>
    <row r="49" spans="1:3" ht="19.5" customHeight="1" x14ac:dyDescent="0.2">
      <c r="A49" s="11" t="s">
        <v>351</v>
      </c>
      <c r="B49" s="11" t="s">
        <v>352</v>
      </c>
      <c r="C49" s="15" t="s">
        <v>352</v>
      </c>
    </row>
    <row r="50" spans="1:3" ht="19.5" customHeight="1" x14ac:dyDescent="0.2">
      <c r="A50" s="11" t="s">
        <v>246</v>
      </c>
      <c r="B50" s="11" t="s">
        <v>247</v>
      </c>
      <c r="C50" s="15" t="s">
        <v>353</v>
      </c>
    </row>
    <row r="51" spans="1:3" ht="19.5" customHeight="1" x14ac:dyDescent="0.2">
      <c r="A51" s="11" t="s">
        <v>290</v>
      </c>
      <c r="B51" s="11" t="s">
        <v>291</v>
      </c>
      <c r="C51" s="15" t="s">
        <v>291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354</v>
      </c>
      <c r="B54" s="11" t="s">
        <v>355</v>
      </c>
      <c r="C54" s="15" t="s">
        <v>355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292</v>
      </c>
      <c r="B59" s="11" t="s">
        <v>293</v>
      </c>
      <c r="C59" s="15" t="s">
        <v>356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300</v>
      </c>
      <c r="B61" s="11" t="s">
        <v>301</v>
      </c>
      <c r="C61" s="15" t="s">
        <v>357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358</v>
      </c>
      <c r="B63" s="11" t="s">
        <v>359</v>
      </c>
      <c r="C63" s="15" t="s">
        <v>359</v>
      </c>
    </row>
    <row r="64" spans="1:3" ht="19.5" customHeight="1" x14ac:dyDescent="0.2">
      <c r="A64" s="11" t="s">
        <v>360</v>
      </c>
      <c r="B64" s="11" t="s">
        <v>361</v>
      </c>
      <c r="C64" s="15" t="s">
        <v>362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124</v>
      </c>
      <c r="B67" s="11" t="s">
        <v>125</v>
      </c>
      <c r="C67" s="15" t="s">
        <v>363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364</v>
      </c>
      <c r="B69" s="11" t="s">
        <v>365</v>
      </c>
      <c r="C69" s="15" t="s">
        <v>365</v>
      </c>
    </row>
    <row r="70" spans="1:3" ht="19.5" customHeight="1" x14ac:dyDescent="0.2">
      <c r="A70" s="11" t="s">
        <v>366</v>
      </c>
      <c r="B70" s="11" t="s">
        <v>367</v>
      </c>
      <c r="C70" s="15" t="s">
        <v>367</v>
      </c>
    </row>
    <row r="71" spans="1:3" ht="19.5" customHeight="1" x14ac:dyDescent="0.2">
      <c r="A71" s="11" t="s">
        <v>368</v>
      </c>
      <c r="B71" s="11" t="s">
        <v>369</v>
      </c>
      <c r="C71" s="15" t="s">
        <v>369</v>
      </c>
    </row>
    <row r="72" spans="1:3" ht="19.5" customHeight="1" x14ac:dyDescent="0.2">
      <c r="A72" s="11" t="s">
        <v>69</v>
      </c>
      <c r="B72" s="11" t="s">
        <v>70</v>
      </c>
      <c r="C72" s="15" t="s">
        <v>70</v>
      </c>
    </row>
    <row r="73" spans="1:3" ht="19.5" customHeight="1" x14ac:dyDescent="0.2">
      <c r="A73" s="11" t="s">
        <v>370</v>
      </c>
      <c r="B73" s="11" t="s">
        <v>371</v>
      </c>
      <c r="C73" s="15" t="s">
        <v>371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372</v>
      </c>
      <c r="B78" s="11" t="s">
        <v>373</v>
      </c>
      <c r="C78" s="15" t="s">
        <v>373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374</v>
      </c>
      <c r="B80" s="11" t="s">
        <v>375</v>
      </c>
      <c r="C80" s="20" t="s">
        <v>376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31</v>
      </c>
      <c r="B82" s="11" t="s">
        <v>32</v>
      </c>
      <c r="C82" s="15" t="s">
        <v>32</v>
      </c>
    </row>
    <row r="83" spans="1:3" ht="19.5" customHeight="1" x14ac:dyDescent="0.2">
      <c r="A83" s="11" t="s">
        <v>377</v>
      </c>
      <c r="B83" s="11" t="s">
        <v>378</v>
      </c>
      <c r="C83" s="15" t="s">
        <v>379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206</v>
      </c>
      <c r="B86" s="25" t="s">
        <v>207</v>
      </c>
      <c r="C86" s="12" t="s">
        <v>207</v>
      </c>
    </row>
    <row r="87" spans="1:3" ht="19.5" customHeight="1" x14ac:dyDescent="0.2">
      <c r="A87" s="11" t="s">
        <v>380</v>
      </c>
      <c r="B87" s="11" t="s">
        <v>381</v>
      </c>
      <c r="C87" s="15" t="s">
        <v>381</v>
      </c>
    </row>
    <row r="88" spans="1:3" ht="19.5" customHeight="1" thickBot="1" x14ac:dyDescent="0.25">
      <c r="A88" s="27" t="s">
        <v>382</v>
      </c>
      <c r="B88" s="27" t="s">
        <v>383</v>
      </c>
      <c r="C88" s="28" t="s">
        <v>383</v>
      </c>
    </row>
    <row r="89" spans="1:3" ht="19.5" customHeight="1" thickBot="1" x14ac:dyDescent="0.25">
      <c r="A89" s="42" t="s">
        <v>384</v>
      </c>
      <c r="B89" s="42" t="s">
        <v>385</v>
      </c>
      <c r="C89" s="43" t="s">
        <v>385</v>
      </c>
    </row>
    <row r="90" spans="1:3" ht="19.5" customHeight="1" x14ac:dyDescent="0.2">
      <c r="A90" s="25" t="s">
        <v>386</v>
      </c>
      <c r="B90" s="25" t="s">
        <v>387</v>
      </c>
      <c r="C90" s="12" t="s">
        <v>387</v>
      </c>
    </row>
    <row r="91" spans="1:3" ht="19.5" customHeight="1" x14ac:dyDescent="0.2">
      <c r="A91" s="11" t="s">
        <v>98</v>
      </c>
      <c r="B91" s="11" t="s">
        <v>99</v>
      </c>
      <c r="C91" s="15" t="s">
        <v>388</v>
      </c>
    </row>
    <row r="92" spans="1:3" ht="19.5" customHeight="1" x14ac:dyDescent="0.2">
      <c r="A92" s="11" t="s">
        <v>96</v>
      </c>
      <c r="B92" s="11" t="s">
        <v>97</v>
      </c>
      <c r="C92" s="15" t="s">
        <v>389</v>
      </c>
    </row>
    <row r="93" spans="1:3" ht="19.5" customHeight="1" x14ac:dyDescent="0.2">
      <c r="A93" s="11" t="s">
        <v>94</v>
      </c>
      <c r="B93" s="11" t="s">
        <v>95</v>
      </c>
      <c r="C93" s="15" t="s">
        <v>390</v>
      </c>
    </row>
    <row r="94" spans="1:3" ht="19.5" customHeight="1" x14ac:dyDescent="0.2">
      <c r="A94" s="11" t="s">
        <v>391</v>
      </c>
      <c r="B94" s="11" t="s">
        <v>392</v>
      </c>
      <c r="C94" s="15" t="s">
        <v>392</v>
      </c>
    </row>
    <row r="95" spans="1:3" ht="19.5" customHeight="1" x14ac:dyDescent="0.2">
      <c r="A95" s="11" t="s">
        <v>393</v>
      </c>
      <c r="B95" s="11" t="s">
        <v>394</v>
      </c>
      <c r="C95" s="15" t="s">
        <v>394</v>
      </c>
    </row>
    <row r="96" spans="1:3" ht="19.5" customHeight="1" x14ac:dyDescent="0.2">
      <c r="A96" s="11" t="s">
        <v>395</v>
      </c>
      <c r="B96" s="11" t="s">
        <v>396</v>
      </c>
      <c r="C96" s="15" t="s">
        <v>396</v>
      </c>
    </row>
    <row r="97" spans="1:3" ht="19.5" customHeight="1" x14ac:dyDescent="0.2">
      <c r="A97" s="11" t="s">
        <v>232</v>
      </c>
      <c r="B97" s="11" t="s">
        <v>233</v>
      </c>
      <c r="C97" s="15" t="s">
        <v>233</v>
      </c>
    </row>
    <row r="98" spans="1:3" ht="19.5" customHeight="1" x14ac:dyDescent="0.2">
      <c r="A98" s="35" t="s">
        <v>397</v>
      </c>
      <c r="B98" s="35" t="s">
        <v>398</v>
      </c>
      <c r="C98" s="35" t="s">
        <v>398</v>
      </c>
    </row>
    <row r="99" spans="1:3" ht="19.5" customHeight="1" x14ac:dyDescent="0.2">
      <c r="A99" s="11" t="s">
        <v>100</v>
      </c>
      <c r="B99" s="11" t="s">
        <v>101</v>
      </c>
      <c r="C99" s="15" t="s">
        <v>101</v>
      </c>
    </row>
    <row r="100" spans="1:3" ht="19.5" customHeight="1" x14ac:dyDescent="0.2">
      <c r="A100" s="11" t="s">
        <v>399</v>
      </c>
      <c r="B100" s="11" t="s">
        <v>400</v>
      </c>
      <c r="C100" s="15" t="s">
        <v>400</v>
      </c>
    </row>
    <row r="101" spans="1:3" ht="19.5" customHeight="1" x14ac:dyDescent="0.2">
      <c r="A101" s="11" t="s">
        <v>102</v>
      </c>
      <c r="B101" s="11" t="s">
        <v>103</v>
      </c>
      <c r="C101" s="15" t="s">
        <v>103</v>
      </c>
    </row>
    <row r="102" spans="1:3" ht="19.5" customHeight="1" x14ac:dyDescent="0.2">
      <c r="A102" s="11" t="s">
        <v>182</v>
      </c>
      <c r="B102" s="11" t="s">
        <v>183</v>
      </c>
      <c r="C102" s="15" t="s">
        <v>183</v>
      </c>
    </row>
    <row r="103" spans="1:3" ht="19.5" customHeight="1" x14ac:dyDescent="0.2">
      <c r="A103" s="11" t="s">
        <v>401</v>
      </c>
      <c r="B103" s="11" t="s">
        <v>402</v>
      </c>
      <c r="C103" s="15" t="s">
        <v>402</v>
      </c>
    </row>
    <row r="104" spans="1:3" ht="19.5" customHeight="1" x14ac:dyDescent="0.2">
      <c r="A104" s="11" t="s">
        <v>403</v>
      </c>
      <c r="B104" s="11" t="s">
        <v>404</v>
      </c>
      <c r="C104" s="15" t="s">
        <v>404</v>
      </c>
    </row>
    <row r="105" spans="1:3" ht="19.5" customHeight="1" x14ac:dyDescent="0.2">
      <c r="A105" s="11" t="s">
        <v>405</v>
      </c>
      <c r="B105" s="11" t="s">
        <v>406</v>
      </c>
      <c r="C105" s="15" t="s">
        <v>406</v>
      </c>
    </row>
    <row r="106" spans="1:3" ht="19.5" customHeight="1" x14ac:dyDescent="0.2">
      <c r="A106" s="11" t="s">
        <v>240</v>
      </c>
      <c r="B106" s="11" t="s">
        <v>241</v>
      </c>
      <c r="C106" s="15" t="s">
        <v>241</v>
      </c>
    </row>
    <row r="107" spans="1:3" ht="19.5" customHeight="1" x14ac:dyDescent="0.2">
      <c r="A107" s="11" t="s">
        <v>407</v>
      </c>
      <c r="B107" s="11" t="s">
        <v>408</v>
      </c>
      <c r="C107" s="15" t="s">
        <v>408</v>
      </c>
    </row>
    <row r="108" spans="1:3" ht="19.5" customHeight="1" x14ac:dyDescent="0.2">
      <c r="A108" s="11" t="s">
        <v>15</v>
      </c>
      <c r="B108" s="11" t="s">
        <v>16</v>
      </c>
      <c r="C108" s="15" t="s">
        <v>409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192</v>
      </c>
      <c r="B111" s="11" t="s">
        <v>193</v>
      </c>
      <c r="C111" s="15" t="s">
        <v>410</v>
      </c>
    </row>
    <row r="112" spans="1:3" ht="19.5" customHeight="1" x14ac:dyDescent="0.2">
      <c r="A112" s="11" t="s">
        <v>298</v>
      </c>
      <c r="B112" s="11" t="s">
        <v>299</v>
      </c>
      <c r="C112" s="15" t="s">
        <v>299</v>
      </c>
    </row>
    <row r="113" spans="1:3" ht="19.5" customHeight="1" x14ac:dyDescent="0.2">
      <c r="A113" s="11" t="s">
        <v>104</v>
      </c>
      <c r="B113" s="11" t="s">
        <v>105</v>
      </c>
      <c r="C113" s="15" t="s">
        <v>105</v>
      </c>
    </row>
    <row r="114" spans="1:3" ht="19.5" customHeight="1" x14ac:dyDescent="0.2">
      <c r="A114" s="11" t="s">
        <v>33</v>
      </c>
      <c r="B114" s="11" t="s">
        <v>34</v>
      </c>
      <c r="C114" s="15" t="s">
        <v>34</v>
      </c>
    </row>
    <row r="115" spans="1:3" ht="19.5" customHeight="1" x14ac:dyDescent="0.2">
      <c r="A115" s="11" t="s">
        <v>106</v>
      </c>
      <c r="B115" s="11" t="s">
        <v>107</v>
      </c>
      <c r="C115" s="15" t="s">
        <v>107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411</v>
      </c>
      <c r="B119" s="11" t="s">
        <v>412</v>
      </c>
      <c r="C119" s="15" t="s">
        <v>412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413</v>
      </c>
      <c r="B121" s="11" t="s">
        <v>414</v>
      </c>
      <c r="C121" s="15" t="s">
        <v>414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416</v>
      </c>
      <c r="B129" s="2" t="s">
        <v>415</v>
      </c>
      <c r="C129" s="15" t="s">
        <v>415</v>
      </c>
    </row>
    <row r="130" spans="1:3" ht="19.5" customHeight="1" x14ac:dyDescent="0.25">
      <c r="A130" s="1" t="s">
        <v>110</v>
      </c>
      <c r="B130" s="1" t="s">
        <v>111</v>
      </c>
      <c r="C130" s="2" t="s">
        <v>111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186</v>
      </c>
      <c r="B133" s="11" t="s">
        <v>187</v>
      </c>
      <c r="C133" s="15" t="s">
        <v>417</v>
      </c>
    </row>
    <row r="134" spans="1:3" ht="19.5" customHeight="1" x14ac:dyDescent="0.25">
      <c r="A134" s="4" t="s">
        <v>260</v>
      </c>
      <c r="B134" s="4" t="s">
        <v>261</v>
      </c>
      <c r="C134" s="5" t="s">
        <v>261</v>
      </c>
    </row>
    <row r="135" spans="1:3" ht="19.5" customHeight="1" x14ac:dyDescent="0.2">
      <c r="A135" s="11" t="s">
        <v>200</v>
      </c>
      <c r="B135" s="11" t="s">
        <v>201</v>
      </c>
      <c r="C135" s="15" t="s">
        <v>201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39</v>
      </c>
      <c r="B137" s="36" t="s">
        <v>40</v>
      </c>
      <c r="C137" s="15" t="s">
        <v>40</v>
      </c>
    </row>
    <row r="138" spans="1:3" ht="19.5" customHeight="1" x14ac:dyDescent="0.2">
      <c r="A138" s="25" t="s">
        <v>230</v>
      </c>
      <c r="B138" s="25" t="s">
        <v>231</v>
      </c>
      <c r="C138" s="12" t="s">
        <v>231</v>
      </c>
    </row>
    <row r="139" spans="1:3" ht="19.5" customHeight="1" x14ac:dyDescent="0.2">
      <c r="A139" s="11" t="s">
        <v>418</v>
      </c>
      <c r="B139" s="11" t="s">
        <v>419</v>
      </c>
      <c r="C139" s="15" t="s">
        <v>419</v>
      </c>
    </row>
    <row r="140" spans="1:3" ht="19.5" customHeight="1" x14ac:dyDescent="0.2">
      <c r="A140" s="11" t="s">
        <v>420</v>
      </c>
      <c r="B140" s="11" t="s">
        <v>421</v>
      </c>
      <c r="C140" s="15" t="s">
        <v>422</v>
      </c>
    </row>
    <row r="141" spans="1:3" ht="19.5" customHeight="1" x14ac:dyDescent="0.2">
      <c r="A141" s="11" t="s">
        <v>423</v>
      </c>
      <c r="B141" s="11" t="s">
        <v>424</v>
      </c>
      <c r="C141" s="15" t="s">
        <v>425</v>
      </c>
    </row>
    <row r="142" spans="1:3" ht="19.5" customHeight="1" x14ac:dyDescent="0.2">
      <c r="A142" s="11" t="s">
        <v>426</v>
      </c>
      <c r="B142" s="11" t="s">
        <v>427</v>
      </c>
      <c r="C142" s="15" t="s">
        <v>428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148</v>
      </c>
      <c r="B150" s="11" t="s">
        <v>149</v>
      </c>
      <c r="C150" s="15" t="s">
        <v>149</v>
      </c>
    </row>
    <row r="151" spans="1:3" ht="19.5" customHeight="1" x14ac:dyDescent="0.2">
      <c r="A151" s="11" t="s">
        <v>429</v>
      </c>
      <c r="B151" s="11" t="s">
        <v>430</v>
      </c>
      <c r="C151" s="15" t="s">
        <v>430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431</v>
      </c>
      <c r="B153" s="11" t="s">
        <v>432</v>
      </c>
      <c r="C153" s="15" t="s">
        <v>432</v>
      </c>
    </row>
    <row r="154" spans="1:3" ht="19.5" customHeight="1" x14ac:dyDescent="0.2">
      <c r="A154" s="11" t="s">
        <v>433</v>
      </c>
      <c r="B154" s="11" t="s">
        <v>434</v>
      </c>
      <c r="C154" s="15" t="s">
        <v>434</v>
      </c>
    </row>
    <row r="155" spans="1:3" ht="19.5" customHeight="1" x14ac:dyDescent="0.2">
      <c r="A155" s="11" t="s">
        <v>435</v>
      </c>
      <c r="B155" s="11" t="s">
        <v>436</v>
      </c>
      <c r="C155" s="15" t="s">
        <v>436</v>
      </c>
    </row>
    <row r="156" spans="1:3" ht="19.5" customHeight="1" x14ac:dyDescent="0.2">
      <c r="A156" s="11" t="s">
        <v>437</v>
      </c>
      <c r="B156" s="11" t="s">
        <v>438</v>
      </c>
      <c r="C156" s="15" t="s">
        <v>438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439</v>
      </c>
      <c r="B158" s="11" t="s">
        <v>440</v>
      </c>
      <c r="C158" s="15" t="s">
        <v>151</v>
      </c>
    </row>
    <row r="159" spans="1:3" ht="19.5" customHeight="1" x14ac:dyDescent="0.2">
      <c r="A159" s="11" t="s">
        <v>441</v>
      </c>
      <c r="B159" s="11" t="s">
        <v>442</v>
      </c>
      <c r="C159" s="15" t="s">
        <v>443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9</v>
      </c>
      <c r="B163" s="19" t="s">
        <v>10</v>
      </c>
      <c r="C163" s="20" t="s">
        <v>10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444</v>
      </c>
      <c r="B167" s="11" t="s">
        <v>445</v>
      </c>
      <c r="C167" s="15" t="s">
        <v>445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274</v>
      </c>
      <c r="B169" s="25" t="s">
        <v>275</v>
      </c>
      <c r="C169" s="12" t="s">
        <v>275</v>
      </c>
    </row>
    <row r="170" spans="1:3" ht="19.5" customHeight="1" x14ac:dyDescent="0.2">
      <c r="A170" s="11" t="s">
        <v>45</v>
      </c>
      <c r="B170" s="11" t="s">
        <v>46</v>
      </c>
      <c r="C170" s="15" t="s">
        <v>446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43</v>
      </c>
      <c r="B172" s="11" t="s">
        <v>44</v>
      </c>
      <c r="C172" s="15" t="s">
        <v>447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448</v>
      </c>
      <c r="B178" s="11" t="s">
        <v>449</v>
      </c>
      <c r="C178" s="15" t="s">
        <v>449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55</v>
      </c>
      <c r="B183" s="11" t="s">
        <v>56</v>
      </c>
      <c r="C183" s="15" t="s">
        <v>450</v>
      </c>
    </row>
    <row r="184" spans="1:3" ht="19.5" customHeight="1" x14ac:dyDescent="0.2">
      <c r="A184" s="11" t="s">
        <v>57</v>
      </c>
      <c r="B184" s="11" t="s">
        <v>58</v>
      </c>
      <c r="C184" s="15" t="s">
        <v>451</v>
      </c>
    </row>
    <row r="185" spans="1:3" ht="19.5" customHeight="1" x14ac:dyDescent="0.2">
      <c r="A185" s="11" t="s">
        <v>59</v>
      </c>
      <c r="B185" s="11" t="s">
        <v>60</v>
      </c>
      <c r="C185" s="15" t="s">
        <v>452</v>
      </c>
    </row>
    <row r="186" spans="1:3" ht="19.5" customHeight="1" x14ac:dyDescent="0.2">
      <c r="A186" s="11" t="s">
        <v>61</v>
      </c>
      <c r="B186" s="11" t="s">
        <v>62</v>
      </c>
      <c r="C186" s="15" t="s">
        <v>453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132</v>
      </c>
      <c r="B190" s="11" t="s">
        <v>133</v>
      </c>
      <c r="C190" s="15" t="s">
        <v>454</v>
      </c>
    </row>
    <row r="191" spans="1:3" ht="19.5" customHeight="1" x14ac:dyDescent="0.2">
      <c r="A191" s="11" t="s">
        <v>455</v>
      </c>
      <c r="B191" s="11" t="s">
        <v>456</v>
      </c>
      <c r="C191" s="15" t="s">
        <v>456</v>
      </c>
    </row>
    <row r="192" spans="1:3" ht="19.5" customHeight="1" x14ac:dyDescent="0.2">
      <c r="A192" s="11" t="s">
        <v>49</v>
      </c>
      <c r="B192" s="11" t="s">
        <v>50</v>
      </c>
      <c r="C192" s="15" t="s">
        <v>50</v>
      </c>
    </row>
    <row r="193" spans="1:3" ht="19.5" customHeight="1" x14ac:dyDescent="0.2">
      <c r="A193" s="11" t="s">
        <v>268</v>
      </c>
      <c r="B193" s="11" t="s">
        <v>269</v>
      </c>
      <c r="C193" s="15" t="s">
        <v>457</v>
      </c>
    </row>
    <row r="194" spans="1:3" ht="19.5" customHeight="1" x14ac:dyDescent="0.2">
      <c r="A194" s="11" t="s">
        <v>458</v>
      </c>
      <c r="B194" s="11" t="s">
        <v>459</v>
      </c>
      <c r="C194" s="15" t="s">
        <v>459</v>
      </c>
    </row>
    <row r="195" spans="1:3" ht="19.5" customHeight="1" x14ac:dyDescent="0.2">
      <c r="A195" s="11" t="s">
        <v>164</v>
      </c>
      <c r="B195" s="11" t="s">
        <v>165</v>
      </c>
      <c r="C195" s="15" t="s">
        <v>165</v>
      </c>
    </row>
    <row r="196" spans="1:3" ht="19.5" customHeight="1" x14ac:dyDescent="0.2">
      <c r="A196" s="11" t="s">
        <v>460</v>
      </c>
      <c r="B196" s="11" t="s">
        <v>461</v>
      </c>
      <c r="C196" s="15" t="s">
        <v>461</v>
      </c>
    </row>
    <row r="197" spans="1:3" ht="19.5" customHeight="1" x14ac:dyDescent="0.2">
      <c r="A197" s="11" t="s">
        <v>162</v>
      </c>
      <c r="B197" s="11" t="s">
        <v>163</v>
      </c>
      <c r="C197" s="15" t="s">
        <v>163</v>
      </c>
    </row>
    <row r="198" spans="1:3" ht="19.5" customHeight="1" x14ac:dyDescent="0.2">
      <c r="A198" s="11" t="s">
        <v>462</v>
      </c>
      <c r="B198" s="11" t="s">
        <v>463</v>
      </c>
      <c r="C198" s="15" t="s">
        <v>463</v>
      </c>
    </row>
    <row r="199" spans="1:3" ht="19.5" customHeight="1" x14ac:dyDescent="0.2">
      <c r="A199" s="11" t="s">
        <v>166</v>
      </c>
      <c r="B199" s="11" t="s">
        <v>167</v>
      </c>
      <c r="C199" s="15" t="s">
        <v>167</v>
      </c>
    </row>
    <row r="200" spans="1:3" ht="19.5" customHeight="1" x14ac:dyDescent="0.2">
      <c r="A200" s="11" t="s">
        <v>248</v>
      </c>
      <c r="B200" s="11" t="s">
        <v>249</v>
      </c>
      <c r="C200" s="15" t="s">
        <v>249</v>
      </c>
    </row>
    <row r="201" spans="1:3" ht="19.5" customHeight="1" x14ac:dyDescent="0.2">
      <c r="A201" s="11" t="s">
        <v>212</v>
      </c>
      <c r="B201" s="11" t="s">
        <v>213</v>
      </c>
      <c r="C201" s="15" t="s">
        <v>213</v>
      </c>
    </row>
    <row r="202" spans="1:3" ht="19.5" customHeight="1" x14ac:dyDescent="0.2">
      <c r="A202" s="11" t="s">
        <v>250</v>
      </c>
      <c r="B202" s="11" t="s">
        <v>251</v>
      </c>
      <c r="C202" s="15" t="s">
        <v>251</v>
      </c>
    </row>
    <row r="203" spans="1:3" ht="19.5" customHeight="1" x14ac:dyDescent="0.2">
      <c r="A203" s="11" t="s">
        <v>214</v>
      </c>
      <c r="B203" s="11" t="s">
        <v>215</v>
      </c>
      <c r="C203" s="15" t="s">
        <v>215</v>
      </c>
    </row>
    <row r="204" spans="1:3" ht="19.5" customHeight="1" x14ac:dyDescent="0.2">
      <c r="A204" s="11" t="s">
        <v>464</v>
      </c>
      <c r="B204" s="11" t="s">
        <v>465</v>
      </c>
      <c r="C204" s="15" t="s">
        <v>465</v>
      </c>
    </row>
    <row r="205" spans="1:3" ht="19.5" customHeight="1" x14ac:dyDescent="0.2">
      <c r="A205" s="11" t="s">
        <v>63</v>
      </c>
      <c r="B205" s="11" t="s">
        <v>64</v>
      </c>
      <c r="C205" s="15" t="s">
        <v>64</v>
      </c>
    </row>
    <row r="206" spans="1:3" ht="19.5" customHeight="1" x14ac:dyDescent="0.2">
      <c r="A206" s="11" t="s">
        <v>466</v>
      </c>
      <c r="B206" s="11" t="s">
        <v>467</v>
      </c>
      <c r="C206" s="15" t="s">
        <v>467</v>
      </c>
    </row>
    <row r="207" spans="1:3" ht="19.5" customHeight="1" x14ac:dyDescent="0.2">
      <c r="A207" s="11" t="s">
        <v>468</v>
      </c>
      <c r="B207" s="11" t="s">
        <v>469</v>
      </c>
      <c r="C207" s="15" t="s">
        <v>469</v>
      </c>
    </row>
    <row r="208" spans="1:3" ht="19.5" customHeight="1" x14ac:dyDescent="0.2">
      <c r="A208" s="11" t="s">
        <v>470</v>
      </c>
      <c r="B208" s="11" t="s">
        <v>471</v>
      </c>
      <c r="C208" s="15" t="s">
        <v>471</v>
      </c>
    </row>
    <row r="209" spans="1:3" ht="19.5" customHeight="1" x14ac:dyDescent="0.2">
      <c r="A209" s="11" t="s">
        <v>472</v>
      </c>
      <c r="B209" s="11" t="s">
        <v>473</v>
      </c>
      <c r="C209" s="15" t="s">
        <v>473</v>
      </c>
    </row>
    <row r="210" spans="1:3" ht="19.5" customHeight="1" x14ac:dyDescent="0.2">
      <c r="A210" s="11" t="s">
        <v>216</v>
      </c>
      <c r="B210" s="11" t="s">
        <v>217</v>
      </c>
      <c r="C210" s="15" t="s">
        <v>217</v>
      </c>
    </row>
    <row r="211" spans="1:3" ht="19.5" customHeight="1" x14ac:dyDescent="0.2">
      <c r="A211" s="11" t="s">
        <v>474</v>
      </c>
      <c r="B211" s="11" t="s">
        <v>475</v>
      </c>
      <c r="C211" s="15" t="s">
        <v>475</v>
      </c>
    </row>
    <row r="212" spans="1:3" ht="19.5" customHeight="1" x14ac:dyDescent="0.2">
      <c r="A212" s="11" t="s">
        <v>476</v>
      </c>
      <c r="B212" s="11" t="s">
        <v>477</v>
      </c>
      <c r="C212" s="15" t="s">
        <v>477</v>
      </c>
    </row>
    <row r="213" spans="1:3" ht="19.5" customHeight="1" x14ac:dyDescent="0.2">
      <c r="A213" s="11" t="s">
        <v>478</v>
      </c>
      <c r="B213" s="11" t="s">
        <v>479</v>
      </c>
      <c r="C213" s="15" t="s">
        <v>479</v>
      </c>
    </row>
    <row r="214" spans="1:3" ht="19.5" customHeight="1" x14ac:dyDescent="0.2">
      <c r="A214" s="11" t="s">
        <v>480</v>
      </c>
      <c r="B214" s="11" t="s">
        <v>481</v>
      </c>
      <c r="C214" s="15" t="s">
        <v>481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51</v>
      </c>
      <c r="B216" s="11" t="s">
        <v>52</v>
      </c>
      <c r="C216" s="15" t="s">
        <v>52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75</v>
      </c>
      <c r="B219" s="11" t="s">
        <v>76</v>
      </c>
      <c r="C219" s="15" t="s">
        <v>76</v>
      </c>
    </row>
    <row r="220" spans="1:3" ht="19.5" customHeight="1" x14ac:dyDescent="0.2">
      <c r="A220" s="11" t="s">
        <v>108</v>
      </c>
      <c r="B220" s="11" t="s">
        <v>109</v>
      </c>
      <c r="C220" s="15" t="s">
        <v>109</v>
      </c>
    </row>
    <row r="221" spans="1:3" ht="19.5" customHeight="1" x14ac:dyDescent="0.2">
      <c r="A221" s="11" t="s">
        <v>79</v>
      </c>
      <c r="B221" s="11" t="s">
        <v>80</v>
      </c>
      <c r="C221" s="15" t="s">
        <v>80</v>
      </c>
    </row>
    <row r="222" spans="1:3" ht="19.5" customHeight="1" x14ac:dyDescent="0.2">
      <c r="A222" s="11" t="s">
        <v>81</v>
      </c>
      <c r="B222" s="11" t="s">
        <v>82</v>
      </c>
      <c r="C222" s="15" t="s">
        <v>82</v>
      </c>
    </row>
    <row r="223" spans="1:3" ht="19.5" customHeight="1" x14ac:dyDescent="0.2">
      <c r="A223" s="11" t="s">
        <v>77</v>
      </c>
      <c r="B223" s="11" t="s">
        <v>78</v>
      </c>
      <c r="C223" s="15" t="s">
        <v>78</v>
      </c>
    </row>
    <row r="224" spans="1:3" ht="19.5" customHeight="1" x14ac:dyDescent="0.2">
      <c r="A224" s="11" t="s">
        <v>130</v>
      </c>
      <c r="B224" s="11" t="s">
        <v>131</v>
      </c>
      <c r="C224" s="15" t="s">
        <v>131</v>
      </c>
    </row>
    <row r="225" spans="1:3" ht="19.5" customHeight="1" x14ac:dyDescent="0.2">
      <c r="A225" s="11" t="s">
        <v>482</v>
      </c>
      <c r="B225" s="11" t="s">
        <v>483</v>
      </c>
      <c r="C225" s="15" t="s">
        <v>483</v>
      </c>
    </row>
    <row r="226" spans="1:3" ht="19.5" customHeight="1" x14ac:dyDescent="0.2">
      <c r="A226" s="11" t="s">
        <v>53</v>
      </c>
      <c r="B226" s="11" t="s">
        <v>54</v>
      </c>
      <c r="C226" s="15" t="s">
        <v>54</v>
      </c>
    </row>
    <row r="227" spans="1:3" ht="19.5" customHeight="1" x14ac:dyDescent="0.2">
      <c r="A227" s="11" t="s">
        <v>484</v>
      </c>
      <c r="B227" s="11" t="s">
        <v>485</v>
      </c>
      <c r="C227" s="15" t="s">
        <v>485</v>
      </c>
    </row>
    <row r="228" spans="1:3" ht="19.5" customHeight="1" x14ac:dyDescent="0.2">
      <c r="A228" s="11" t="s">
        <v>486</v>
      </c>
      <c r="B228" s="11" t="s">
        <v>487</v>
      </c>
      <c r="C228" s="15" t="s">
        <v>487</v>
      </c>
    </row>
    <row r="229" spans="1:3" ht="19.5" customHeight="1" x14ac:dyDescent="0.2">
      <c r="A229" s="11" t="s">
        <v>488</v>
      </c>
      <c r="B229" s="11" t="s">
        <v>489</v>
      </c>
      <c r="C229" s="15" t="s">
        <v>489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490</v>
      </c>
      <c r="B240" s="19" t="s">
        <v>491</v>
      </c>
      <c r="C240" s="20" t="s">
        <v>491</v>
      </c>
    </row>
    <row r="241" spans="1:3" ht="19.5" customHeight="1" x14ac:dyDescent="0.2">
      <c r="A241" s="11" t="s">
        <v>492</v>
      </c>
      <c r="B241" s="11" t="s">
        <v>493</v>
      </c>
      <c r="C241" s="15" t="s">
        <v>493</v>
      </c>
    </row>
    <row r="242" spans="1:3" ht="19.5" customHeight="1" x14ac:dyDescent="0.2">
      <c r="A242" s="11" t="s">
        <v>494</v>
      </c>
      <c r="B242" s="11" t="s">
        <v>495</v>
      </c>
      <c r="C242" s="15" t="s">
        <v>495</v>
      </c>
    </row>
    <row r="243" spans="1:3" ht="19.5" customHeight="1" x14ac:dyDescent="0.2">
      <c r="A243" s="11" t="s">
        <v>496</v>
      </c>
      <c r="B243" s="11" t="s">
        <v>497</v>
      </c>
      <c r="C243" s="15" t="s">
        <v>497</v>
      </c>
    </row>
    <row r="244" spans="1:3" ht="19.5" customHeight="1" x14ac:dyDescent="0.2">
      <c r="A244" s="11" t="s">
        <v>266</v>
      </c>
      <c r="B244" s="11" t="s">
        <v>267</v>
      </c>
      <c r="C244" s="15" t="s">
        <v>267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500</v>
      </c>
      <c r="B249" s="11" t="s">
        <v>498</v>
      </c>
      <c r="C249" s="15" t="s">
        <v>498</v>
      </c>
    </row>
    <row r="250" spans="1:3" ht="19.5" customHeight="1" thickBot="1" x14ac:dyDescent="0.25">
      <c r="A250" s="36" t="s">
        <v>501</v>
      </c>
      <c r="B250" s="60" t="s">
        <v>499</v>
      </c>
      <c r="C250" s="15" t="s">
        <v>499</v>
      </c>
    </row>
    <row r="251" spans="1:3" ht="19.5" customHeight="1" x14ac:dyDescent="0.2">
      <c r="A251" s="37" t="s">
        <v>41</v>
      </c>
      <c r="B251" s="37" t="s">
        <v>42</v>
      </c>
      <c r="C251" s="38" t="s">
        <v>502</v>
      </c>
    </row>
    <row r="252" spans="1:3" ht="19.5" customHeight="1" x14ac:dyDescent="0.2">
      <c r="A252" s="35" t="s">
        <v>302</v>
      </c>
      <c r="B252" s="35" t="s">
        <v>303</v>
      </c>
      <c r="C252" s="39" t="s">
        <v>503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504</v>
      </c>
      <c r="B257" s="11" t="s">
        <v>505</v>
      </c>
      <c r="C257" s="20" t="s">
        <v>505</v>
      </c>
    </row>
    <row r="258" spans="1:3" ht="19.5" customHeight="1" x14ac:dyDescent="0.2">
      <c r="A258" s="11" t="s">
        <v>506</v>
      </c>
      <c r="B258" s="11" t="s">
        <v>507</v>
      </c>
      <c r="C258" s="15" t="s">
        <v>507</v>
      </c>
    </row>
    <row r="259" spans="1:3" ht="19.5" customHeight="1" x14ac:dyDescent="0.2">
      <c r="A259" s="11" t="s">
        <v>508</v>
      </c>
      <c r="B259" s="11" t="s">
        <v>509</v>
      </c>
      <c r="C259" s="15" t="s">
        <v>509</v>
      </c>
    </row>
    <row r="260" spans="1:3" ht="19.5" customHeight="1" x14ac:dyDescent="0.2">
      <c r="A260" s="11" t="s">
        <v>510</v>
      </c>
      <c r="B260" s="11" t="s">
        <v>511</v>
      </c>
      <c r="C260" s="15" t="s">
        <v>511</v>
      </c>
    </row>
    <row r="261" spans="1:3" ht="19.5" customHeight="1" x14ac:dyDescent="0.2">
      <c r="A261" s="11" t="s">
        <v>512</v>
      </c>
      <c r="B261" s="11" t="s">
        <v>513</v>
      </c>
      <c r="C261" s="15" t="s">
        <v>513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208</v>
      </c>
      <c r="B263" s="25" t="s">
        <v>209</v>
      </c>
      <c r="C263" s="12" t="s">
        <v>209</v>
      </c>
    </row>
    <row r="264" spans="1:3" ht="19.5" customHeight="1" x14ac:dyDescent="0.2">
      <c r="A264" s="11" t="s">
        <v>514</v>
      </c>
      <c r="B264" s="11" t="s">
        <v>515</v>
      </c>
      <c r="C264" s="15" t="s">
        <v>515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516</v>
      </c>
      <c r="B270" s="11" t="s">
        <v>517</v>
      </c>
      <c r="C270" s="15" t="s">
        <v>517</v>
      </c>
    </row>
    <row r="271" spans="1:3" ht="19.5" customHeight="1" x14ac:dyDescent="0.2">
      <c r="A271" s="11" t="s">
        <v>518</v>
      </c>
      <c r="B271" s="11" t="s">
        <v>519</v>
      </c>
      <c r="C271" s="15" t="s">
        <v>519</v>
      </c>
    </row>
    <row r="272" spans="1:3" ht="19.5" customHeight="1" x14ac:dyDescent="0.2">
      <c r="A272" s="11" t="s">
        <v>520</v>
      </c>
      <c r="B272" s="11" t="s">
        <v>521</v>
      </c>
      <c r="C272" s="15" t="s">
        <v>521</v>
      </c>
    </row>
    <row r="273" spans="1:3" ht="19.5" customHeight="1" x14ac:dyDescent="0.2">
      <c r="A273" s="11" t="s">
        <v>522</v>
      </c>
      <c r="B273" s="11" t="s">
        <v>523</v>
      </c>
      <c r="C273" s="15" t="s">
        <v>523</v>
      </c>
    </row>
    <row r="274" spans="1:3" ht="19.5" customHeight="1" x14ac:dyDescent="0.2">
      <c r="A274" s="11" t="s">
        <v>524</v>
      </c>
      <c r="B274" s="11" t="s">
        <v>525</v>
      </c>
      <c r="C274" s="15" t="s">
        <v>525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184</v>
      </c>
      <c r="B276" s="19" t="s">
        <v>185</v>
      </c>
      <c r="C276" s="20" t="s">
        <v>526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527</v>
      </c>
      <c r="B278" s="11" t="s">
        <v>528</v>
      </c>
      <c r="C278" s="15" t="s">
        <v>528</v>
      </c>
    </row>
    <row r="279" spans="1:3" ht="19.5" customHeight="1" x14ac:dyDescent="0.2">
      <c r="A279" s="11" t="s">
        <v>529</v>
      </c>
      <c r="B279" s="11" t="s">
        <v>530</v>
      </c>
      <c r="C279" s="15" t="s">
        <v>530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531</v>
      </c>
      <c r="B281" s="40" t="s">
        <v>532</v>
      </c>
      <c r="C281" s="41" t="s">
        <v>532</v>
      </c>
    </row>
    <row r="282" spans="1:3" ht="19.5" customHeight="1" thickBot="1" x14ac:dyDescent="0.25">
      <c r="A282" s="42" t="s">
        <v>533</v>
      </c>
      <c r="B282" s="42" t="s">
        <v>534</v>
      </c>
      <c r="C282" s="43" t="s">
        <v>534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92</v>
      </c>
      <c r="B284" s="19" t="s">
        <v>93</v>
      </c>
      <c r="C284" s="20" t="s">
        <v>535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67</v>
      </c>
      <c r="B288" s="11" t="s">
        <v>68</v>
      </c>
      <c r="C288" s="15" t="s">
        <v>68</v>
      </c>
    </row>
    <row r="289" spans="1:3" ht="19.5" customHeight="1" x14ac:dyDescent="0.2">
      <c r="A289" s="11" t="s">
        <v>536</v>
      </c>
      <c r="B289" s="11" t="s">
        <v>537</v>
      </c>
      <c r="C289" s="15" t="s">
        <v>538</v>
      </c>
    </row>
    <row r="290" spans="1:3" ht="19.5" customHeight="1" x14ac:dyDescent="0.2">
      <c r="A290" s="11" t="s">
        <v>256</v>
      </c>
      <c r="B290" s="11" t="s">
        <v>257</v>
      </c>
      <c r="C290" s="15" t="s">
        <v>257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142</v>
      </c>
      <c r="B292" s="25" t="s">
        <v>143</v>
      </c>
      <c r="C292" s="12" t="s">
        <v>143</v>
      </c>
    </row>
    <row r="293" spans="1:3" ht="19.5" customHeight="1" x14ac:dyDescent="0.2">
      <c r="A293" s="11" t="s">
        <v>539</v>
      </c>
      <c r="B293" s="11" t="s">
        <v>540</v>
      </c>
      <c r="C293" s="15" t="s">
        <v>540</v>
      </c>
    </row>
    <row r="294" spans="1:3" ht="19.5" customHeight="1" x14ac:dyDescent="0.2">
      <c r="A294" s="11" t="s">
        <v>188</v>
      </c>
      <c r="B294" s="11" t="s">
        <v>189</v>
      </c>
      <c r="C294" s="15" t="s">
        <v>189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272</v>
      </c>
      <c r="B296" s="11" t="s">
        <v>273</v>
      </c>
      <c r="C296" s="15" t="s">
        <v>273</v>
      </c>
    </row>
    <row r="297" spans="1:3" ht="19.5" customHeight="1" x14ac:dyDescent="0.2">
      <c r="A297" s="11" t="s">
        <v>120</v>
      </c>
      <c r="B297" s="11" t="s">
        <v>121</v>
      </c>
      <c r="C297" s="15" t="s">
        <v>541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71</v>
      </c>
      <c r="B300" s="11" t="s">
        <v>72</v>
      </c>
      <c r="C300" s="15" t="s">
        <v>542</v>
      </c>
    </row>
    <row r="301" spans="1:3" ht="19.5" customHeight="1" x14ac:dyDescent="0.2">
      <c r="A301" s="11" t="s">
        <v>19</v>
      </c>
      <c r="B301" s="15" t="s">
        <v>20</v>
      </c>
      <c r="C301" s="15" t="s">
        <v>20</v>
      </c>
    </row>
    <row r="302" spans="1:3" ht="19.5" customHeight="1" x14ac:dyDescent="0.2">
      <c r="A302" s="11" t="s">
        <v>543</v>
      </c>
      <c r="B302" s="11" t="s">
        <v>544</v>
      </c>
      <c r="C302" s="15" t="s">
        <v>544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545</v>
      </c>
      <c r="B307" s="11" t="s">
        <v>546</v>
      </c>
      <c r="C307" s="20" t="s">
        <v>546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547</v>
      </c>
      <c r="B318" s="11" t="s">
        <v>548</v>
      </c>
      <c r="C318" s="15" t="s">
        <v>549</v>
      </c>
    </row>
    <row r="319" spans="1:3" ht="19.5" customHeight="1" x14ac:dyDescent="0.2">
      <c r="A319" s="11" t="s">
        <v>550</v>
      </c>
      <c r="B319" s="11" t="s">
        <v>551</v>
      </c>
      <c r="C319" s="15" t="s">
        <v>551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552</v>
      </c>
      <c r="B321" s="11" t="s">
        <v>553</v>
      </c>
      <c r="C321" s="15" t="s">
        <v>553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308</v>
      </c>
      <c r="B334" s="11" t="s">
        <v>309</v>
      </c>
      <c r="C334" s="15" t="s">
        <v>554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555</v>
      </c>
      <c r="B340" s="11" t="s">
        <v>556</v>
      </c>
      <c r="C340" s="15" t="s">
        <v>556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557</v>
      </c>
      <c r="B342" s="11" t="s">
        <v>558</v>
      </c>
      <c r="C342" s="15" t="s">
        <v>559</v>
      </c>
    </row>
    <row r="343" spans="1:3" ht="19.5" customHeight="1" x14ac:dyDescent="0.2">
      <c r="A343" s="11" t="s">
        <v>560</v>
      </c>
      <c r="B343" s="11" t="s">
        <v>561</v>
      </c>
      <c r="C343" s="15" t="s">
        <v>561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562</v>
      </c>
      <c r="B348" s="11" t="s">
        <v>563</v>
      </c>
      <c r="C348" s="15" t="s">
        <v>563</v>
      </c>
    </row>
    <row r="349" spans="1:3" ht="19.5" customHeight="1" x14ac:dyDescent="0.2">
      <c r="A349" s="11" t="s">
        <v>564</v>
      </c>
      <c r="B349" s="11" t="s">
        <v>565</v>
      </c>
      <c r="C349" s="15" t="s">
        <v>565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566</v>
      </c>
      <c r="B351" s="11" t="s">
        <v>567</v>
      </c>
      <c r="C351" s="15" t="s">
        <v>567</v>
      </c>
    </row>
    <row r="352" spans="1:3" ht="19.5" customHeight="1" x14ac:dyDescent="0.2">
      <c r="A352" s="11" t="s">
        <v>568</v>
      </c>
      <c r="B352" s="11" t="s">
        <v>569</v>
      </c>
      <c r="C352" s="15" t="s">
        <v>570</v>
      </c>
    </row>
    <row r="353" spans="1:3" ht="19.5" customHeight="1" x14ac:dyDescent="0.2">
      <c r="A353" s="11" t="s">
        <v>571</v>
      </c>
      <c r="B353" s="11" t="s">
        <v>572</v>
      </c>
      <c r="C353" s="15" t="s">
        <v>572</v>
      </c>
    </row>
    <row r="354" spans="1:3" ht="19.5" customHeight="1" x14ac:dyDescent="0.2">
      <c r="A354" s="11" t="s">
        <v>573</v>
      </c>
      <c r="B354" s="11" t="s">
        <v>570</v>
      </c>
      <c r="C354" s="15" t="s">
        <v>574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575</v>
      </c>
      <c r="B356" s="11" t="s">
        <v>576</v>
      </c>
      <c r="C356" s="15" t="s">
        <v>576</v>
      </c>
    </row>
    <row r="357" spans="1:3" ht="19.5" customHeight="1" x14ac:dyDescent="0.2">
      <c r="A357" s="11" t="s">
        <v>577</v>
      </c>
      <c r="B357" s="11" t="s">
        <v>578</v>
      </c>
      <c r="C357" s="15" t="s">
        <v>578</v>
      </c>
    </row>
    <row r="358" spans="1:3" ht="19.5" customHeight="1" x14ac:dyDescent="0.2">
      <c r="A358" s="11" t="s">
        <v>579</v>
      </c>
      <c r="B358" s="11" t="s">
        <v>580</v>
      </c>
      <c r="C358" s="15" t="s">
        <v>581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582</v>
      </c>
      <c r="B360" s="11" t="s">
        <v>583</v>
      </c>
      <c r="C360" s="15" t="s">
        <v>583</v>
      </c>
    </row>
    <row r="361" spans="1:3" ht="19.5" customHeight="1" x14ac:dyDescent="0.2">
      <c r="A361" s="11" t="s">
        <v>584</v>
      </c>
      <c r="B361" s="11" t="s">
        <v>585</v>
      </c>
      <c r="C361" s="15" t="s">
        <v>585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586</v>
      </c>
      <c r="B363" s="21" t="s">
        <v>587</v>
      </c>
      <c r="C363" s="22" t="s">
        <v>587</v>
      </c>
    </row>
    <row r="364" spans="1:3" ht="19.5" customHeight="1" x14ac:dyDescent="0.2">
      <c r="A364" s="11" t="s">
        <v>65</v>
      </c>
      <c r="B364" s="11" t="s">
        <v>66</v>
      </c>
      <c r="C364" s="15" t="s">
        <v>588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589</v>
      </c>
      <c r="B382" s="47" t="s">
        <v>590</v>
      </c>
      <c r="C382" s="48" t="s">
        <v>590</v>
      </c>
    </row>
    <row r="383" spans="1:3" ht="19.5" customHeight="1" x14ac:dyDescent="0.2">
      <c r="A383" s="49" t="s">
        <v>591</v>
      </c>
      <c r="B383" s="49" t="s">
        <v>592</v>
      </c>
      <c r="C383" s="50" t="s">
        <v>592</v>
      </c>
    </row>
    <row r="384" spans="1:3" ht="19.5" customHeight="1" x14ac:dyDescent="0.2">
      <c r="A384" s="49" t="s">
        <v>593</v>
      </c>
      <c r="B384" s="49" t="s">
        <v>594</v>
      </c>
      <c r="C384" s="50" t="s">
        <v>594</v>
      </c>
    </row>
    <row r="385" spans="1:3" ht="19.5" customHeight="1" x14ac:dyDescent="0.2">
      <c r="A385" s="49" t="s">
        <v>595</v>
      </c>
      <c r="B385" s="49" t="s">
        <v>596</v>
      </c>
      <c r="C385" s="50" t="s">
        <v>596</v>
      </c>
    </row>
    <row r="386" spans="1:3" ht="19.5" customHeight="1" thickBot="1" x14ac:dyDescent="0.25">
      <c r="A386" s="51" t="s">
        <v>597</v>
      </c>
      <c r="B386" s="51" t="s">
        <v>598</v>
      </c>
      <c r="C386" s="52" t="s">
        <v>598</v>
      </c>
    </row>
    <row r="387" spans="1:3" ht="19.5" customHeight="1" x14ac:dyDescent="0.2">
      <c r="A387" s="19" t="s">
        <v>599</v>
      </c>
      <c r="B387" s="19" t="s">
        <v>600</v>
      </c>
      <c r="C387" s="20" t="s">
        <v>601</v>
      </c>
    </row>
    <row r="388" spans="1:3" ht="19.5" customHeight="1" x14ac:dyDescent="0.2">
      <c r="A388" s="11" t="s">
        <v>602</v>
      </c>
      <c r="B388" s="11" t="s">
        <v>603</v>
      </c>
      <c r="C388" s="15" t="s">
        <v>603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604</v>
      </c>
      <c r="B391" s="11" t="s">
        <v>605</v>
      </c>
      <c r="C391" s="15" t="s">
        <v>605</v>
      </c>
    </row>
    <row r="392" spans="1:3" ht="19.5" customHeight="1" x14ac:dyDescent="0.2">
      <c r="A392" s="11" t="s">
        <v>606</v>
      </c>
      <c r="B392" s="11" t="s">
        <v>607</v>
      </c>
      <c r="C392" s="15" t="s">
        <v>607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317</v>
      </c>
      <c r="B394" s="11" t="s">
        <v>319</v>
      </c>
      <c r="C394" s="15" t="s">
        <v>608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258</v>
      </c>
      <c r="B396" s="11" t="s">
        <v>259</v>
      </c>
      <c r="C396" s="15" t="s">
        <v>609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610</v>
      </c>
      <c r="B398" s="11" t="s">
        <v>611</v>
      </c>
      <c r="C398" s="15" t="s">
        <v>611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612</v>
      </c>
      <c r="B400" s="53" t="s">
        <v>613</v>
      </c>
      <c r="C400" s="54" t="s">
        <v>613</v>
      </c>
    </row>
    <row r="401" spans="1:3" ht="19.5" customHeight="1" x14ac:dyDescent="0.2">
      <c r="A401" s="25" t="s">
        <v>614</v>
      </c>
      <c r="B401" s="25" t="s">
        <v>615</v>
      </c>
      <c r="C401" s="12" t="s">
        <v>615</v>
      </c>
    </row>
    <row r="402" spans="1:3" ht="19.5" customHeight="1" x14ac:dyDescent="0.2">
      <c r="A402" s="11" t="s">
        <v>616</v>
      </c>
      <c r="B402" s="11" t="s">
        <v>617</v>
      </c>
      <c r="C402" s="15" t="s">
        <v>617</v>
      </c>
    </row>
    <row r="403" spans="1:3" ht="19.5" customHeight="1" x14ac:dyDescent="0.2">
      <c r="A403" s="11" t="s">
        <v>85</v>
      </c>
      <c r="B403" s="11" t="s">
        <v>86</v>
      </c>
      <c r="C403" s="15" t="s">
        <v>618</v>
      </c>
    </row>
    <row r="404" spans="1:3" ht="19.5" customHeight="1" x14ac:dyDescent="0.2">
      <c r="A404" s="11" t="s">
        <v>619</v>
      </c>
      <c r="B404" s="11" t="s">
        <v>620</v>
      </c>
      <c r="C404" s="15" t="s">
        <v>620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621</v>
      </c>
      <c r="B406" s="27" t="s">
        <v>622</v>
      </c>
      <c r="C406" s="15" t="s">
        <v>622</v>
      </c>
    </row>
    <row r="407" spans="1:3" ht="19.5" customHeight="1" x14ac:dyDescent="0.2">
      <c r="A407" s="25" t="s">
        <v>623</v>
      </c>
      <c r="B407" s="25" t="s">
        <v>624</v>
      </c>
      <c r="C407" s="12" t="s">
        <v>625</v>
      </c>
    </row>
    <row r="408" spans="1:3" ht="19.5" customHeight="1" x14ac:dyDescent="0.2">
      <c r="A408" s="11" t="s">
        <v>626</v>
      </c>
      <c r="B408" s="11" t="s">
        <v>627</v>
      </c>
      <c r="C408" s="15" t="s">
        <v>627</v>
      </c>
    </row>
    <row r="409" spans="1:3" ht="19.5" customHeight="1" x14ac:dyDescent="0.2">
      <c r="A409" s="11" t="s">
        <v>628</v>
      </c>
      <c r="B409" s="11" t="s">
        <v>629</v>
      </c>
      <c r="C409" s="15" t="s">
        <v>629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630</v>
      </c>
      <c r="B414" s="11" t="s">
        <v>631</v>
      </c>
      <c r="C414" s="15" t="s">
        <v>631</v>
      </c>
    </row>
    <row r="415" spans="1:3" ht="19.5" customHeight="1" x14ac:dyDescent="0.2">
      <c r="A415" s="11" t="s">
        <v>13</v>
      </c>
      <c r="B415" s="11" t="s">
        <v>14</v>
      </c>
      <c r="C415" s="15" t="s">
        <v>632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633</v>
      </c>
      <c r="B417" s="11" t="s">
        <v>634</v>
      </c>
      <c r="C417" s="15" t="s">
        <v>635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636</v>
      </c>
      <c r="B420" s="19" t="s">
        <v>637</v>
      </c>
      <c r="C420" s="20" t="s">
        <v>637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638</v>
      </c>
      <c r="B423" s="11" t="s">
        <v>639</v>
      </c>
      <c r="C423" s="15" t="s">
        <v>639</v>
      </c>
    </row>
    <row r="424" spans="1:3" ht="19.5" customHeight="1" x14ac:dyDescent="0.2">
      <c r="A424" s="11" t="s">
        <v>306</v>
      </c>
      <c r="B424" s="11" t="s">
        <v>307</v>
      </c>
      <c r="C424" s="15" t="s">
        <v>640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180</v>
      </c>
      <c r="B426" s="25" t="s">
        <v>181</v>
      </c>
      <c r="C426" s="12" t="s">
        <v>181</v>
      </c>
    </row>
    <row r="427" spans="1:3" ht="19.5" customHeight="1" x14ac:dyDescent="0.2">
      <c r="A427" s="11" t="s">
        <v>641</v>
      </c>
      <c r="B427" s="11" t="s">
        <v>642</v>
      </c>
      <c r="C427" s="15" t="s">
        <v>642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176</v>
      </c>
      <c r="B430" s="11" t="s">
        <v>177</v>
      </c>
      <c r="C430" s="15" t="s">
        <v>643</v>
      </c>
    </row>
    <row r="431" spans="1:3" ht="19.5" customHeight="1" x14ac:dyDescent="0.2">
      <c r="A431" s="11" t="s">
        <v>644</v>
      </c>
      <c r="B431" s="11" t="s">
        <v>645</v>
      </c>
      <c r="C431" s="15" t="s">
        <v>646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647</v>
      </c>
      <c r="B433" s="11" t="s">
        <v>648</v>
      </c>
      <c r="C433" s="15" t="s">
        <v>744</v>
      </c>
    </row>
    <row r="434" spans="1:3" ht="19.5" customHeight="1" x14ac:dyDescent="0.2">
      <c r="A434" s="11" t="s">
        <v>136</v>
      </c>
      <c r="B434" s="11" t="s">
        <v>137</v>
      </c>
      <c r="C434" s="15" t="s">
        <v>137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649</v>
      </c>
      <c r="B436" s="19" t="s">
        <v>650</v>
      </c>
      <c r="C436" s="20" t="s">
        <v>650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198</v>
      </c>
      <c r="B438" s="11" t="s">
        <v>199</v>
      </c>
      <c r="C438" s="15" t="s">
        <v>651</v>
      </c>
    </row>
    <row r="439" spans="1:3" ht="19.5" customHeight="1" x14ac:dyDescent="0.2">
      <c r="A439" s="11" t="s">
        <v>304</v>
      </c>
      <c r="B439" s="11" t="s">
        <v>305</v>
      </c>
      <c r="C439" s="15" t="s">
        <v>652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154</v>
      </c>
      <c r="B441" s="25" t="s">
        <v>155</v>
      </c>
      <c r="C441" s="12" t="s">
        <v>653</v>
      </c>
    </row>
    <row r="442" spans="1:3" ht="19.5" customHeight="1" x14ac:dyDescent="0.2">
      <c r="A442" s="11" t="s">
        <v>654</v>
      </c>
      <c r="B442" s="11" t="s">
        <v>655</v>
      </c>
      <c r="C442" s="15" t="s">
        <v>655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656</v>
      </c>
      <c r="B445" s="11" t="s">
        <v>657</v>
      </c>
      <c r="C445" s="15" t="s">
        <v>658</v>
      </c>
    </row>
    <row r="446" spans="1:3" ht="19.5" customHeight="1" x14ac:dyDescent="0.2">
      <c r="A446" s="11" t="s">
        <v>312</v>
      </c>
      <c r="B446" s="11" t="s">
        <v>313</v>
      </c>
      <c r="C446" s="15" t="s">
        <v>313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270</v>
      </c>
      <c r="B448" s="11" t="s">
        <v>271</v>
      </c>
      <c r="C448" s="15" t="s">
        <v>271</v>
      </c>
    </row>
    <row r="449" spans="1:3" ht="19.5" customHeight="1" x14ac:dyDescent="0.2">
      <c r="A449" s="11" t="s">
        <v>659</v>
      </c>
      <c r="B449" s="11" t="s">
        <v>660</v>
      </c>
      <c r="C449" s="15" t="s">
        <v>661</v>
      </c>
    </row>
    <row r="450" spans="1:3" ht="19.5" customHeight="1" x14ac:dyDescent="0.2">
      <c r="A450" s="11" t="s">
        <v>662</v>
      </c>
      <c r="B450" s="11" t="s">
        <v>663</v>
      </c>
      <c r="C450" s="15" t="s">
        <v>664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228</v>
      </c>
      <c r="B452" s="11" t="s">
        <v>229</v>
      </c>
      <c r="C452" s="15" t="s">
        <v>665</v>
      </c>
    </row>
    <row r="453" spans="1:3" ht="19.5" customHeight="1" x14ac:dyDescent="0.2">
      <c r="A453" s="11" t="s">
        <v>666</v>
      </c>
      <c r="B453" s="11" t="s">
        <v>667</v>
      </c>
      <c r="C453" s="15" t="s">
        <v>667</v>
      </c>
    </row>
    <row r="454" spans="1:3" ht="19.5" customHeight="1" x14ac:dyDescent="0.2">
      <c r="A454" s="11" t="s">
        <v>668</v>
      </c>
      <c r="B454" s="11" t="s">
        <v>669</v>
      </c>
      <c r="C454" s="15" t="s">
        <v>669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670</v>
      </c>
      <c r="B456" s="11" t="s">
        <v>671</v>
      </c>
      <c r="C456" s="15" t="s">
        <v>671</v>
      </c>
    </row>
    <row r="457" spans="1:3" ht="19.5" customHeight="1" x14ac:dyDescent="0.2">
      <c r="A457" s="11" t="s">
        <v>672</v>
      </c>
      <c r="B457" s="11" t="s">
        <v>673</v>
      </c>
      <c r="C457" s="15" t="s">
        <v>673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674</v>
      </c>
      <c r="B459" s="11" t="s">
        <v>675</v>
      </c>
      <c r="C459" s="15" t="s">
        <v>676</v>
      </c>
    </row>
    <row r="460" spans="1:3" ht="19.5" customHeight="1" x14ac:dyDescent="0.2">
      <c r="A460" s="11" t="s">
        <v>310</v>
      </c>
      <c r="B460" s="11" t="s">
        <v>311</v>
      </c>
      <c r="C460" s="15" t="s">
        <v>677</v>
      </c>
    </row>
    <row r="461" spans="1:3" ht="19.5" customHeight="1" x14ac:dyDescent="0.2">
      <c r="A461" s="11" t="s">
        <v>678</v>
      </c>
      <c r="B461" s="11" t="s">
        <v>679</v>
      </c>
      <c r="C461" s="15" t="s">
        <v>679</v>
      </c>
    </row>
    <row r="462" spans="1:3" ht="19.5" customHeight="1" x14ac:dyDescent="0.2">
      <c r="A462" s="11" t="s">
        <v>156</v>
      </c>
      <c r="B462" s="11" t="s">
        <v>157</v>
      </c>
      <c r="C462" s="15" t="s">
        <v>157</v>
      </c>
    </row>
    <row r="463" spans="1:3" ht="19.5" customHeight="1" x14ac:dyDescent="0.2">
      <c r="A463" s="11" t="s">
        <v>680</v>
      </c>
      <c r="B463" s="11" t="s">
        <v>681</v>
      </c>
      <c r="C463" s="15" t="s">
        <v>682</v>
      </c>
    </row>
    <row r="464" spans="1:3" ht="19.5" customHeight="1" x14ac:dyDescent="0.2">
      <c r="A464" s="11" t="s">
        <v>683</v>
      </c>
      <c r="B464" s="11" t="s">
        <v>684</v>
      </c>
      <c r="C464" s="15" t="s">
        <v>684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685</v>
      </c>
      <c r="B471" s="19" t="s">
        <v>686</v>
      </c>
      <c r="C471" s="20" t="s">
        <v>686</v>
      </c>
    </row>
    <row r="472" spans="1:3" ht="19.5" customHeight="1" x14ac:dyDescent="0.2">
      <c r="A472" s="11" t="s">
        <v>687</v>
      </c>
      <c r="B472" s="11" t="s">
        <v>688</v>
      </c>
      <c r="C472" s="15" t="s">
        <v>688</v>
      </c>
    </row>
    <row r="473" spans="1:3" ht="19.5" customHeight="1" x14ac:dyDescent="0.2">
      <c r="A473" s="11" t="s">
        <v>689</v>
      </c>
      <c r="B473" s="11" t="s">
        <v>690</v>
      </c>
      <c r="C473" s="15" t="s">
        <v>690</v>
      </c>
    </row>
    <row r="474" spans="1:3" ht="19.5" customHeight="1" x14ac:dyDescent="0.2">
      <c r="A474" s="11" t="s">
        <v>691</v>
      </c>
      <c r="B474" s="11" t="s">
        <v>692</v>
      </c>
      <c r="C474" s="15" t="s">
        <v>692</v>
      </c>
    </row>
    <row r="475" spans="1:3" ht="19.5" customHeight="1" x14ac:dyDescent="0.2">
      <c r="A475" s="11" t="s">
        <v>693</v>
      </c>
      <c r="B475" s="11" t="s">
        <v>694</v>
      </c>
      <c r="C475" s="15" t="s">
        <v>694</v>
      </c>
    </row>
    <row r="476" spans="1:3" ht="19.5" customHeight="1" x14ac:dyDescent="0.2">
      <c r="A476" s="11" t="s">
        <v>695</v>
      </c>
      <c r="B476" s="11" t="s">
        <v>696</v>
      </c>
      <c r="C476" s="15" t="s">
        <v>696</v>
      </c>
    </row>
    <row r="477" spans="1:3" ht="19.5" customHeight="1" x14ac:dyDescent="0.2">
      <c r="A477" s="11" t="s">
        <v>697</v>
      </c>
      <c r="B477" s="11" t="s">
        <v>698</v>
      </c>
      <c r="C477" s="15" t="s">
        <v>698</v>
      </c>
    </row>
    <row r="478" spans="1:3" ht="19.5" customHeight="1" x14ac:dyDescent="0.2">
      <c r="A478" s="11" t="s">
        <v>699</v>
      </c>
      <c r="B478" s="11" t="s">
        <v>700</v>
      </c>
      <c r="C478" s="15" t="s">
        <v>700</v>
      </c>
    </row>
    <row r="479" spans="1:3" ht="19.5" customHeight="1" x14ac:dyDescent="0.2">
      <c r="A479" s="11" t="s">
        <v>701</v>
      </c>
      <c r="B479" s="11" t="s">
        <v>702</v>
      </c>
      <c r="C479" s="15" t="s">
        <v>702</v>
      </c>
    </row>
    <row r="480" spans="1:3" ht="19.5" customHeight="1" x14ac:dyDescent="0.2">
      <c r="A480" s="11" t="s">
        <v>703</v>
      </c>
      <c r="B480" s="11" t="s">
        <v>704</v>
      </c>
      <c r="C480" s="15" t="s">
        <v>704</v>
      </c>
    </row>
    <row r="481" spans="1:3" ht="19.5" customHeight="1" x14ac:dyDescent="0.2">
      <c r="A481" s="11" t="s">
        <v>705</v>
      </c>
      <c r="B481" s="11" t="s">
        <v>706</v>
      </c>
      <c r="C481" s="15" t="s">
        <v>706</v>
      </c>
    </row>
    <row r="482" spans="1:3" ht="19.5" customHeight="1" x14ac:dyDescent="0.2">
      <c r="A482" s="11" t="s">
        <v>707</v>
      </c>
      <c r="B482" s="11" t="s">
        <v>708</v>
      </c>
      <c r="C482" s="15" t="s">
        <v>708</v>
      </c>
    </row>
    <row r="483" spans="1:3" ht="19.5" customHeight="1" x14ac:dyDescent="0.2">
      <c r="A483" s="11" t="s">
        <v>709</v>
      </c>
      <c r="B483" s="11" t="s">
        <v>710</v>
      </c>
      <c r="C483" s="15" t="s">
        <v>710</v>
      </c>
    </row>
    <row r="484" spans="1:3" ht="19.5" customHeight="1" x14ac:dyDescent="0.2">
      <c r="A484" s="11" t="s">
        <v>711</v>
      </c>
      <c r="B484" s="11" t="s">
        <v>712</v>
      </c>
      <c r="C484" s="15" t="s">
        <v>712</v>
      </c>
    </row>
    <row r="485" spans="1:3" ht="19.5" customHeight="1" x14ac:dyDescent="0.2">
      <c r="A485" s="11" t="s">
        <v>713</v>
      </c>
      <c r="B485" s="11" t="s">
        <v>714</v>
      </c>
      <c r="C485" s="15" t="s">
        <v>714</v>
      </c>
    </row>
    <row r="486" spans="1:3" ht="19.5" customHeight="1" x14ac:dyDescent="0.2">
      <c r="A486" s="11" t="s">
        <v>715</v>
      </c>
      <c r="B486" s="11" t="s">
        <v>716</v>
      </c>
      <c r="C486" s="15" t="s">
        <v>716</v>
      </c>
    </row>
    <row r="487" spans="1:3" ht="19.5" customHeight="1" x14ac:dyDescent="0.2">
      <c r="A487" s="11" t="s">
        <v>717</v>
      </c>
      <c r="B487" s="11" t="s">
        <v>718</v>
      </c>
      <c r="C487" s="15" t="s">
        <v>718</v>
      </c>
    </row>
    <row r="488" spans="1:3" ht="19.5" customHeight="1" x14ac:dyDescent="0.2">
      <c r="A488" s="11" t="s">
        <v>719</v>
      </c>
      <c r="B488" s="11" t="s">
        <v>720</v>
      </c>
      <c r="C488" s="15" t="s">
        <v>720</v>
      </c>
    </row>
    <row r="489" spans="1:3" ht="19.5" customHeight="1" x14ac:dyDescent="0.2">
      <c r="A489" s="11" t="s">
        <v>721</v>
      </c>
      <c r="B489" s="11" t="s">
        <v>722</v>
      </c>
      <c r="C489" s="15" t="s">
        <v>722</v>
      </c>
    </row>
    <row r="490" spans="1:3" ht="19.5" customHeight="1" x14ac:dyDescent="0.2">
      <c r="A490" s="11" t="s">
        <v>723</v>
      </c>
      <c r="B490" s="11" t="s">
        <v>724</v>
      </c>
      <c r="C490" s="15" t="s">
        <v>724</v>
      </c>
    </row>
    <row r="491" spans="1:3" ht="19.5" customHeight="1" x14ac:dyDescent="0.2">
      <c r="A491" s="11" t="s">
        <v>725</v>
      </c>
      <c r="B491" s="11" t="s">
        <v>726</v>
      </c>
      <c r="C491" s="15" t="s">
        <v>726</v>
      </c>
    </row>
    <row r="492" spans="1:3" ht="19.5" customHeight="1" x14ac:dyDescent="0.2">
      <c r="A492" s="11" t="s">
        <v>727</v>
      </c>
      <c r="B492" s="11" t="s">
        <v>728</v>
      </c>
      <c r="C492" s="15" t="s">
        <v>728</v>
      </c>
    </row>
    <row r="493" spans="1:3" ht="19.5" customHeight="1" x14ac:dyDescent="0.2">
      <c r="A493" s="11" t="s">
        <v>729</v>
      </c>
      <c r="B493" s="11" t="s">
        <v>730</v>
      </c>
      <c r="C493" s="15" t="s">
        <v>730</v>
      </c>
    </row>
    <row r="494" spans="1:3" ht="19.5" customHeight="1" thickBot="1" x14ac:dyDescent="0.25">
      <c r="A494" s="36" t="s">
        <v>731</v>
      </c>
      <c r="B494" s="36" t="s">
        <v>732</v>
      </c>
      <c r="C494" s="57" t="s">
        <v>732</v>
      </c>
    </row>
    <row r="495" spans="1:3" ht="19.5" customHeight="1" x14ac:dyDescent="0.2">
      <c r="A495" s="25" t="s">
        <v>733</v>
      </c>
      <c r="B495" s="25" t="s">
        <v>734</v>
      </c>
      <c r="C495" s="12" t="s">
        <v>735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73</v>
      </c>
      <c r="B502" s="11" t="s">
        <v>74</v>
      </c>
      <c r="C502" s="20" t="s">
        <v>74</v>
      </c>
    </row>
    <row r="503" spans="1:3" ht="19.5" customHeight="1" x14ac:dyDescent="0.2">
      <c r="A503" s="11" t="s">
        <v>226</v>
      </c>
      <c r="B503" s="11" t="s">
        <v>227</v>
      </c>
      <c r="C503" s="15" t="s">
        <v>736</v>
      </c>
    </row>
    <row r="504" spans="1:3" ht="19.5" customHeight="1" x14ac:dyDescent="0.2">
      <c r="A504" s="11" t="s">
        <v>284</v>
      </c>
      <c r="B504" s="11" t="s">
        <v>285</v>
      </c>
      <c r="C504" s="15" t="s">
        <v>285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138</v>
      </c>
      <c r="B506" s="11" t="s">
        <v>139</v>
      </c>
      <c r="C506" s="15" t="s">
        <v>737</v>
      </c>
    </row>
    <row r="507" spans="1:3" ht="19.5" customHeight="1" x14ac:dyDescent="0.2">
      <c r="A507" s="11" t="s">
        <v>47</v>
      </c>
      <c r="B507" s="11" t="s">
        <v>48</v>
      </c>
      <c r="C507" s="15" t="s">
        <v>738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314</v>
      </c>
      <c r="D1" t="s">
        <v>745</v>
      </c>
    </row>
    <row r="2" spans="1:6" ht="18" hidden="1" customHeight="1" x14ac:dyDescent="0.25">
      <c r="A2" s="63" t="s">
        <v>276</v>
      </c>
      <c r="B2" s="63" t="s">
        <v>277</v>
      </c>
      <c r="C2" s="64">
        <v>1</v>
      </c>
      <c r="D2" s="65"/>
    </row>
    <row r="3" spans="1:6" ht="18" customHeight="1" x14ac:dyDescent="0.25">
      <c r="A3" s="11" t="s">
        <v>89</v>
      </c>
      <c r="B3" s="11" t="s">
        <v>90</v>
      </c>
      <c r="C3" s="61">
        <v>7</v>
      </c>
      <c r="D3" s="62" t="e">
        <f>+VLOOKUP(A3,Hoja1!$A$2:$C$509,1,0)</f>
        <v>#N/A</v>
      </c>
      <c r="E3" s="25" t="s">
        <v>91</v>
      </c>
      <c r="F3" s="25" t="s">
        <v>90</v>
      </c>
    </row>
    <row r="4" spans="1:6" ht="18" customHeight="1" x14ac:dyDescent="0.25">
      <c r="A4" t="s">
        <v>282</v>
      </c>
      <c r="B4" t="s">
        <v>283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83</v>
      </c>
      <c r="B5" s="11" t="s">
        <v>84</v>
      </c>
      <c r="C5" s="61">
        <v>10</v>
      </c>
      <c r="D5" s="62" t="e">
        <f>+VLOOKUP(A5,Hoja1!$A$2:$C$509,1,0)</f>
        <v>#N/A</v>
      </c>
      <c r="E5" s="11" t="s">
        <v>202</v>
      </c>
      <c r="F5" s="11" t="s">
        <v>203</v>
      </c>
    </row>
    <row r="6" spans="1:6" ht="18" customHeight="1" x14ac:dyDescent="0.25">
      <c r="A6" s="11" t="s">
        <v>87</v>
      </c>
      <c r="B6" s="11" t="s">
        <v>88</v>
      </c>
      <c r="C6" s="61">
        <v>10</v>
      </c>
      <c r="D6" s="62" t="e">
        <f>+VLOOKUP(A6,Hoja1!$A$2:$C$509,1,0)</f>
        <v>#N/A</v>
      </c>
      <c r="E6" s="11" t="s">
        <v>202</v>
      </c>
      <c r="F6" s="11" t="s">
        <v>203</v>
      </c>
    </row>
    <row r="7" spans="1:6" ht="18" hidden="1" customHeight="1" x14ac:dyDescent="0.25">
      <c r="A7" t="s">
        <v>15</v>
      </c>
      <c r="B7" t="s">
        <v>16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102</v>
      </c>
      <c r="B8" t="s">
        <v>103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240</v>
      </c>
      <c r="B9" t="s">
        <v>241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100</v>
      </c>
      <c r="B10" t="s">
        <v>101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182</v>
      </c>
      <c r="B11" t="s">
        <v>183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96</v>
      </c>
      <c r="B12" t="s">
        <v>97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98</v>
      </c>
      <c r="B13" t="s">
        <v>99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94</v>
      </c>
      <c r="B14" t="s">
        <v>95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192</v>
      </c>
      <c r="B15" t="s">
        <v>193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128</v>
      </c>
      <c r="B16" s="11" t="s">
        <v>129</v>
      </c>
      <c r="C16" s="61">
        <v>70</v>
      </c>
      <c r="D16" s="62" t="e">
        <f>+VLOOKUP(A16,Hoja1!$A$2:$C$509,1,0)</f>
        <v>#N/A</v>
      </c>
      <c r="E16" s="11" t="s">
        <v>35</v>
      </c>
      <c r="F16" s="11" t="s">
        <v>36</v>
      </c>
    </row>
    <row r="17" spans="1:6" ht="18" hidden="1" customHeight="1" x14ac:dyDescent="0.25">
      <c r="A17" t="s">
        <v>184</v>
      </c>
      <c r="B17" t="s">
        <v>185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264</v>
      </c>
      <c r="B18" s="11" t="s">
        <v>265</v>
      </c>
      <c r="C18" s="61">
        <v>8</v>
      </c>
      <c r="D18" s="62" t="e">
        <f>+VLOOKUP(A18,Hoja1!$A$2:$C$509,1,0)</f>
        <v>#N/A</v>
      </c>
      <c r="E18" s="11" t="s">
        <v>343</v>
      </c>
      <c r="F18" s="11" t="s">
        <v>344</v>
      </c>
    </row>
    <row r="19" spans="1:6" ht="18" hidden="1" customHeight="1" x14ac:dyDescent="0.25">
      <c r="A19" t="s">
        <v>9</v>
      </c>
      <c r="B19" t="s">
        <v>10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258</v>
      </c>
      <c r="B20" t="s">
        <v>259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49</v>
      </c>
      <c r="B21" t="s">
        <v>50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132</v>
      </c>
      <c r="B22" t="s">
        <v>133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53</v>
      </c>
      <c r="B23" t="s">
        <v>54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112</v>
      </c>
      <c r="B24" s="11" t="s">
        <v>113</v>
      </c>
      <c r="C24" s="61">
        <v>105</v>
      </c>
      <c r="D24" s="62" t="e">
        <f>+VLOOKUP(A24,Hoja1!$A$2:$C$509,1,0)</f>
        <v>#N/A</v>
      </c>
      <c r="E24" s="11" t="s">
        <v>55</v>
      </c>
      <c r="F24" s="11" t="s">
        <v>56</v>
      </c>
    </row>
    <row r="25" spans="1:6" ht="18" customHeight="1" x14ac:dyDescent="0.25">
      <c r="A25" s="11" t="s">
        <v>172</v>
      </c>
      <c r="B25" s="11" t="s">
        <v>173</v>
      </c>
      <c r="C25" s="61">
        <v>96</v>
      </c>
      <c r="D25" s="62" t="e">
        <f>+VLOOKUP(A25,Hoja1!$A$2:$C$509,1,0)</f>
        <v>#N/A</v>
      </c>
      <c r="E25" s="11" t="s">
        <v>57</v>
      </c>
      <c r="F25" s="11" t="s">
        <v>58</v>
      </c>
    </row>
    <row r="26" spans="1:6" ht="18" customHeight="1" x14ac:dyDescent="0.25">
      <c r="A26" s="11" t="s">
        <v>114</v>
      </c>
      <c r="B26" s="11" t="s">
        <v>115</v>
      </c>
      <c r="C26" s="61">
        <v>18</v>
      </c>
      <c r="D26" s="62" t="e">
        <f>+VLOOKUP(A26,Hoja1!$A$2:$C$509,1,0)</f>
        <v>#N/A</v>
      </c>
      <c r="E26" s="11" t="s">
        <v>59</v>
      </c>
      <c r="F26" s="11" t="s">
        <v>60</v>
      </c>
    </row>
    <row r="27" spans="1:6" ht="18" customHeight="1" x14ac:dyDescent="0.25">
      <c r="A27" s="11" t="s">
        <v>242</v>
      </c>
      <c r="B27" s="11" t="s">
        <v>243</v>
      </c>
      <c r="C27" s="61">
        <v>15</v>
      </c>
      <c r="D27" s="62" t="e">
        <f>+VLOOKUP(A27,Hoja1!$A$2:$C$509,1,0)</f>
        <v>#N/A</v>
      </c>
      <c r="E27" s="11" t="s">
        <v>61</v>
      </c>
      <c r="F27" s="11" t="s">
        <v>62</v>
      </c>
    </row>
    <row r="28" spans="1:6" ht="18" hidden="1" customHeight="1" x14ac:dyDescent="0.25">
      <c r="A28" t="s">
        <v>57</v>
      </c>
      <c r="B28" t="s">
        <v>58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59</v>
      </c>
      <c r="B29" t="s">
        <v>60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61</v>
      </c>
      <c r="B30" t="s">
        <v>62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55</v>
      </c>
      <c r="B31" t="s">
        <v>56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116</v>
      </c>
      <c r="B32" s="11" t="s">
        <v>117</v>
      </c>
      <c r="C32" s="61">
        <v>7</v>
      </c>
      <c r="D32" s="62" t="e">
        <f>+VLOOKUP(A32,Hoja1!$A$2:$C$509,1,0)</f>
        <v>#N/A</v>
      </c>
      <c r="E32" s="11" t="s">
        <v>55</v>
      </c>
      <c r="F32" s="11" t="s">
        <v>56</v>
      </c>
    </row>
    <row r="33" spans="1:6" ht="18" customHeight="1" x14ac:dyDescent="0.25">
      <c r="A33" s="11" t="s">
        <v>296</v>
      </c>
      <c r="B33" s="11" t="s">
        <v>297</v>
      </c>
      <c r="C33" s="61">
        <v>5</v>
      </c>
      <c r="D33" s="62" t="e">
        <f>+VLOOKUP(A33,Hoja1!$A$2:$C$509,1,0)</f>
        <v>#N/A</v>
      </c>
      <c r="E33" s="11" t="s">
        <v>57</v>
      </c>
      <c r="F33" s="11" t="s">
        <v>58</v>
      </c>
    </row>
    <row r="34" spans="1:6" ht="18" hidden="1" customHeight="1" x14ac:dyDescent="0.25">
      <c r="A34" t="s">
        <v>212</v>
      </c>
      <c r="B34" t="s">
        <v>213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248</v>
      </c>
      <c r="B35" t="s">
        <v>249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250</v>
      </c>
      <c r="B36" t="s">
        <v>251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214</v>
      </c>
      <c r="B37" t="s">
        <v>215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216</v>
      </c>
      <c r="B38" t="s">
        <v>217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63</v>
      </c>
      <c r="B39" t="s">
        <v>64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162</v>
      </c>
      <c r="B40" t="s">
        <v>163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164</v>
      </c>
      <c r="B41" t="s">
        <v>165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166</v>
      </c>
      <c r="B42" t="s">
        <v>167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71</v>
      </c>
      <c r="B43" t="s">
        <v>72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122</v>
      </c>
      <c r="B44" s="11" t="s">
        <v>123</v>
      </c>
      <c r="C44" s="61">
        <v>20</v>
      </c>
      <c r="D44" s="62" t="e">
        <f>+VLOOKUP(A44,Hoja1!$A$2:$C$509,1,0)</f>
        <v>#N/A</v>
      </c>
      <c r="E44" s="11" t="s">
        <v>71</v>
      </c>
      <c r="F44" s="11" t="s">
        <v>72</v>
      </c>
    </row>
    <row r="45" spans="1:6" ht="18" hidden="1" customHeight="1" x14ac:dyDescent="0.25">
      <c r="A45" t="s">
        <v>65</v>
      </c>
      <c r="B45" t="s">
        <v>66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140</v>
      </c>
      <c r="B46" s="11" t="s">
        <v>141</v>
      </c>
      <c r="C46" s="61">
        <v>15</v>
      </c>
      <c r="D46" s="62" t="e">
        <f>+VLOOKUP(A46,Hoja1!$A$2:$C$509,1,0)</f>
        <v>#N/A</v>
      </c>
      <c r="E46" s="11" t="s">
        <v>536</v>
      </c>
      <c r="F46" s="11" t="s">
        <v>537</v>
      </c>
    </row>
    <row r="47" spans="1:6" ht="18" hidden="1" customHeight="1" x14ac:dyDescent="0.25">
      <c r="A47" t="s">
        <v>138</v>
      </c>
      <c r="B47" t="s">
        <v>139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47</v>
      </c>
      <c r="B48" t="s">
        <v>48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286</v>
      </c>
      <c r="B49" s="63" t="s">
        <v>287</v>
      </c>
      <c r="C49" s="64">
        <v>1</v>
      </c>
      <c r="D49" s="65"/>
    </row>
    <row r="50" spans="1:6" ht="18" hidden="1" customHeight="1" x14ac:dyDescent="0.25">
      <c r="A50" t="s">
        <v>288</v>
      </c>
      <c r="B50" t="s">
        <v>289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256</v>
      </c>
      <c r="B51" t="s">
        <v>257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17</v>
      </c>
      <c r="B52" s="11" t="s">
        <v>18</v>
      </c>
      <c r="C52" s="61">
        <v>326</v>
      </c>
      <c r="D52" s="62" t="e">
        <f>+VLOOKUP(A52,Hoja1!$A$2:$C$509,1,0)</f>
        <v>#N/A</v>
      </c>
      <c r="E52" s="11" t="s">
        <v>41</v>
      </c>
      <c r="F52" s="11" t="s">
        <v>42</v>
      </c>
    </row>
    <row r="53" spans="1:6" ht="18" customHeight="1" x14ac:dyDescent="0.25">
      <c r="A53" s="11" t="s">
        <v>194</v>
      </c>
      <c r="B53" s="11" t="s">
        <v>195</v>
      </c>
      <c r="C53" s="61">
        <v>3</v>
      </c>
      <c r="D53" s="62" t="e">
        <f>+VLOOKUP(A53,Hoja1!$A$2:$C$509,1,0)</f>
        <v>#N/A</v>
      </c>
      <c r="E53" s="11" t="s">
        <v>302</v>
      </c>
      <c r="F53" s="11" t="s">
        <v>303</v>
      </c>
    </row>
    <row r="54" spans="1:6" ht="18" customHeight="1" x14ac:dyDescent="0.25">
      <c r="A54" s="11" t="s">
        <v>178</v>
      </c>
      <c r="B54" s="11" t="s">
        <v>179</v>
      </c>
      <c r="C54" s="61">
        <v>30</v>
      </c>
      <c r="D54" s="62" t="e">
        <f>+VLOOKUP(A54,Hoja1!$A$2:$C$509,1,0)</f>
        <v>#N/A</v>
      </c>
      <c r="E54" s="11" t="s">
        <v>25</v>
      </c>
      <c r="F54" s="11" t="s">
        <v>26</v>
      </c>
    </row>
    <row r="55" spans="1:6" ht="18" hidden="1" customHeight="1" x14ac:dyDescent="0.25">
      <c r="A55" t="s">
        <v>25</v>
      </c>
      <c r="B55" t="s">
        <v>26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154</v>
      </c>
      <c r="B56" t="s">
        <v>155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228</v>
      </c>
      <c r="B57" t="s">
        <v>229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230</v>
      </c>
      <c r="B58" t="s">
        <v>231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156</v>
      </c>
      <c r="B59" t="s">
        <v>157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224</v>
      </c>
      <c r="B60" s="11" t="s">
        <v>225</v>
      </c>
      <c r="C60" s="61">
        <v>5</v>
      </c>
      <c r="D60" s="62" t="e">
        <f>+VLOOKUP(A60,Hoja1!$A$2:$C$509,1,0)</f>
        <v>#N/A</v>
      </c>
      <c r="E60" s="11" t="s">
        <v>306</v>
      </c>
      <c r="F60" s="11" t="s">
        <v>307</v>
      </c>
    </row>
    <row r="61" spans="1:6" ht="18" hidden="1" customHeight="1" x14ac:dyDescent="0.25">
      <c r="A61" t="s">
        <v>168</v>
      </c>
      <c r="B61" t="s">
        <v>169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158</v>
      </c>
      <c r="B62" s="11" t="s">
        <v>159</v>
      </c>
      <c r="C62" s="61">
        <v>2</v>
      </c>
      <c r="D62" s="62" t="e">
        <f>+VLOOKUP(A62,Hoja1!$A$2:$C$509,1,0)</f>
        <v>#N/A</v>
      </c>
      <c r="E62" s="11" t="s">
        <v>384</v>
      </c>
      <c r="F62" s="11" t="s">
        <v>385</v>
      </c>
    </row>
    <row r="63" spans="1:6" ht="18" customHeight="1" x14ac:dyDescent="0.25">
      <c r="A63" s="11" t="s">
        <v>160</v>
      </c>
      <c r="B63" s="11" t="s">
        <v>161</v>
      </c>
      <c r="C63" s="61">
        <v>5</v>
      </c>
      <c r="D63" s="62" t="s">
        <v>746</v>
      </c>
    </row>
    <row r="64" spans="1:6" ht="18" customHeight="1" x14ac:dyDescent="0.25">
      <c r="A64" s="11" t="s">
        <v>11</v>
      </c>
      <c r="B64" s="11" t="s">
        <v>12</v>
      </c>
      <c r="C64" s="61">
        <v>2</v>
      </c>
      <c r="D64" s="62" t="s">
        <v>746</v>
      </c>
    </row>
    <row r="65" spans="1:6" ht="18" hidden="1" customHeight="1" x14ac:dyDescent="0.25">
      <c r="A65" t="s">
        <v>308</v>
      </c>
      <c r="B65" t="s">
        <v>309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292</v>
      </c>
      <c r="B66" t="s">
        <v>293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170</v>
      </c>
      <c r="B67" t="s">
        <v>171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290</v>
      </c>
      <c r="B68" t="s">
        <v>291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246</v>
      </c>
      <c r="B69" t="s">
        <v>247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294</v>
      </c>
      <c r="B70" s="11" t="s">
        <v>295</v>
      </c>
      <c r="C70" s="61">
        <v>50</v>
      </c>
      <c r="D70" s="62" t="e">
        <f>+VLOOKUP(A70,Hoja1!$A$2:$C$509,1,0)</f>
        <v>#N/A</v>
      </c>
      <c r="E70" s="19" t="s">
        <v>170</v>
      </c>
      <c r="F70" s="19" t="s">
        <v>171</v>
      </c>
    </row>
    <row r="71" spans="1:6" ht="18" hidden="1" customHeight="1" x14ac:dyDescent="0.25">
      <c r="A71" t="s">
        <v>300</v>
      </c>
      <c r="B71" t="s">
        <v>301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69</v>
      </c>
      <c r="B72" t="s">
        <v>70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124</v>
      </c>
      <c r="B73" t="s">
        <v>125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39</v>
      </c>
      <c r="B74" t="s">
        <v>40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110</v>
      </c>
      <c r="B75" t="s">
        <v>111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260</v>
      </c>
      <c r="B76" t="s">
        <v>261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186</v>
      </c>
      <c r="B77" t="s">
        <v>187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200</v>
      </c>
      <c r="B78" t="s">
        <v>201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244</v>
      </c>
      <c r="B79" s="11" t="s">
        <v>245</v>
      </c>
      <c r="C79" s="61">
        <v>50</v>
      </c>
      <c r="D79" s="62" t="e">
        <f>+VLOOKUP(A79,Hoja1!$A$2:$C$509,1,0)</f>
        <v>#N/A</v>
      </c>
      <c r="E79" s="11" t="s">
        <v>304</v>
      </c>
      <c r="F79" s="11" t="s">
        <v>305</v>
      </c>
    </row>
    <row r="80" spans="1:6" ht="18" hidden="1" customHeight="1" x14ac:dyDescent="0.25">
      <c r="A80" t="s">
        <v>304</v>
      </c>
      <c r="B80" t="s">
        <v>305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312</v>
      </c>
      <c r="B81" t="s">
        <v>313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270</v>
      </c>
      <c r="B82" t="s">
        <v>271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310</v>
      </c>
      <c r="B83" t="s">
        <v>311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252</v>
      </c>
      <c r="B84" s="11" t="s">
        <v>253</v>
      </c>
      <c r="C84" s="61">
        <v>103</v>
      </c>
      <c r="D84" s="62" t="e">
        <f>+VLOOKUP(A84,Hoja1!$A$2:$C$509,1,0)</f>
        <v>#N/A</v>
      </c>
      <c r="E84" s="25" t="s">
        <v>154</v>
      </c>
      <c r="F84" s="25" t="s">
        <v>155</v>
      </c>
    </row>
    <row r="85" spans="1:6" ht="18" customHeight="1" x14ac:dyDescent="0.25">
      <c r="A85" s="11" t="s">
        <v>218</v>
      </c>
      <c r="B85" s="11" t="s">
        <v>219</v>
      </c>
      <c r="C85" s="61">
        <v>20</v>
      </c>
      <c r="D85" s="62" t="e">
        <f>+VLOOKUP(A85,Hoja1!$A$2:$C$509,1,0)</f>
        <v>#N/A</v>
      </c>
      <c r="E85" s="11" t="s">
        <v>536</v>
      </c>
      <c r="F85" s="11" t="s">
        <v>537</v>
      </c>
    </row>
    <row r="86" spans="1:6" ht="18" customHeight="1" x14ac:dyDescent="0.25">
      <c r="A86" s="11" t="s">
        <v>220</v>
      </c>
      <c r="B86" s="11" t="s">
        <v>221</v>
      </c>
      <c r="C86" s="61">
        <v>20</v>
      </c>
      <c r="D86" s="62" t="e">
        <f>+VLOOKUP(A86,Hoja1!$A$2:$C$509,1,0)</f>
        <v>#N/A</v>
      </c>
      <c r="E86" s="11" t="s">
        <v>256</v>
      </c>
      <c r="F86" s="11" t="s">
        <v>257</v>
      </c>
    </row>
    <row r="87" spans="1:6" ht="18" hidden="1" customHeight="1" x14ac:dyDescent="0.25">
      <c r="A87" t="s">
        <v>67</v>
      </c>
      <c r="B87" t="s">
        <v>68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222</v>
      </c>
      <c r="B88" s="11" t="s">
        <v>223</v>
      </c>
      <c r="C88" s="61">
        <v>40</v>
      </c>
      <c r="D88" s="62" t="e">
        <f>+VLOOKUP(A88,Hoja1!$A$2:$C$509,1,0)</f>
        <v>#N/A</v>
      </c>
      <c r="E88" s="11" t="s">
        <v>92</v>
      </c>
      <c r="F88" s="11" t="s">
        <v>93</v>
      </c>
    </row>
    <row r="89" spans="1:6" ht="18" hidden="1" customHeight="1" x14ac:dyDescent="0.25">
      <c r="A89" t="s">
        <v>92</v>
      </c>
      <c r="B89" t="s">
        <v>93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238</v>
      </c>
      <c r="B90" s="11" t="s">
        <v>239</v>
      </c>
      <c r="C90" s="61">
        <v>10</v>
      </c>
      <c r="D90" s="62" t="e">
        <f>+VLOOKUP(A90,Hoja1!$A$2:$C$509,1,0)</f>
        <v>#N/A</v>
      </c>
      <c r="E90" s="11" t="s">
        <v>256</v>
      </c>
      <c r="F90" s="11" t="s">
        <v>257</v>
      </c>
    </row>
    <row r="91" spans="1:6" ht="18" customHeight="1" x14ac:dyDescent="0.25">
      <c r="A91" s="11" t="s">
        <v>21</v>
      </c>
      <c r="B91" s="11" t="s">
        <v>22</v>
      </c>
      <c r="C91" s="61">
        <v>22</v>
      </c>
      <c r="D91" s="62" t="e">
        <f>+VLOOKUP(A91,Hoja1!$A$2:$C$509,1,0)</f>
        <v>#N/A</v>
      </c>
      <c r="E91" s="11" t="s">
        <v>256</v>
      </c>
      <c r="F91" s="11" t="s">
        <v>257</v>
      </c>
    </row>
    <row r="92" spans="1:6" ht="18" hidden="1" customHeight="1" x14ac:dyDescent="0.25">
      <c r="A92" t="s">
        <v>208</v>
      </c>
      <c r="B92" t="s">
        <v>209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146</v>
      </c>
      <c r="B93" s="11" t="s">
        <v>147</v>
      </c>
      <c r="C93" s="61">
        <v>1</v>
      </c>
      <c r="D93" s="62" t="e">
        <f>+VLOOKUP(A93,Hoja1!$A$2:$C$509,1,0)</f>
        <v>#N/A</v>
      </c>
      <c r="E93" s="11" t="s">
        <v>420</v>
      </c>
      <c r="F93" s="11" t="s">
        <v>421</v>
      </c>
    </row>
    <row r="94" spans="1:6" ht="18" hidden="1" customHeight="1" x14ac:dyDescent="0.25">
      <c r="A94" t="s">
        <v>148</v>
      </c>
      <c r="B94" t="s">
        <v>149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144</v>
      </c>
      <c r="B95" s="11" t="s">
        <v>145</v>
      </c>
      <c r="C95" s="61">
        <v>1</v>
      </c>
      <c r="D95" s="62" t="e">
        <f>+VLOOKUP(A95,Hoja1!$A$2:$C$509,1,0)</f>
        <v>#N/A</v>
      </c>
      <c r="E95" s="11" t="s">
        <v>418</v>
      </c>
      <c r="F95" s="11" t="s">
        <v>419</v>
      </c>
    </row>
    <row r="96" spans="1:6" ht="18" hidden="1" customHeight="1" x14ac:dyDescent="0.25">
      <c r="A96" t="s">
        <v>13</v>
      </c>
      <c r="B96" t="s">
        <v>14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190</v>
      </c>
      <c r="B97" s="11" t="s">
        <v>191</v>
      </c>
      <c r="C97" s="61">
        <v>50</v>
      </c>
      <c r="D97" s="62" t="e">
        <f>+VLOOKUP(A97,Hoja1!$A$2:$C$509,1,0)</f>
        <v>#N/A</v>
      </c>
      <c r="E97" s="3" t="s">
        <v>170</v>
      </c>
      <c r="F97" s="3" t="s">
        <v>171</v>
      </c>
    </row>
    <row r="98" spans="1:6" ht="18" hidden="1" customHeight="1" x14ac:dyDescent="0.25">
      <c r="A98" t="s">
        <v>198</v>
      </c>
      <c r="B98" t="s">
        <v>199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228</v>
      </c>
      <c r="F99" s="1" t="s">
        <v>229</v>
      </c>
    </row>
    <row r="100" spans="1:6" ht="18" hidden="1" customHeight="1" x14ac:dyDescent="0.25">
      <c r="A100" t="s">
        <v>180</v>
      </c>
      <c r="B100" t="s">
        <v>181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27</v>
      </c>
      <c r="B101" t="s">
        <v>28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234</v>
      </c>
      <c r="B102" s="11" t="s">
        <v>235</v>
      </c>
      <c r="C102" s="61">
        <v>47</v>
      </c>
      <c r="D102" s="62" t="e">
        <f>+VLOOKUP(A102,Hoja1!$A$2:$C$509,1,0)</f>
        <v>#N/A</v>
      </c>
      <c r="E102" s="11" t="s">
        <v>96</v>
      </c>
      <c r="F102" s="11" t="s">
        <v>97</v>
      </c>
    </row>
    <row r="103" spans="1:6" ht="18" customHeight="1" x14ac:dyDescent="0.25">
      <c r="A103" s="11" t="s">
        <v>236</v>
      </c>
      <c r="B103" s="11" t="s">
        <v>237</v>
      </c>
      <c r="C103" s="61">
        <v>37</v>
      </c>
      <c r="D103" s="62" t="e">
        <f>+VLOOKUP(A103,Hoja1!$A$2:$C$509,1,0)</f>
        <v>#N/A</v>
      </c>
      <c r="E103" s="11" t="s">
        <v>94</v>
      </c>
      <c r="F103" s="11" t="s">
        <v>95</v>
      </c>
    </row>
    <row r="104" spans="1:6" ht="18" hidden="1" customHeight="1" x14ac:dyDescent="0.25">
      <c r="A104" t="s">
        <v>202</v>
      </c>
      <c r="B104" t="s">
        <v>203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104</v>
      </c>
      <c r="B105" t="s">
        <v>105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33</v>
      </c>
      <c r="B106" t="s">
        <v>34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106</v>
      </c>
      <c r="B107" t="s">
        <v>107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120</v>
      </c>
      <c r="B108" t="s">
        <v>121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232</v>
      </c>
      <c r="B109" t="s">
        <v>233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298</v>
      </c>
      <c r="B110" t="s">
        <v>299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262</v>
      </c>
      <c r="B111" t="s">
        <v>263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91</v>
      </c>
      <c r="B112" t="s">
        <v>90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210</v>
      </c>
      <c r="B113" s="11" t="s">
        <v>211</v>
      </c>
      <c r="C113" s="61">
        <v>10</v>
      </c>
      <c r="D113" s="62" t="e">
        <f>+VLOOKUP(A113,Hoja1!$A$2:$C$509,1,0)</f>
        <v>#N/A</v>
      </c>
      <c r="E113" s="11" t="s">
        <v>45</v>
      </c>
      <c r="F113" s="11" t="s">
        <v>46</v>
      </c>
    </row>
    <row r="114" spans="1:6" ht="18" hidden="1" customHeight="1" x14ac:dyDescent="0.25">
      <c r="A114" t="s">
        <v>45</v>
      </c>
      <c r="B114" t="s">
        <v>46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174</v>
      </c>
      <c r="B115" s="11" t="s">
        <v>175</v>
      </c>
      <c r="C115" s="61">
        <v>23</v>
      </c>
      <c r="D115" s="62" t="e">
        <f>+VLOOKUP(A115,Hoja1!$A$2:$C$509,1,0)</f>
        <v>#N/A</v>
      </c>
      <c r="E115" s="11" t="s">
        <v>45</v>
      </c>
      <c r="F115" s="11" t="s">
        <v>46</v>
      </c>
    </row>
    <row r="116" spans="1:6" ht="18" hidden="1" customHeight="1" x14ac:dyDescent="0.25">
      <c r="A116" t="s">
        <v>274</v>
      </c>
      <c r="B116" t="s">
        <v>275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206</v>
      </c>
      <c r="B117" t="s">
        <v>207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35</v>
      </c>
      <c r="B118" t="s">
        <v>36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118</v>
      </c>
      <c r="B119" t="s">
        <v>119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272</v>
      </c>
      <c r="B120" t="s">
        <v>273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37</v>
      </c>
      <c r="B121" s="11" t="s">
        <v>38</v>
      </c>
      <c r="C121" s="61">
        <v>25</v>
      </c>
      <c r="D121" s="62" t="e">
        <f>+VLOOKUP(A121,Hoja1!$A$2:$C$509,1,0)</f>
        <v>#N/A</v>
      </c>
      <c r="E121" s="11" t="s">
        <v>35</v>
      </c>
      <c r="F121" s="11" t="s">
        <v>36</v>
      </c>
    </row>
    <row r="122" spans="1:6" ht="18" hidden="1" customHeight="1" x14ac:dyDescent="0.25">
      <c r="A122" t="s">
        <v>226</v>
      </c>
      <c r="B122" t="s">
        <v>227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73</v>
      </c>
      <c r="B123" t="s">
        <v>74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284</v>
      </c>
      <c r="B124" t="s">
        <v>285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266</v>
      </c>
      <c r="B125" t="s">
        <v>267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302</v>
      </c>
      <c r="B126" t="s">
        <v>303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41</v>
      </c>
      <c r="B127" t="s">
        <v>42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43</v>
      </c>
      <c r="B128" t="s">
        <v>44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126</v>
      </c>
      <c r="B129" s="11" t="s">
        <v>127</v>
      </c>
      <c r="C129" s="61">
        <v>15</v>
      </c>
      <c r="D129" s="62" t="e">
        <f>+VLOOKUP(A129,Hoja1!$A$2:$C$509,1,0)</f>
        <v>#N/A</v>
      </c>
      <c r="E129" s="11" t="s">
        <v>43</v>
      </c>
      <c r="F129" s="66" t="s">
        <v>44</v>
      </c>
    </row>
    <row r="130" spans="1:6" ht="18" hidden="1" customHeight="1" x14ac:dyDescent="0.25">
      <c r="A130" t="s">
        <v>29</v>
      </c>
      <c r="B130" t="s">
        <v>30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204</v>
      </c>
      <c r="B131" s="11" t="s">
        <v>205</v>
      </c>
      <c r="C131" s="61">
        <v>30</v>
      </c>
      <c r="D131" s="62" t="e">
        <f>+VLOOKUP(A131,Hoja1!$A$2:$C$509,1,0)</f>
        <v>#N/A</v>
      </c>
      <c r="E131" s="11" t="s">
        <v>29</v>
      </c>
      <c r="F131" s="66" t="s">
        <v>30</v>
      </c>
    </row>
    <row r="132" spans="1:6" ht="18" hidden="1" customHeight="1" x14ac:dyDescent="0.25">
      <c r="A132" t="s">
        <v>268</v>
      </c>
      <c r="B132" t="s">
        <v>269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130</v>
      </c>
      <c r="B133" t="s">
        <v>131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51</v>
      </c>
      <c r="B134" t="s">
        <v>52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306</v>
      </c>
      <c r="B135" t="s">
        <v>307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23</v>
      </c>
      <c r="B136" s="11" t="s">
        <v>24</v>
      </c>
      <c r="C136" s="61">
        <v>4</v>
      </c>
      <c r="D136" s="62" t="e">
        <f>+VLOOKUP(A136,Hoja1!$A$2:$C$509,1,0)</f>
        <v>#N/A</v>
      </c>
      <c r="E136" s="11" t="s">
        <v>329</v>
      </c>
      <c r="F136" s="66" t="s">
        <v>747</v>
      </c>
    </row>
    <row r="137" spans="1:6" ht="18" hidden="1" customHeight="1" x14ac:dyDescent="0.25">
      <c r="A137" t="s">
        <v>196</v>
      </c>
      <c r="B137" t="s">
        <v>748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85</v>
      </c>
      <c r="B138" t="s">
        <v>86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254</v>
      </c>
      <c r="B139" s="11" t="s">
        <v>255</v>
      </c>
      <c r="C139" s="61">
        <v>30</v>
      </c>
      <c r="D139" s="62" t="e">
        <f>+VLOOKUP(A139,Hoja1!$A$2:$C$509,1,0)</f>
        <v>#N/A</v>
      </c>
      <c r="E139" s="11" t="s">
        <v>85</v>
      </c>
      <c r="F139" s="66" t="s">
        <v>86</v>
      </c>
    </row>
    <row r="140" spans="1:6" ht="18" hidden="1" customHeight="1" x14ac:dyDescent="0.25">
      <c r="A140" t="s">
        <v>75</v>
      </c>
      <c r="B140" t="s">
        <v>76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77</v>
      </c>
      <c r="B141" t="s">
        <v>78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79</v>
      </c>
      <c r="B142" t="s">
        <v>80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81</v>
      </c>
      <c r="B143" t="s">
        <v>82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108</v>
      </c>
      <c r="B144" t="s">
        <v>109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19</v>
      </c>
      <c r="B145" t="s">
        <v>20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136</v>
      </c>
      <c r="B146" t="s">
        <v>137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134</v>
      </c>
      <c r="B147" s="11" t="s">
        <v>135</v>
      </c>
      <c r="C147" s="61">
        <v>6</v>
      </c>
      <c r="D147" s="62" t="e">
        <f>+VLOOKUP(A147,Hoja1!$A$2:$C$509,1,0)</f>
        <v>#N/A</v>
      </c>
      <c r="E147" s="11" t="s">
        <v>647</v>
      </c>
      <c r="F147" s="66" t="s">
        <v>744</v>
      </c>
    </row>
    <row r="148" spans="1:6" ht="18" hidden="1" customHeight="1" x14ac:dyDescent="0.25">
      <c r="A148" t="s">
        <v>176</v>
      </c>
      <c r="B148" t="s">
        <v>177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31</v>
      </c>
      <c r="B149" t="s">
        <v>32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142</v>
      </c>
      <c r="B150" t="s">
        <v>143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188</v>
      </c>
      <c r="B151" t="s">
        <v>189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278</v>
      </c>
      <c r="B152" s="11" t="s">
        <v>279</v>
      </c>
      <c r="C152" s="61">
        <v>50</v>
      </c>
      <c r="D152" s="62" t="e">
        <f>+VLOOKUP(A152,Hoja1!$A$2:$C$509,1,0)</f>
        <v>#N/A</v>
      </c>
      <c r="E152" s="11" t="s">
        <v>110</v>
      </c>
      <c r="F152" s="66" t="s">
        <v>111</v>
      </c>
    </row>
    <row r="153" spans="1:6" ht="18" hidden="1" customHeight="1" x14ac:dyDescent="0.25">
      <c r="A153" s="63" t="s">
        <v>280</v>
      </c>
      <c r="B153" s="63" t="s">
        <v>281</v>
      </c>
      <c r="C153" s="64">
        <v>1</v>
      </c>
      <c r="D153" s="65"/>
    </row>
    <row r="154" spans="1:6" ht="18" customHeight="1" x14ac:dyDescent="0.25">
      <c r="A154" s="11" t="s">
        <v>150</v>
      </c>
      <c r="B154" s="11" t="s">
        <v>151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152</v>
      </c>
      <c r="B155" s="11" t="s">
        <v>153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315</v>
      </c>
      <c r="B156" s="63" t="s">
        <v>316</v>
      </c>
      <c r="C156" s="64">
        <v>2</v>
      </c>
      <c r="D156" s="65"/>
    </row>
    <row r="157" spans="1:6" ht="18" hidden="1" customHeight="1" x14ac:dyDescent="0.25">
      <c r="A157" t="s">
        <v>317</v>
      </c>
      <c r="B157" t="s">
        <v>319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318</v>
      </c>
      <c r="B158" s="11" t="s">
        <v>320</v>
      </c>
      <c r="C158" s="61">
        <v>1</v>
      </c>
      <c r="D158" s="62" t="e">
        <f>+VLOOKUP(A158,Hoja1!$A$2:$C$509,1,0)</f>
        <v>#N/A</v>
      </c>
      <c r="E158" s="11" t="s">
        <v>258</v>
      </c>
      <c r="F158" s="66" t="s">
        <v>259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Hoja2</vt:lpstr>
      <vt:lpstr>Base de NUMS </vt:lpstr>
      <vt:lpstr>Hoja1</vt:lpstr>
      <vt:lpstr>Hoja4</vt:lpstr>
      <vt:lpstr>Hoja2!Área_de_impresión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Chulia, Victoria</cp:lastModifiedBy>
  <cp:lastPrinted>2019-01-24T18:53:20Z</cp:lastPrinted>
  <dcterms:created xsi:type="dcterms:W3CDTF">2018-04-25T18:06:38Z</dcterms:created>
  <dcterms:modified xsi:type="dcterms:W3CDTF">2019-01-24T18:54:25Z</dcterms:modified>
</cp:coreProperties>
</file>