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Compras_Contrataciones\Compras Urgentes\Alejandro\2018\URGENCIAS\123\"/>
    </mc:Choice>
  </mc:AlternateContent>
  <bookViews>
    <workbookView xWindow="0" yWindow="0" windowWidth="28800" windowHeight="12435"/>
  </bookViews>
  <sheets>
    <sheet name="Centralizacion primera etapa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'Centralizacion primera etapa'!$B$1:$M$34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J24" i="7"/>
  <c r="J25" i="7"/>
  <c r="J26" i="7"/>
  <c r="J27" i="7"/>
  <c r="J28" i="7"/>
  <c r="J29" i="7"/>
  <c r="J30" i="7"/>
  <c r="J31" i="7"/>
  <c r="J32" i="7"/>
  <c r="J33" i="7"/>
  <c r="J21" i="7" l="1"/>
  <c r="J34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<sst xmlns="http://schemas.openxmlformats.org/spreadsheetml/2006/main" count="2106" uniqueCount="816">
  <si>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</si>
  <si>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</si>
  <si>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</si>
  <si>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</si>
  <si>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</si>
  <si>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</si>
  <si>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</si>
  <si>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</si>
  <si>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</si>
  <si>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</si>
  <si>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</si>
  <si>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</si>
  <si>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</si>
  <si>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</si>
  <si>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</si>
  <si>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</si>
  <si>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</si>
  <si>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</si>
  <si>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</si>
  <si>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</si>
  <si>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</si>
  <si>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</si>
  <si>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</si>
  <si>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</si>
  <si>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</si>
  <si>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</si>
  <si>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</si>
  <si>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</si>
  <si>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</si>
  <si>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</si>
  <si>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</si>
  <si>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</si>
  <si>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</si>
  <si>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</si>
  <si>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</si>
  <si>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</si>
  <si>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</si>
  <si>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</si>
  <si>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</si>
  <si>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</si>
  <si>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</si>
  <si>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</si>
  <si>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</si>
  <si>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</si>
  <si>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</si>
  <si>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</si>
  <si>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</si>
  <si>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</si>
  <si>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</si>
  <si>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</si>
  <si>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</si>
  <si>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</si>
  <si>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</si>
  <si>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</si>
  <si>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</si>
  <si>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</si>
  <si>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</si>
  <si>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</si>
  <si>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</si>
  <si>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</si>
  <si>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</si>
  <si>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</si>
  <si>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</si>
  <si>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</si>
  <si>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</si>
  <si>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</si>
  <si>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</si>
  <si>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</si>
  <si>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</si>
  <si>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</si>
  <si>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</si>
  <si>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</si>
  <si>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</si>
  <si>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</si>
  <si>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</si>
  <si>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</si>
  <si>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</si>
  <si>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</si>
  <si>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</si>
  <si>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</si>
  <si>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</si>
  <si>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</si>
  <si>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</si>
  <si>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</si>
  <si>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</si>
  <si>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</si>
  <si>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</si>
  <si>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</si>
  <si>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</si>
  <si>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</si>
  <si>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</si>
  <si>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</si>
  <si>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</si>
  <si>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</si>
  <si>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</si>
  <si>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</si>
  <si>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</si>
  <si>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</si>
  <si>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</si>
  <si>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</si>
  <si>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</si>
  <si>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</si>
  <si>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</si>
  <si>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</si>
  <si>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</si>
  <si>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</si>
  <si>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</si>
  <si>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</si>
  <si>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</si>
  <si>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</si>
  <si>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</si>
  <si>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</si>
  <si>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</si>
  <si>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</si>
  <si>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</si>
  <si>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</si>
  <si>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</si>
  <si>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</si>
  <si>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</si>
  <si>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</si>
  <si>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</si>
  <si>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</si>
  <si>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</si>
  <si>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</si>
  <si>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</si>
  <si>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</si>
  <si>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</si>
  <si>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</si>
  <si>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</si>
  <si>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</si>
  <si>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</si>
  <si>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</si>
  <si>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</si>
  <si>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</si>
  <si>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</si>
  <si>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</si>
  <si>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</si>
  <si>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</si>
  <si>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</si>
  <si>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</si>
  <si>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</si>
  <si>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</si>
  <si>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</si>
  <si>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</si>
  <si>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</si>
  <si>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</si>
  <si>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</si>
  <si>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</si>
  <si>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</si>
  <si>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</si>
  <si>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</si>
  <si>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</si>
  <si>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</si>
  <si>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</si>
  <si>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</si>
  <si>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</si>
  <si>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</si>
  <si>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</si>
  <si>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</si>
  <si>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</si>
  <si>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</si>
  <si>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</si>
  <si>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</si>
  <si>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</si>
  <si>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</si>
  <si>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</si>
  <si>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</si>
  <si>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</si>
  <si>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</si>
  <si>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</si>
  <si>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</si>
  <si>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</si>
  <si>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</si>
  <si>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</si>
  <si>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</si>
  <si>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</si>
  <si>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</si>
  <si>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</si>
  <si>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</si>
  <si>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</si>
  <si>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</si>
  <si>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</si>
  <si>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</si>
  <si>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</si>
  <si>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</si>
  <si>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</si>
  <si>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</si>
  <si>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</si>
  <si>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</si>
  <si>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</si>
  <si>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</si>
  <si>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</si>
  <si>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</si>
  <si>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</si>
  <si>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</si>
  <si>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</si>
  <si>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</si>
  <si>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</si>
  <si>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</si>
  <si>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</si>
  <si>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</si>
  <si>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</si>
  <si>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</si>
  <si>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</si>
  <si>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</si>
  <si>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</si>
  <si>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</si>
  <si>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</si>
  <si>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</si>
  <si>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</si>
  <si>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</si>
  <si>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</si>
  <si>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</si>
  <si>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</si>
  <si>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</si>
  <si>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</si>
  <si>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</si>
  <si>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</si>
  <si>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</si>
  <si>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</si>
  <si>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</si>
  <si>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</si>
  <si>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</si>
  <si>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</si>
  <si>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</si>
  <si>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</si>
  <si>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</si>
  <si>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</si>
  <si>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</si>
  <si>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</si>
  <si>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</si>
  <si>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</si>
  <si>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</si>
  <si>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</si>
  <si>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</si>
  <si>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</si>
  <si>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</si>
  <si>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</si>
  <si>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</si>
  <si>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</si>
  <si>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</si>
  <si>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</si>
  <si>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</si>
  <si>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</si>
  <si>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</si>
  <si>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</si>
  <si>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</si>
  <si>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</si>
  <si>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</si>
  <si>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</si>
  <si>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</si>
  <si>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</si>
  <si>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</si>
  <si>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</si>
  <si>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</si>
  <si>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</si>
  <si>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</si>
  <si>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</si>
  <si>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</si>
  <si>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</si>
  <si>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</si>
  <si>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</si>
  <si>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</si>
  <si>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</si>
  <si>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</si>
  <si>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</si>
  <si>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</si>
  <si>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</si>
  <si>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</si>
  <si>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</si>
  <si>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</si>
  <si>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</si>
  <si>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</si>
  <si>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</si>
  <si>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</si>
  <si>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</si>
  <si>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</si>
  <si>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</si>
  <si>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</si>
  <si>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</si>
  <si>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</si>
  <si>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</si>
  <si>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</si>
  <si>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</si>
  <si>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</si>
  <si>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</si>
  <si>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</si>
  <si>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</si>
  <si>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</si>
  <si>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</si>
  <si>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</si>
  <si>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</si>
  <si>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</si>
  <si>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</si>
  <si>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</si>
  <si>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</si>
  <si>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</si>
  <si>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</si>
  <si>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</si>
  <si>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</si>
  <si>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</si>
  <si>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</si>
  <si>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</si>
  <si>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</si>
  <si>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</si>
  <si>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</si>
  <si>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</si>
  <si>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</si>
  <si>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</si>
  <si>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</si>
  <si>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</si>
  <si>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</si>
  <si>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</si>
  <si>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</si>
  <si>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</si>
  <si>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</si>
  <si>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</si>
  <si>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</si>
  <si>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</si>
  <si>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</si>
  <si>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</si>
  <si>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</si>
  <si>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</si>
  <si>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</si>
  <si>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</si>
  <si>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</si>
  <si>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</si>
  <si>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</si>
  <si>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</si>
  <si>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</si>
  <si>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</si>
  <si>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</si>
  <si>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</si>
  <si>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</si>
  <si>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</si>
  <si>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</si>
  <si>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</si>
  <si>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</si>
  <si>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</si>
  <si>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</si>
  <si>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</si>
  <si>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</si>
  <si>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</si>
  <si>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</si>
  <si>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</si>
  <si>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</si>
  <si>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</si>
  <si>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</si>
  <si>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</si>
  <si>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</si>
  <si>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</si>
  <si>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</si>
  <si>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</si>
  <si>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</si>
  <si>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</si>
  <si>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</si>
  <si>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</si>
  <si>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</si>
  <si>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</si>
  <si>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</si>
  <si>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</si>
  <si>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</si>
  <si>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</si>
  <si>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</si>
  <si>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</si>
  <si>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</si>
  <si>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</si>
  <si>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</si>
  <si>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</si>
  <si>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</si>
  <si>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</si>
  <si>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</si>
  <si>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</si>
  <si>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</si>
  <si>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</si>
  <si>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</si>
  <si>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</si>
  <si>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</si>
  <si>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</si>
  <si>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</si>
  <si>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</si>
  <si>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</si>
  <si>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</si>
  <si>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</si>
  <si>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</si>
  <si>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</si>
  <si>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</si>
  <si>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</si>
  <si>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</si>
  <si>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</si>
  <si>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</si>
  <si>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</si>
  <si>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</si>
  <si>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</si>
  <si>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</si>
  <si>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</si>
  <si>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</si>
  <si>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</si>
  <si>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</si>
  <si>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</si>
  <si>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</si>
  <si>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</si>
  <si>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</si>
  <si>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</si>
  <si>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</si>
  <si>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</si>
  <si>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</si>
  <si>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</si>
  <si>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</si>
  <si>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</si>
  <si>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</si>
  <si>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</si>
  <si>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</si>
  <si>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</si>
  <si>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</si>
  <si>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</si>
  <si>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</si>
  <si>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</si>
  <si>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</si>
  <si>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</si>
  <si>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</si>
  <si>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</si>
  <si>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</si>
  <si>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</si>
  <si>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</si>
  <si>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</si>
  <si>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</si>
  <si>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</si>
  <si>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</si>
  <si>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</si>
  <si>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</si>
  <si>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</si>
  <si>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</si>
  <si>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</si>
  <si>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</si>
  <si>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</si>
  <si>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</si>
  <si>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</si>
  <si>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</si>
  <si>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</si>
  <si>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</si>
  <si>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</si>
  <si>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</si>
  <si>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</si>
  <si>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</si>
  <si>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</si>
  <si>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</si>
  <si>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</si>
  <si>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</si>
  <si>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</si>
  <si>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</si>
  <si>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</si>
  <si>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</si>
  <si>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</si>
  <si>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</si>
  <si>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</si>
  <si>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</si>
  <si>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</si>
  <si>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</si>
  <si>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</si>
  <si>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</si>
  <si>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</si>
  <si>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</si>
  <si>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</si>
  <si>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</si>
  <si>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</si>
  <si>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</si>
  <si>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</si>
  <si>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</si>
  <si>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</si>
  <si>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</si>
  <si>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</si>
  <si>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</si>
  <si>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</si>
  <si>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</si>
  <si>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</si>
  <si>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</si>
  <si>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</si>
  <si>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</si>
  <si>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</si>
  <si>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</si>
  <si>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</si>
  <si>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</si>
  <si>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</si>
  <si>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</si>
  <si>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</si>
  <si>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</si>
  <si>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</si>
  <si>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</si>
  <si>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</si>
  <si>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</si>
  <si>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</si>
  <si>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</si>
  <si>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</si>
  <si>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</si>
  <si>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</si>
  <si>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</si>
  <si>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</si>
  <si>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</si>
  <si>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</si>
  <si>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</si>
  <si>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</si>
  <si>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</si>
  <si>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</si>
  <si>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</si>
  <si>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</si>
  <si>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</si>
  <si>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</si>
  <si>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</si>
  <si>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</si>
  <si>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</si>
  <si>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</si>
  <si>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</si>
  <si>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</si>
  <si>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</si>
  <si>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</si>
  <si>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</si>
  <si>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</si>
  <si>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</si>
  <si>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</si>
  <si>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</si>
  <si>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</si>
  <si>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</si>
  <si>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</si>
  <si>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</si>
  <si>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</si>
  <si>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</si>
  <si>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</si>
  <si>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</si>
  <si>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</si>
  <si>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</si>
  <si>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</si>
  <si>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</si>
  <si>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</si>
  <si>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</si>
  <si>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</si>
  <si>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</si>
  <si>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</si>
  <si>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</si>
  <si>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</si>
  <si>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</si>
  <si>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</si>
  <si>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</si>
  <si>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</si>
  <si>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</si>
  <si>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</si>
  <si>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</si>
  <si>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</si>
  <si>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</si>
  <si>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</si>
  <si>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</si>
  <si>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</si>
  <si>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</si>
  <si>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</si>
  <si>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</si>
  <si>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</si>
  <si>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</si>
  <si>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</si>
  <si>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</si>
  <si>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</si>
  <si>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</si>
  <si>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</si>
  <si>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</si>
  <si>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</si>
  <si>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</si>
  <si>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</si>
  <si>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</si>
  <si>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</si>
  <si>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</si>
  <si>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</si>
  <si>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</si>
  <si>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</si>
  <si>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</si>
  <si>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</si>
  <si>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</si>
  <si>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</si>
  <si>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</si>
  <si>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</si>
  <si>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</si>
  <si>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</si>
  <si>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</si>
  <si>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</si>
  <si>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</si>
  <si>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</si>
  <si>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</si>
  <si>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</si>
  <si>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</si>
  <si>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</si>
  <si>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</si>
  <si>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</si>
  <si>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</si>
  <si>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</si>
  <si>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</si>
  <si>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</si>
  <si>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</si>
  <si>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</si>
  <si>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</si>
  <si>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</si>
  <si>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</si>
  <si>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</si>
  <si>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</si>
  <si>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</si>
  <si>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</si>
  <si>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</si>
  <si>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</si>
  <si>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</si>
  <si>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</si>
  <si>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</si>
  <si>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</si>
  <si>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</si>
  <si>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</si>
  <si>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</si>
  <si>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</si>
  <si>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</si>
  <si>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</si>
  <si>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</si>
  <si>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</si>
  <si>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</si>
  <si>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</si>
  <si>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</si>
  <si>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</si>
  <si>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</si>
  <si>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</si>
  <si>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</si>
  <si>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</si>
  <si>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</si>
  <si>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</si>
  <si>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</si>
  <si>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</si>
  <si>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</si>
  <si>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</si>
  <si>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</si>
  <si>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</si>
  <si>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</si>
  <si>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</si>
  <si>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</si>
  <si>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</si>
  <si>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</si>
  <si>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</si>
  <si>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</si>
  <si>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</si>
  <si>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</si>
  <si>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</si>
  <si>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</si>
  <si>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</si>
  <si>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</si>
  <si>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</si>
  <si>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</si>
  <si>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</si>
  <si>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</si>
  <si>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</si>
  <si>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</si>
  <si>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</si>
  <si>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</si>
  <si>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</si>
  <si>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</si>
  <si>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</si>
  <si>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</si>
  <si>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</si>
  <si>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</si>
  <si>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</si>
  <si>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</si>
  <si>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</si>
  <si>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</si>
  <si>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</si>
  <si>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</si>
  <si>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</si>
  <si>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</si>
  <si>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</si>
  <si>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</si>
  <si>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</si>
  <si>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</si>
  <si>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</si>
  <si>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</si>
  <si>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</si>
  <si>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</si>
  <si>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</si>
  <si>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</si>
  <si>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</si>
  <si>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</si>
  <si>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</si>
  <si>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</si>
  <si>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</si>
  <si>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</si>
  <si>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</si>
  <si>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</si>
  <si>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</si>
  <si>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</si>
  <si>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</si>
  <si>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</si>
  <si>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</si>
  <si>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</si>
  <si>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</si>
  <si>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</si>
  <si>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</si>
  <si>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</si>
  <si>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</si>
  <si>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</si>
  <si>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</si>
  <si>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</si>
  <si>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</si>
  <si>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</si>
  <si>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</si>
  <si>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</si>
  <si>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</si>
  <si>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</si>
  <si>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</si>
  <si>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</si>
  <si>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</si>
  <si>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</si>
  <si>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</si>
  <si>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</si>
  <si>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</si>
  <si>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</si>
  <si>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</si>
  <si>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</si>
  <si>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</si>
  <si>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</si>
  <si>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</si>
  <si>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</si>
  <si>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</si>
  <si>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</si>
  <si>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</si>
  <si>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</si>
  <si>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</si>
  <si>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</si>
  <si>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</si>
  <si>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</si>
  <si>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</si>
  <si>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</si>
  <si>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</si>
  <si>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</si>
  <si>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</si>
  <si>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</si>
  <si>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</si>
  <si>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</si>
  <si>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</si>
  <si>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</si>
  <si>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</si>
  <si>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</si>
  <si>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</si>
  <si>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</si>
  <si>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</si>
  <si>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</si>
  <si>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</si>
  <si>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</si>
  <si>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</si>
  <si>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</si>
  <si>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</si>
  <si>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</si>
  <si>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</si>
  <si>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</si>
  <si>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</si>
  <si>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</si>
  <si>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</si>
  <si>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</si>
  <si>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</si>
  <si>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</si>
  <si>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</si>
  <si>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</si>
  <si>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</si>
  <si>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</si>
  <si>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</si>
  <si>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</si>
  <si>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</si>
  <si>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</si>
  <si>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</si>
  <si>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</si>
  <si>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</si>
  <si>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</si>
  <si>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</si>
  <si>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</si>
  <si>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t>60 DFF unicamente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</si>
  <si>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</si>
  <si>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PLAZO DE ENTREGA</t>
  </si>
  <si>
    <t>C/U</t>
  </si>
  <si>
    <t>Alicuota de IVA (colocar valor de alicuota que aplica e indicar si esta incluida en el precio)</t>
  </si>
  <si>
    <t>Consignar el precio unitario y el total, en letras y en números, e indicar si el mismo incluye el IVA.</t>
  </si>
  <si>
    <r>
      <t xml:space="preserve"> </t>
    </r>
    <r>
      <rPr>
        <b/>
        <sz val="13"/>
        <color theme="1"/>
        <rFont val="Arial"/>
        <family val="2"/>
      </rPr>
      <t>EXPEDIENTE:</t>
    </r>
    <r>
      <rPr>
        <b/>
        <sz val="13"/>
        <rFont val="Arial"/>
        <family val="2"/>
      </rPr>
      <t xml:space="preserve"> EX-2019-10216245- -APN-GLS#SOFSE</t>
    </r>
  </si>
  <si>
    <t>NUM83970310130N</t>
  </si>
  <si>
    <t>ACEITE MINERAL TURBINA (NO EXTREMA PRESION) - ISO VG 68 (TAMBOR)</t>
  </si>
  <si>
    <t>LTS</t>
  </si>
  <si>
    <t>-</t>
  </si>
  <si>
    <t>NUM83976311140N</t>
  </si>
  <si>
    <t>GRASA DE LITIO USO FERROVIARIO - GRADO NLGI 2/3 (TAMBOR)</t>
  </si>
  <si>
    <t>KGS</t>
  </si>
  <si>
    <t>NUM83976315510N</t>
  </si>
  <si>
    <t>GRASA DE LITIO GRADO NLGI PARA ALTA PRESION (BALDE)</t>
  </si>
  <si>
    <t>NUM83970561350N</t>
  </si>
  <si>
    <t>ACEITE MINERAL SOLUBLE PARA MAQUINADO (BALDE)</t>
  </si>
  <si>
    <t>NUM83976611230N</t>
  </si>
  <si>
    <t>NUM82600710010N</t>
  </si>
  <si>
    <t>GRASA YPF LIMIT MO-2</t>
  </si>
  <si>
    <t>ANTICONGELANTE REFRIGERANTE ANTICORROSIVO ORGANICO DILUIDO AL 50% (TAMBOR)</t>
  </si>
  <si>
    <t>Simón de Iriondo 1608, Victoria -Provincia de Buenos Aires</t>
  </si>
  <si>
    <t>NUM83976060040N</t>
  </si>
  <si>
    <t>NUM83976315520N</t>
  </si>
  <si>
    <t>ACEITE MINERAL PARA ENGRANAJES INDUSTRIALES - ISO VG 150 (TAMBOR)</t>
  </si>
  <si>
    <t>GRASA GRADUS S2 V220 AD 2 SHELL</t>
  </si>
  <si>
    <t>Italia 105 - SanFernando (Tigre)</t>
  </si>
  <si>
    <t>NUM83972211260N</t>
  </si>
  <si>
    <t>ACEITE SINTETICO 75W90 PARA CAJA DE ENGRANAJES (TAMBOR)</t>
  </si>
  <si>
    <t>NUM83977591050N</t>
  </si>
  <si>
    <t>PASTA LUBRICANTE CON DISULFURO DE MOLIBDENO TIO GN PLUS EN LATA DE 500 grs.</t>
  </si>
  <si>
    <t>NUM83977510210N</t>
  </si>
  <si>
    <t>GRASA SINTETICA BLANCA M55 SOLIDA X 1 KG.</t>
  </si>
  <si>
    <t>NUM83976310100N</t>
  </si>
  <si>
    <t>Av 29 de Septiembre 3501, Remedios de Escalada</t>
  </si>
  <si>
    <t>Simon Iriondo (y vias FFMM - Victoria)</t>
  </si>
  <si>
    <t>NUM83971310150N</t>
  </si>
  <si>
    <t>ACEITE MINERAL PARA MAQUINAS INDUSTRIALES (TAMBOR)</t>
  </si>
  <si>
    <t>* PLAN DE ENTREGAS PARA EL RC 33341:
=============
 - 01/04/2019 - 2050 LITROS
 - 01/06/2019 - 1640 LITROS
 - 01/08/2019 - 1640 LITROS</t>
  </si>
  <si>
    <t>ACEITE MINERAL PURO PARA SISTEMAS CIRCULATORIOS O DE LUBRICACIÓN A PÉRDIDA. 
LUBRICACIÓN GENERAL DE MÁQUINAS INDUSTRIALES: CAJAS DE AVANCE, GUÍAS Y COJINETES DE BALANCINES EN MÁQUINAS DE TALLER. 
VISCOSIDAD A 40°C = 168 CST (D-445). 
EQUIVALENTE A: YPF 150192 MAQUINA 170 (TAMBOR 205 L) SHELL MORLINA S2 B 150 (EX VITREA 150). 
EL REQUIRENTE DEBERÁ INDICAR LA PRESENTACIÓN DEL PRODUCTO (CONTENEDOR, TAMBOR, BALDE, BIDÓN, BOTELLA) SIN ESPECIFICAR EL CONTENIDO NETO PARA EVITAR CONDICIONAMIENTO. 
NOTA: EL DICTAMEN TÉCNICO SE REGIRÁ POR LA COMPARACIÓN $/L. - VER DETALLE DEL PLAN DE ENTREGA.</t>
  </si>
  <si>
    <t>VER ARCHIVO "PLIEGO DE ESPECIFICACIONES TECNICAS - RC 32048"</t>
  </si>
  <si>
    <t>VER ARCHIVO "PLIEGO DE ESPECIFICACIONES TECNICAS - RC 32084"</t>
  </si>
  <si>
    <t>ESTIMADO PROVEEDOR, ANTES DE REALIZAR LA OFERTA TENGA A BIEN LEER EL ARCHIVO “CLAUSULAS DE COTIZACIÓN - RCs 32084-32699-32711-33048-33341”, YA QUE EL MISMOES LE PROVEERÁ LA INFORMACIÓN REQUERIDA PARA PRESENTAR LA COTIZACIÓN.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</si>
</sst>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30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0" fontId="22" fillId="3" borderId="0" xfId="3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18" fillId="3" borderId="0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165" fontId="27" fillId="12" borderId="14" xfId="0" applyNumberFormat="1" applyFont="1" applyFill="1" applyBorder="1" applyAlignment="1">
      <alignment horizontal="center" vertical="center" wrapText="1"/>
    </xf>
    <xf numFmtId="165" fontId="27" fillId="12" borderId="1" xfId="0" applyNumberFormat="1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6" fontId="28" fillId="10" borderId="7" xfId="0" applyNumberFormat="1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left" vertical="center"/>
    </xf>
    <xf numFmtId="0" fontId="28" fillId="10" borderId="7" xfId="0" applyFont="1" applyFill="1" applyBorder="1" applyAlignment="1">
      <alignment vertical="center"/>
    </xf>
    <xf numFmtId="166" fontId="27" fillId="12" borderId="1" xfId="0" applyNumberFormat="1" applyFont="1" applyFill="1" applyBorder="1" applyAlignment="1">
      <alignment horizontal="right" vertical="center" wrapText="1"/>
    </xf>
    <xf numFmtId="166" fontId="27" fillId="12" borderId="1" xfId="0" applyNumberFormat="1" applyFont="1" applyFill="1" applyBorder="1" applyAlignment="1">
      <alignment horizontal="center" vertical="center" wrapText="1"/>
    </xf>
    <xf numFmtId="0" fontId="27" fillId="12" borderId="15" xfId="0" applyFont="1" applyFill="1" applyBorder="1" applyAlignment="1">
      <alignment horizontal="center" vertical="center" wrapText="1"/>
    </xf>
    <xf numFmtId="166" fontId="27" fillId="12" borderId="1" xfId="0" applyNumberFormat="1" applyFont="1" applyFill="1" applyBorder="1" applyAlignment="1">
      <alignment horizontal="left" vertical="center" wrapText="1"/>
    </xf>
    <xf numFmtId="0" fontId="28" fillId="7" borderId="26" xfId="0" applyFont="1" applyFill="1" applyBorder="1" applyAlignment="1">
      <alignment horizontal="center" vertical="center" wrapText="1"/>
    </xf>
    <xf numFmtId="0" fontId="28" fillId="7" borderId="27" xfId="0" applyFont="1" applyFill="1" applyBorder="1" applyAlignment="1">
      <alignment horizontal="center" vertical="center"/>
    </xf>
    <xf numFmtId="0" fontId="28" fillId="7" borderId="28" xfId="0" applyFont="1" applyFill="1" applyBorder="1" applyAlignment="1">
      <alignment horizontal="center" vertical="center"/>
    </xf>
    <xf numFmtId="0" fontId="28" fillId="7" borderId="29" xfId="0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horizontal="center" vertical="center"/>
    </xf>
    <xf numFmtId="0" fontId="28" fillId="7" borderId="30" xfId="0" applyFont="1" applyFill="1" applyBorder="1" applyAlignment="1">
      <alignment horizontal="center" vertical="center"/>
    </xf>
    <xf numFmtId="0" fontId="28" fillId="7" borderId="31" xfId="0" applyFont="1" applyFill="1" applyBorder="1" applyAlignment="1">
      <alignment horizontal="center" vertical="center"/>
    </xf>
    <xf numFmtId="0" fontId="28" fillId="7" borderId="32" xfId="0" applyFont="1" applyFill="1" applyBorder="1" applyAlignment="1">
      <alignment horizontal="center" vertical="center"/>
    </xf>
    <xf numFmtId="0" fontId="28" fillId="7" borderId="33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left" vertical="center" wrapText="1"/>
    </xf>
    <xf numFmtId="0" fontId="24" fillId="14" borderId="9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/>
    </xf>
    <xf numFmtId="0" fontId="28" fillId="10" borderId="19" xfId="0" applyFont="1" applyFill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/>
    </xf>
    <xf numFmtId="0" fontId="28" fillId="10" borderId="21" xfId="0" applyFont="1" applyFill="1" applyBorder="1" applyAlignment="1">
      <alignment horizontal="left" vertical="center"/>
    </xf>
    <xf numFmtId="0" fontId="28" fillId="10" borderId="19" xfId="0" applyFont="1" applyFill="1" applyBorder="1" applyAlignment="1">
      <alignment horizontal="left" vertical="center"/>
    </xf>
    <xf numFmtId="0" fontId="28" fillId="10" borderId="20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left" vertical="center"/>
    </xf>
    <xf numFmtId="0" fontId="13" fillId="1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128195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2"/>
  <sheetViews>
    <sheetView tabSelected="1" topLeftCell="B10" zoomScale="85" zoomScaleNormal="85" workbookViewId="0">
      <selection activeCell="B16" sqref="B16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4.42578125" style="67" bestFit="1" customWidth="1"/>
    <col min="4" max="4" width="17.5703125" style="67" customWidth="1"/>
    <col min="5" max="5" width="64.85546875" style="67" customWidth="1"/>
    <col min="6" max="6" width="72.42578125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20.140625" style="67" customWidth="1"/>
    <col min="12" max="12" width="36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75" t="s">
        <v>764</v>
      </c>
    </row>
    <row r="3" spans="2:13" ht="14.25" customHeight="1" x14ac:dyDescent="0.25">
      <c r="M3" s="76" t="s">
        <v>765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1" t="s">
        <v>766</v>
      </c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3"/>
    </row>
    <row r="7" spans="2:13" ht="14.25" customHeight="1" x14ac:dyDescent="0.25">
      <c r="B7" s="77"/>
      <c r="C7" s="77"/>
      <c r="D7" s="77"/>
      <c r="E7" s="77"/>
      <c r="F7" s="77"/>
      <c r="G7" s="85"/>
      <c r="H7" s="85"/>
      <c r="I7" s="85"/>
      <c r="K7" s="77"/>
      <c r="L7" s="77"/>
      <c r="M7" s="77"/>
    </row>
    <row r="8" spans="2:13" ht="14.25" customHeight="1" x14ac:dyDescent="0.25">
      <c r="B8" s="78" t="s">
        <v>767</v>
      </c>
      <c r="C8" s="78"/>
      <c r="D8" s="78" t="s">
        <v>768</v>
      </c>
      <c r="E8" s="78"/>
      <c r="F8" s="78"/>
      <c r="G8" s="86"/>
      <c r="H8" s="108" t="s">
        <v>778</v>
      </c>
      <c r="I8" s="109"/>
      <c r="J8" s="109"/>
      <c r="K8" s="109"/>
      <c r="L8" s="109"/>
      <c r="M8" s="110"/>
    </row>
    <row r="9" spans="2:13" ht="14.25" customHeight="1" x14ac:dyDescent="0.25">
      <c r="B9" s="78"/>
      <c r="C9" s="78"/>
      <c r="D9" s="78"/>
      <c r="E9" s="78"/>
      <c r="F9" s="78"/>
      <c r="G9" s="77"/>
      <c r="H9" s="77"/>
      <c r="I9" s="77"/>
    </row>
    <row r="10" spans="2:13" ht="14.25" customHeight="1" x14ac:dyDescent="0.25">
      <c r="B10" s="79" t="s">
        <v>769</v>
      </c>
      <c r="C10" s="80" t="s">
        <v>770</v>
      </c>
      <c r="D10" s="80"/>
      <c r="E10" s="81"/>
      <c r="F10" s="81"/>
      <c r="G10" s="77"/>
      <c r="H10" s="77"/>
      <c r="I10" s="77"/>
    </row>
    <row r="11" spans="2:13" ht="14.25" customHeight="1" x14ac:dyDescent="0.25">
      <c r="B11" s="79"/>
      <c r="C11" s="79"/>
      <c r="D11" s="78"/>
      <c r="E11" s="81"/>
      <c r="F11" s="81"/>
      <c r="G11" s="77"/>
      <c r="H11" s="77"/>
      <c r="I11" s="77"/>
    </row>
    <row r="12" spans="2:13" ht="14.25" customHeight="1" x14ac:dyDescent="0.25">
      <c r="B12" s="79" t="s">
        <v>773</v>
      </c>
      <c r="C12" s="82"/>
      <c r="D12" s="83"/>
      <c r="E12" s="78"/>
      <c r="F12" s="78"/>
      <c r="G12" s="77"/>
      <c r="H12" s="77"/>
      <c r="I12" s="78"/>
    </row>
    <row r="13" spans="2:13" ht="14.25" customHeight="1" x14ac:dyDescent="0.25">
      <c r="B13" s="79"/>
      <c r="C13" s="79"/>
      <c r="D13" s="83"/>
      <c r="E13" s="77"/>
      <c r="F13" s="77"/>
      <c r="G13" s="77"/>
      <c r="H13" s="77"/>
      <c r="I13" s="78"/>
      <c r="J13" s="73"/>
      <c r="K13" s="73"/>
      <c r="L13" s="73"/>
      <c r="M13" s="73"/>
    </row>
    <row r="14" spans="2:13" ht="24.75" customHeight="1" x14ac:dyDescent="0.25">
      <c r="B14" s="107" t="s">
        <v>815</v>
      </c>
      <c r="C14" s="107"/>
      <c r="D14" s="107"/>
      <c r="E14" s="107"/>
      <c r="F14" s="107"/>
      <c r="G14" s="81"/>
      <c r="H14" s="81"/>
      <c r="I14" s="81"/>
    </row>
    <row r="15" spans="2:13" ht="24.75" customHeight="1" x14ac:dyDescent="0.25">
      <c r="B15" s="107"/>
      <c r="C15" s="107"/>
      <c r="D15" s="107"/>
      <c r="E15" s="107"/>
      <c r="F15" s="107"/>
      <c r="G15" s="81"/>
      <c r="H15" s="81"/>
      <c r="I15" s="81"/>
    </row>
    <row r="16" spans="2:13" ht="14.25" customHeight="1" thickBot="1" x14ac:dyDescent="0.25">
      <c r="B16" s="84"/>
      <c r="C16" s="84"/>
      <c r="D16" s="84"/>
      <c r="E16" s="84"/>
      <c r="F16" s="84"/>
      <c r="G16" s="84"/>
      <c r="H16" s="84"/>
      <c r="I16" s="84"/>
    </row>
    <row r="17" spans="2:13" ht="22.5" customHeight="1" x14ac:dyDescent="0.25">
      <c r="B17" s="120" t="s">
        <v>763</v>
      </c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2"/>
    </row>
    <row r="18" spans="2:13" s="74" customFormat="1" ht="27.75" customHeight="1" x14ac:dyDescent="0.25">
      <c r="B18" s="123" t="s">
        <v>758</v>
      </c>
      <c r="C18" s="124"/>
      <c r="D18" s="125"/>
      <c r="E18" s="125"/>
      <c r="F18" s="92" t="s">
        <v>756</v>
      </c>
      <c r="G18" s="87" t="s">
        <v>772</v>
      </c>
      <c r="H18" s="69" t="s">
        <v>755</v>
      </c>
      <c r="I18" s="125"/>
      <c r="J18" s="125"/>
      <c r="K18" s="126" t="s">
        <v>762</v>
      </c>
      <c r="L18" s="126"/>
      <c r="M18" s="127"/>
    </row>
    <row r="19" spans="2:13" s="74" customFormat="1" ht="37.5" customHeight="1" x14ac:dyDescent="0.25">
      <c r="B19" s="123" t="s">
        <v>759</v>
      </c>
      <c r="C19" s="124"/>
      <c r="D19" s="125"/>
      <c r="E19" s="125"/>
      <c r="F19" s="92" t="s">
        <v>757</v>
      </c>
      <c r="G19" s="87" t="s">
        <v>771</v>
      </c>
      <c r="H19" s="69" t="s">
        <v>760</v>
      </c>
      <c r="I19" s="125"/>
      <c r="J19" s="125"/>
      <c r="K19" s="126"/>
      <c r="L19" s="126"/>
      <c r="M19" s="127"/>
    </row>
    <row r="20" spans="2:13" s="74" customFormat="1" ht="60" customHeight="1" x14ac:dyDescent="0.25">
      <c r="B20" s="71" t="s">
        <v>0</v>
      </c>
      <c r="C20" s="68" t="s">
        <v>1</v>
      </c>
      <c r="D20" s="68" t="s">
        <v>2</v>
      </c>
      <c r="E20" s="68" t="s">
        <v>3</v>
      </c>
      <c r="F20" s="68" t="s">
        <v>753</v>
      </c>
      <c r="G20" s="68" t="s">
        <v>4</v>
      </c>
      <c r="H20" s="68" t="s">
        <v>5</v>
      </c>
      <c r="I20" s="70" t="s">
        <v>751</v>
      </c>
      <c r="J20" s="70" t="s">
        <v>752</v>
      </c>
      <c r="K20" s="70" t="s">
        <v>776</v>
      </c>
      <c r="L20" s="68" t="s">
        <v>6</v>
      </c>
      <c r="M20" s="72" t="s">
        <v>754</v>
      </c>
    </row>
    <row r="21" spans="2:13" s="74" customFormat="1" ht="43.5" customHeight="1" x14ac:dyDescent="0.25">
      <c r="B21" s="88">
        <v>32084</v>
      </c>
      <c r="C21" s="89">
        <v>1</v>
      </c>
      <c r="D21" s="94" t="s">
        <v>779</v>
      </c>
      <c r="E21" s="95" t="s">
        <v>780</v>
      </c>
      <c r="F21" s="95" t="s">
        <v>814</v>
      </c>
      <c r="G21" s="95" t="s">
        <v>781</v>
      </c>
      <c r="H21" s="89">
        <v>820</v>
      </c>
      <c r="I21" s="94"/>
      <c r="J21" s="94">
        <f>H21*I21</f>
        <v>0</v>
      </c>
      <c r="K21" s="94"/>
      <c r="L21" s="90" t="s">
        <v>794</v>
      </c>
      <c r="M21" s="96"/>
    </row>
    <row r="22" spans="2:13" s="74" customFormat="1" ht="43.5" customHeight="1" x14ac:dyDescent="0.25">
      <c r="B22" s="88">
        <v>32084</v>
      </c>
      <c r="C22" s="89">
        <v>2</v>
      </c>
      <c r="D22" s="94" t="s">
        <v>783</v>
      </c>
      <c r="E22" s="95" t="s">
        <v>784</v>
      </c>
      <c r="F22" s="95" t="s">
        <v>814</v>
      </c>
      <c r="G22" s="95" t="s">
        <v>785</v>
      </c>
      <c r="H22" s="89">
        <v>540</v>
      </c>
      <c r="I22" s="94"/>
      <c r="J22" s="94">
        <f t="shared" ref="J22:J33" si="0">H22*I22</f>
        <v>0</v>
      </c>
      <c r="K22" s="94"/>
      <c r="L22" s="90" t="s">
        <v>794</v>
      </c>
      <c r="M22" s="96"/>
    </row>
    <row r="23" spans="2:13" s="74" customFormat="1" ht="43.5" customHeight="1" x14ac:dyDescent="0.25">
      <c r="B23" s="88">
        <v>32084</v>
      </c>
      <c r="C23" s="89">
        <v>3</v>
      </c>
      <c r="D23" s="94" t="s">
        <v>786</v>
      </c>
      <c r="E23" s="95" t="s">
        <v>787</v>
      </c>
      <c r="F23" s="95" t="s">
        <v>814</v>
      </c>
      <c r="G23" s="95" t="s">
        <v>785</v>
      </c>
      <c r="H23" s="89">
        <v>36</v>
      </c>
      <c r="I23" s="94"/>
      <c r="J23" s="94">
        <f t="shared" si="0"/>
        <v>0</v>
      </c>
      <c r="K23" s="94"/>
      <c r="L23" s="90" t="s">
        <v>794</v>
      </c>
      <c r="M23" s="96"/>
    </row>
    <row r="24" spans="2:13" s="74" customFormat="1" ht="43.5" customHeight="1" x14ac:dyDescent="0.25">
      <c r="B24" s="88">
        <v>32084</v>
      </c>
      <c r="C24" s="89">
        <v>4</v>
      </c>
      <c r="D24" s="94" t="s">
        <v>788</v>
      </c>
      <c r="E24" s="95" t="s">
        <v>789</v>
      </c>
      <c r="F24" s="95" t="s">
        <v>814</v>
      </c>
      <c r="G24" s="95" t="s">
        <v>781</v>
      </c>
      <c r="H24" s="89">
        <v>200</v>
      </c>
      <c r="I24" s="94"/>
      <c r="J24" s="94">
        <f t="shared" si="0"/>
        <v>0</v>
      </c>
      <c r="K24" s="94"/>
      <c r="L24" s="90" t="s">
        <v>794</v>
      </c>
      <c r="M24" s="96"/>
    </row>
    <row r="25" spans="2:13" s="74" customFormat="1" ht="43.5" customHeight="1" x14ac:dyDescent="0.25">
      <c r="B25" s="88">
        <v>32084</v>
      </c>
      <c r="C25" s="89">
        <v>5</v>
      </c>
      <c r="D25" s="94" t="s">
        <v>790</v>
      </c>
      <c r="E25" s="95" t="s">
        <v>792</v>
      </c>
      <c r="F25" s="95" t="s">
        <v>814</v>
      </c>
      <c r="G25" s="95" t="s">
        <v>785</v>
      </c>
      <c r="H25" s="89">
        <v>180</v>
      </c>
      <c r="I25" s="94"/>
      <c r="J25" s="94">
        <f t="shared" si="0"/>
        <v>0</v>
      </c>
      <c r="K25" s="94"/>
      <c r="L25" s="90" t="s">
        <v>794</v>
      </c>
      <c r="M25" s="96"/>
    </row>
    <row r="26" spans="2:13" s="74" customFormat="1" ht="43.5" customHeight="1" x14ac:dyDescent="0.25">
      <c r="B26" s="88">
        <v>32084</v>
      </c>
      <c r="C26" s="89">
        <v>6</v>
      </c>
      <c r="D26" s="94" t="s">
        <v>791</v>
      </c>
      <c r="E26" s="95" t="s">
        <v>793</v>
      </c>
      <c r="F26" s="95" t="s">
        <v>814</v>
      </c>
      <c r="G26" s="95" t="s">
        <v>781</v>
      </c>
      <c r="H26" s="89">
        <v>2050</v>
      </c>
      <c r="I26" s="94"/>
      <c r="J26" s="94">
        <f t="shared" si="0"/>
        <v>0</v>
      </c>
      <c r="K26" s="94"/>
      <c r="L26" s="90" t="s">
        <v>794</v>
      </c>
      <c r="M26" s="96"/>
    </row>
    <row r="27" spans="2:13" s="74" customFormat="1" ht="43.5" customHeight="1" x14ac:dyDescent="0.25">
      <c r="B27" s="88">
        <v>32699</v>
      </c>
      <c r="C27" s="89">
        <v>7</v>
      </c>
      <c r="D27" s="94" t="s">
        <v>795</v>
      </c>
      <c r="E27" s="95" t="s">
        <v>797</v>
      </c>
      <c r="F27" s="95" t="s">
        <v>782</v>
      </c>
      <c r="G27" s="95" t="s">
        <v>781</v>
      </c>
      <c r="H27" s="89">
        <v>1463</v>
      </c>
      <c r="I27" s="94"/>
      <c r="J27" s="94">
        <f t="shared" si="0"/>
        <v>0</v>
      </c>
      <c r="K27" s="94"/>
      <c r="L27" s="90" t="s">
        <v>794</v>
      </c>
      <c r="M27" s="96"/>
    </row>
    <row r="28" spans="2:13" s="74" customFormat="1" ht="43.5" customHeight="1" x14ac:dyDescent="0.25">
      <c r="B28" s="88">
        <v>32699</v>
      </c>
      <c r="C28" s="89">
        <v>8</v>
      </c>
      <c r="D28" s="94" t="s">
        <v>796</v>
      </c>
      <c r="E28" s="95" t="s">
        <v>798</v>
      </c>
      <c r="F28" s="95" t="s">
        <v>782</v>
      </c>
      <c r="G28" s="95" t="s">
        <v>785</v>
      </c>
      <c r="H28" s="89">
        <v>18</v>
      </c>
      <c r="I28" s="94"/>
      <c r="J28" s="94">
        <f t="shared" si="0"/>
        <v>0</v>
      </c>
      <c r="K28" s="94"/>
      <c r="L28" s="90" t="s">
        <v>794</v>
      </c>
      <c r="M28" s="96"/>
    </row>
    <row r="29" spans="2:13" s="74" customFormat="1" ht="43.5" customHeight="1" x14ac:dyDescent="0.25">
      <c r="B29" s="88">
        <v>32711</v>
      </c>
      <c r="C29" s="89">
        <v>9</v>
      </c>
      <c r="D29" s="94" t="s">
        <v>800</v>
      </c>
      <c r="E29" s="95" t="s">
        <v>801</v>
      </c>
      <c r="F29" s="95" t="s">
        <v>782</v>
      </c>
      <c r="G29" s="95" t="s">
        <v>781</v>
      </c>
      <c r="H29" s="89">
        <v>410</v>
      </c>
      <c r="I29" s="94"/>
      <c r="J29" s="94">
        <f t="shared" si="0"/>
        <v>0</v>
      </c>
      <c r="K29" s="94"/>
      <c r="L29" s="90" t="s">
        <v>799</v>
      </c>
      <c r="M29" s="96"/>
    </row>
    <row r="30" spans="2:13" s="74" customFormat="1" ht="43.5" customHeight="1" x14ac:dyDescent="0.25">
      <c r="B30" s="88">
        <v>33048</v>
      </c>
      <c r="C30" s="89">
        <v>10</v>
      </c>
      <c r="D30" s="94" t="s">
        <v>802</v>
      </c>
      <c r="E30" s="95" t="s">
        <v>803</v>
      </c>
      <c r="F30" s="95" t="s">
        <v>813</v>
      </c>
      <c r="G30" s="95" t="s">
        <v>775</v>
      </c>
      <c r="H30" s="89">
        <v>12</v>
      </c>
      <c r="I30" s="94"/>
      <c r="J30" s="94">
        <f t="shared" si="0"/>
        <v>0</v>
      </c>
      <c r="K30" s="94"/>
      <c r="L30" s="90" t="s">
        <v>807</v>
      </c>
      <c r="M30" s="96"/>
    </row>
    <row r="31" spans="2:13" s="74" customFormat="1" ht="43.5" customHeight="1" x14ac:dyDescent="0.25">
      <c r="B31" s="88">
        <v>33048</v>
      </c>
      <c r="C31" s="89">
        <v>11</v>
      </c>
      <c r="D31" s="94" t="s">
        <v>804</v>
      </c>
      <c r="E31" s="95" t="s">
        <v>805</v>
      </c>
      <c r="F31" s="95" t="s">
        <v>813</v>
      </c>
      <c r="G31" s="95" t="s">
        <v>775</v>
      </c>
      <c r="H31" s="89">
        <v>12</v>
      </c>
      <c r="I31" s="94"/>
      <c r="J31" s="94">
        <f t="shared" si="0"/>
        <v>0</v>
      </c>
      <c r="K31" s="94"/>
      <c r="L31" s="90" t="s">
        <v>807</v>
      </c>
      <c r="M31" s="96"/>
    </row>
    <row r="32" spans="2:13" s="74" customFormat="1" ht="43.5" customHeight="1" x14ac:dyDescent="0.25">
      <c r="B32" s="88">
        <v>33048</v>
      </c>
      <c r="C32" s="89">
        <v>12</v>
      </c>
      <c r="D32" s="94" t="s">
        <v>806</v>
      </c>
      <c r="E32" s="95" t="s">
        <v>787</v>
      </c>
      <c r="F32" s="95" t="s">
        <v>813</v>
      </c>
      <c r="G32" s="95" t="s">
        <v>785</v>
      </c>
      <c r="H32" s="89">
        <v>360</v>
      </c>
      <c r="I32" s="94"/>
      <c r="J32" s="94">
        <f t="shared" si="0"/>
        <v>0</v>
      </c>
      <c r="K32" s="94"/>
      <c r="L32" s="90" t="s">
        <v>807</v>
      </c>
      <c r="M32" s="96"/>
    </row>
    <row r="33" spans="2:13" s="74" customFormat="1" ht="183" customHeight="1" x14ac:dyDescent="0.25">
      <c r="B33" s="88">
        <v>33341</v>
      </c>
      <c r="C33" s="89">
        <v>13</v>
      </c>
      <c r="D33" s="94" t="s">
        <v>809</v>
      </c>
      <c r="E33" s="95" t="s">
        <v>810</v>
      </c>
      <c r="F33" s="97" t="s">
        <v>812</v>
      </c>
      <c r="G33" s="95" t="s">
        <v>781</v>
      </c>
      <c r="H33" s="89">
        <v>5330</v>
      </c>
      <c r="I33" s="94"/>
      <c r="J33" s="94">
        <f t="shared" si="0"/>
        <v>0</v>
      </c>
      <c r="K33" s="94"/>
      <c r="L33" s="90" t="s">
        <v>808</v>
      </c>
      <c r="M33" s="96"/>
    </row>
    <row r="34" spans="2:13" s="74" customFormat="1" ht="30.75" customHeight="1" thickBot="1" x14ac:dyDescent="0.3">
      <c r="B34" s="114" t="s">
        <v>777</v>
      </c>
      <c r="C34" s="115"/>
      <c r="D34" s="115"/>
      <c r="E34" s="115"/>
      <c r="F34" s="116"/>
      <c r="G34" s="117" t="s">
        <v>761</v>
      </c>
      <c r="H34" s="118"/>
      <c r="I34" s="119"/>
      <c r="J34" s="91">
        <f>SUM(J21:J33)</f>
        <v>0</v>
      </c>
      <c r="K34" s="93" t="s">
        <v>774</v>
      </c>
      <c r="L34" s="128"/>
      <c r="M34" s="129"/>
    </row>
    <row r="35" spans="2:13" ht="15.75" thickBot="1" x14ac:dyDescent="0.3"/>
    <row r="36" spans="2:13" ht="5.25" customHeight="1" x14ac:dyDescent="0.25">
      <c r="C36" s="98" t="s">
        <v>811</v>
      </c>
      <c r="D36" s="99"/>
      <c r="E36" s="99"/>
      <c r="F36" s="99"/>
      <c r="G36" s="99"/>
      <c r="H36" s="99"/>
      <c r="I36" s="100"/>
    </row>
    <row r="37" spans="2:13" ht="5.25" customHeight="1" x14ac:dyDescent="0.25">
      <c r="C37" s="101"/>
      <c r="D37" s="102"/>
      <c r="E37" s="102"/>
      <c r="F37" s="102"/>
      <c r="G37" s="102"/>
      <c r="H37" s="102"/>
      <c r="I37" s="103"/>
    </row>
    <row r="38" spans="2:13" ht="5.25" customHeight="1" x14ac:dyDescent="0.25">
      <c r="C38" s="101"/>
      <c r="D38" s="102"/>
      <c r="E38" s="102"/>
      <c r="F38" s="102"/>
      <c r="G38" s="102"/>
      <c r="H38" s="102"/>
      <c r="I38" s="103"/>
    </row>
    <row r="39" spans="2:13" ht="5.25" customHeight="1" x14ac:dyDescent="0.25">
      <c r="C39" s="101"/>
      <c r="D39" s="102"/>
      <c r="E39" s="102"/>
      <c r="F39" s="102"/>
      <c r="G39" s="102"/>
      <c r="H39" s="102"/>
      <c r="I39" s="103"/>
    </row>
    <row r="40" spans="2:13" ht="5.25" customHeight="1" x14ac:dyDescent="0.25">
      <c r="C40" s="101"/>
      <c r="D40" s="102"/>
      <c r="E40" s="102"/>
      <c r="F40" s="102"/>
      <c r="G40" s="102"/>
      <c r="H40" s="102"/>
      <c r="I40" s="103"/>
    </row>
    <row r="41" spans="2:13" ht="5.25" customHeight="1" x14ac:dyDescent="0.25">
      <c r="C41" s="101"/>
      <c r="D41" s="102"/>
      <c r="E41" s="102"/>
      <c r="F41" s="102"/>
      <c r="G41" s="102"/>
      <c r="H41" s="102"/>
      <c r="I41" s="103"/>
    </row>
    <row r="42" spans="2:13" ht="5.25" customHeight="1" x14ac:dyDescent="0.25">
      <c r="C42" s="101"/>
      <c r="D42" s="102"/>
      <c r="E42" s="102"/>
      <c r="F42" s="102"/>
      <c r="G42" s="102"/>
      <c r="H42" s="102"/>
      <c r="I42" s="103"/>
    </row>
    <row r="43" spans="2:13" ht="5.25" customHeight="1" x14ac:dyDescent="0.25">
      <c r="C43" s="101"/>
      <c r="D43" s="102"/>
      <c r="E43" s="102"/>
      <c r="F43" s="102"/>
      <c r="G43" s="102"/>
      <c r="H43" s="102"/>
      <c r="I43" s="103"/>
    </row>
    <row r="44" spans="2:13" ht="5.25" customHeight="1" x14ac:dyDescent="0.25">
      <c r="C44" s="101"/>
      <c r="D44" s="102"/>
      <c r="E44" s="102"/>
      <c r="F44" s="102"/>
      <c r="G44" s="102"/>
      <c r="H44" s="102"/>
      <c r="I44" s="103"/>
    </row>
    <row r="45" spans="2:13" ht="5.25" customHeight="1" x14ac:dyDescent="0.25">
      <c r="C45" s="101"/>
      <c r="D45" s="102"/>
      <c r="E45" s="102"/>
      <c r="F45" s="102"/>
      <c r="G45" s="102"/>
      <c r="H45" s="102"/>
      <c r="I45" s="103"/>
    </row>
    <row r="46" spans="2:13" ht="5.25" customHeight="1" x14ac:dyDescent="0.25">
      <c r="C46" s="101"/>
      <c r="D46" s="102"/>
      <c r="E46" s="102"/>
      <c r="F46" s="102"/>
      <c r="G46" s="102"/>
      <c r="H46" s="102"/>
      <c r="I46" s="103"/>
    </row>
    <row r="47" spans="2:13" ht="5.25" customHeight="1" x14ac:dyDescent="0.25">
      <c r="C47" s="101"/>
      <c r="D47" s="102"/>
      <c r="E47" s="102"/>
      <c r="F47" s="102"/>
      <c r="G47" s="102"/>
      <c r="H47" s="102"/>
      <c r="I47" s="103"/>
    </row>
    <row r="48" spans="2:13" ht="5.25" customHeight="1" x14ac:dyDescent="0.25">
      <c r="C48" s="101"/>
      <c r="D48" s="102"/>
      <c r="E48" s="102"/>
      <c r="F48" s="102"/>
      <c r="G48" s="102"/>
      <c r="H48" s="102"/>
      <c r="I48" s="103"/>
    </row>
    <row r="49" spans="3:9" ht="5.25" customHeight="1" x14ac:dyDescent="0.25">
      <c r="C49" s="101"/>
      <c r="D49" s="102"/>
      <c r="E49" s="102"/>
      <c r="F49" s="102"/>
      <c r="G49" s="102"/>
      <c r="H49" s="102"/>
      <c r="I49" s="103"/>
    </row>
    <row r="50" spans="3:9" ht="5.25" customHeight="1" x14ac:dyDescent="0.25">
      <c r="C50" s="101"/>
      <c r="D50" s="102"/>
      <c r="E50" s="102"/>
      <c r="F50" s="102"/>
      <c r="G50" s="102"/>
      <c r="H50" s="102"/>
      <c r="I50" s="103"/>
    </row>
    <row r="51" spans="3:9" ht="5.25" customHeight="1" x14ac:dyDescent="0.25">
      <c r="C51" s="101"/>
      <c r="D51" s="102"/>
      <c r="E51" s="102"/>
      <c r="F51" s="102"/>
      <c r="G51" s="102"/>
      <c r="H51" s="102"/>
      <c r="I51" s="103"/>
    </row>
    <row r="52" spans="3:9" ht="5.25" customHeight="1" thickBot="1" x14ac:dyDescent="0.3">
      <c r="C52" s="104"/>
      <c r="D52" s="105"/>
      <c r="E52" s="105"/>
      <c r="F52" s="105"/>
      <c r="G52" s="105"/>
      <c r="H52" s="105"/>
      <c r="I52" s="106"/>
    </row>
  </sheetData>
  <mergeCells count="15">
    <mergeCell ref="C36:I52"/>
    <mergeCell ref="B14:F15"/>
    <mergeCell ref="H8:M8"/>
    <mergeCell ref="B6:M6"/>
    <mergeCell ref="B34:F34"/>
    <mergeCell ref="G34:I34"/>
    <mergeCell ref="B17:M17"/>
    <mergeCell ref="B18:C18"/>
    <mergeCell ref="D18:E18"/>
    <mergeCell ref="I18:J18"/>
    <mergeCell ref="K18:M19"/>
    <mergeCell ref="B19:C19"/>
    <mergeCell ref="D19:E19"/>
    <mergeCell ref="I19:J19"/>
    <mergeCell ref="L34:M34"/>
  </mergeCells>
  <pageMargins left="0.25" right="0.25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Centralizacion primera etapa</vt:lpstr>
      <vt:lpstr>Base de NUMS </vt:lpstr>
      <vt:lpstr>Hoja1</vt:lpstr>
      <vt:lpstr>Hoja4</vt:lpstr>
      <vt:lpstr>'Centralizacion primera etapa'!Área_de_impresión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2018-10-11T15:33:48Z</cp:lastPrinted>
  <dcterms:created xsi:type="dcterms:W3CDTF">2018-04-25T18:06:38Z</dcterms:created>
  <dcterms:modified xsi:type="dcterms:W3CDTF">2019-03-14T18:11:46Z</dcterms:modified>
</cp:coreProperties>
</file>