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K:\CyC\cyc\PUBLICACIONES Y ESPECIFICACIONES TÉCNICAS\VICTORIA\30-08-2016 - RC 13461\"/>
    </mc:Choice>
  </mc:AlternateContent>
  <bookViews>
    <workbookView xWindow="0" yWindow="0" windowWidth="21600" windowHeight="9735"/>
  </bookViews>
  <sheets>
    <sheet name="PLANILLA DE COTIZACION" sheetId="1" r:id="rId1"/>
  </sheets>
  <definedNames>
    <definedName name="_xlnm.Print_Area" localSheetId="0">'PLANILLA DE COTIZACION'!$A$1:$L$174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6" i="1" l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25" i="1"/>
  <c r="J85" i="1" l="1"/>
  <c r="K88" i="1" l="1"/>
  <c r="I85" i="1" l="1"/>
  <c r="J88" i="1"/>
  <c r="J90" i="1" s="1"/>
  <c r="J93" i="1" l="1"/>
  <c r="K91" i="1"/>
</calcChain>
</file>

<file path=xl/sharedStrings.xml><?xml version="1.0" encoding="utf-8"?>
<sst xmlns="http://schemas.openxmlformats.org/spreadsheetml/2006/main" count="279" uniqueCount="170">
  <si>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</si>
  <si>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</si>
  <si>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</si>
  <si>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</si>
  <si>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</si>
  <si>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</si>
  <si>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</si>
  <si>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</si>
  <si>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</si>
  <si>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</si>
  <si>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</si>
  <si>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</si>
  <si>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</si>
  <si>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</si>
  <si>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</si>
  <si>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FECHA DE ENTREGA / DURACION DE OBRA</t>
  </si>
  <si>
    <t>LUGAR DE ENTREGA / OBRA</t>
  </si>
  <si>
    <t>ITEM / N° DE PARTE</t>
  </si>
  <si>
    <t xml:space="preserve">DESCRIPCIÓN </t>
  </si>
  <si>
    <t>U / MEDIDA</t>
  </si>
  <si>
    <t>CANTIDAD</t>
  </si>
  <si>
    <t>MATERIAL</t>
  </si>
  <si>
    <t>M.O.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</si>
  <si>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</si>
  <si>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</si>
  <si>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</si>
  <si>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</si>
  <si>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</si>
  <si>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</si>
  <si>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</si>
  <si>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</si>
  <si>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</si>
  <si>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</si>
  <si>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Av Ramos Mejía Nº 1358 C.A.B.A.</t>
  </si>
  <si>
    <t>CONTRATACIÓN DIRECTA</t>
  </si>
  <si>
    <t>CONDICION DE PAGO (*)</t>
  </si>
  <si>
    <t>(*) Pago a 30 días FPF. En caso de solicitar anticipo deberá presentar Póliza de Garantía.</t>
  </si>
  <si>
    <t>PAUTA PUBLICITARIA</t>
  </si>
  <si>
    <t>Celdas a completar</t>
  </si>
  <si>
    <t>NUM88973010000N</t>
  </si>
  <si>
    <t>ABROCHADORA PINZA TIPO MIT 50 PINTADA</t>
  </si>
  <si>
    <t>C/U</t>
  </si>
  <si>
    <t>NUM88973170000N</t>
  </si>
  <si>
    <t>ADHESIVO VINILICO - TIPO VOLIGOMA - 30 GRS</t>
  </si>
  <si>
    <t>NUM83227511900N</t>
  </si>
  <si>
    <t>ARANDELAS DE CARTON CAJA X 500</t>
  </si>
  <si>
    <t>NUM88973052000N</t>
  </si>
  <si>
    <t>BANDA ELASTICA FINA 2 MM X 100 GRS.-</t>
  </si>
  <si>
    <t>NUM88973522000N</t>
  </si>
  <si>
    <t>BANDEJA PORTAPAPELES PLEGABLE 280 X 380 X 50 MM - 3 PISOS ACRILICO.-</t>
  </si>
  <si>
    <t>NUM88971072000N</t>
  </si>
  <si>
    <t>BIBLIORATO - PALANCA TAPA DURA - A4 2 ANILLOS.-</t>
  </si>
  <si>
    <t>NUM88971070000N</t>
  </si>
  <si>
    <t>BIBLIORATO PALANCA TAPA DURA - OFICIO 2 ANILLOS.-</t>
  </si>
  <si>
    <t>NUM88973066000N</t>
  </si>
  <si>
    <t>BOLIGRAFO DE 1 MM -  COLOR AZUL</t>
  </si>
  <si>
    <t>NUM88973065000N</t>
  </si>
  <si>
    <t>BOLIGRAFO DE 1 MM -  COLOR NEGRO.-</t>
  </si>
  <si>
    <t>NUM88973067000N</t>
  </si>
  <si>
    <t>BOLIGRAFO DE 1 MM - COLOR ROJO.-</t>
  </si>
  <si>
    <t>NUM83222820010N</t>
  </si>
  <si>
    <t>BORRADOR PARA PIZARRA BLANCA</t>
  </si>
  <si>
    <t>NUM88973049040N</t>
  </si>
  <si>
    <t>BROCHES DORADOS Nº12</t>
  </si>
  <si>
    <t>NUM88973016000N</t>
  </si>
  <si>
    <t>BROCHE - ABROCHADORA - NRO 50 X 1000.-</t>
  </si>
  <si>
    <t>NUM88973510000N</t>
  </si>
  <si>
    <t>CAJA ARCHIVO PLASTICO - OFICIO - P/ ARMAR.-</t>
  </si>
  <si>
    <t>NUM88973041000N</t>
  </si>
  <si>
    <t>CLIP ALAMBRE NIQUELADO NRO 3.-</t>
  </si>
  <si>
    <t>NUM88973043000N</t>
  </si>
  <si>
    <t>CLIP ALAMBRE NIQUELADO NRO 5.-</t>
  </si>
  <si>
    <t>NUM88973044000N</t>
  </si>
  <si>
    <t>CLIP ALAMBRE NIQUELADO NRO 6.-</t>
  </si>
  <si>
    <t>NUM88973121000N</t>
  </si>
  <si>
    <t>CHINCHES CABEZA PLASTICO X 100 UNID - COLORES VARIOS.-</t>
  </si>
  <si>
    <t>NUM88973024190N</t>
  </si>
  <si>
    <t>PRENSA PAPEL - SUPERCLIP 19 MM X UNID.-</t>
  </si>
  <si>
    <t>NUM88973024250N</t>
  </si>
  <si>
    <t>PRENSA PAPEL - SUPERCLIP 25MM X UNID.-</t>
  </si>
  <si>
    <t>NUM88973024510N</t>
  </si>
  <si>
    <t>PRENSA PAPEL - SUPERCLIP 51 MM X UNID.-</t>
  </si>
  <si>
    <t>NUM88973069000N</t>
  </si>
  <si>
    <t>CALCULADORA - 12 DIGITOS - DE ESCRITORIO</t>
  </si>
  <si>
    <t>NUM88971094010N</t>
  </si>
  <si>
    <t>CARPETA TAPA PLASTICA TRANSPARENTE - A4.-</t>
  </si>
  <si>
    <t>NUM88971094000N</t>
  </si>
  <si>
    <t>CARPETA TAPA PLASTICA TRANSPARENTE - OFICIO.-</t>
  </si>
  <si>
    <t>NUM83235050710N</t>
  </si>
  <si>
    <t>CD VIRGEN - CAPACIDAD 700 MB - VELOCIDAD 52 X.-</t>
  </si>
  <si>
    <t>NUM88973110000N</t>
  </si>
  <si>
    <t>CINTA ADHESIVA TRANSPARENTE 12 MM X 33 MTS.-</t>
  </si>
  <si>
    <t>NUM88973125000N</t>
  </si>
  <si>
    <t>CUTTER RETRACTIL GRANDE P/ HOJA 18 MM.-</t>
  </si>
  <si>
    <t>NUM88971111000N</t>
  </si>
  <si>
    <t>CUADERNO TAPA CON ESPIRAL 29.7 MM - CUADRICULADO X 80 HOJAS.-</t>
  </si>
  <si>
    <t>NUM88971110000N</t>
  </si>
  <si>
    <t>CUADERNO TAPA OFICIO CON ESPIRAL 29.7 MM - RAYADO X 84 HOJAS.-</t>
  </si>
  <si>
    <t>NUM88971110030N</t>
  </si>
  <si>
    <t>CUADERNO CON ESPIRAL - 160 X 210 MM - 84 HOJAS - RAYADO.-</t>
  </si>
  <si>
    <t>NUM88971111030N</t>
  </si>
  <si>
    <t>CUADERNO CON ESPIRAL - 160 X 210 MM - 84 HOJAS - CUADRICULADO.-</t>
  </si>
  <si>
    <t>NUM88973166000N</t>
  </si>
  <si>
    <t>GOMA BORRAR LAPIZ - PLASTICA.-</t>
  </si>
  <si>
    <t>NUM83224110010N</t>
  </si>
  <si>
    <t>LAPIZ DE MADERA NEGRO</t>
  </si>
  <si>
    <t>NUM88971186000N</t>
  </si>
  <si>
    <t>LIBRO ACTAS RAYADO X 200 HOJAS.-</t>
  </si>
  <si>
    <t>NUM88973054000N</t>
  </si>
  <si>
    <t>CORRECTOR LIQUIDO TIPO LIQUID PAPER FRAS</t>
  </si>
  <si>
    <t>NUM83224730120N</t>
  </si>
  <si>
    <t>MARCADOR INDELEBLE - TRAZO FINO - NEGRO</t>
  </si>
  <si>
    <t>NUM83224730000N</t>
  </si>
  <si>
    <t>MARCADOR INDELEBLE - TRAZO GRUESO - PUNTA REDONDA - NEGRO</t>
  </si>
  <si>
    <t>NUM88973250000N</t>
  </si>
  <si>
    <t>MOJADOR PLASTICO C/ ESPONJA DIAMETRO 80 MM.-</t>
  </si>
  <si>
    <t>NUM88973111000N</t>
  </si>
  <si>
    <t>PORTA CINTA ADHESIVA.-</t>
  </si>
  <si>
    <t>NUM88973045000N</t>
  </si>
  <si>
    <t>PORTA CLIP MAGNETICO.-</t>
  </si>
  <si>
    <t>NUM88973320000N</t>
  </si>
  <si>
    <t>PORTATACO PARA PAPELES DE 90 X 90 MM NEGRO.-</t>
  </si>
  <si>
    <t>NUM88973280000N</t>
  </si>
  <si>
    <t>REGLA PLASTICA -TRANSPARENTE - VERDE - CON UÑERO Y BISEL 300 MM.-</t>
  </si>
  <si>
    <t>NUM88973300000N</t>
  </si>
  <si>
    <t>RESALTADOR AMARILLO.-</t>
  </si>
  <si>
    <t>NUM88973304000N</t>
  </si>
  <si>
    <t>RESALTADOR CELESTE.-</t>
  </si>
  <si>
    <t>NUM88973302000N</t>
  </si>
  <si>
    <t>RESALTADOR NARANJA.-</t>
  </si>
  <si>
    <t>NUM88973303000N</t>
  </si>
  <si>
    <t>RESALTADOR ROSA.</t>
  </si>
  <si>
    <t>NUM88973301000N</t>
  </si>
  <si>
    <t>RESALTADOR VERDE.-</t>
  </si>
  <si>
    <t>NUM88973027000N</t>
  </si>
  <si>
    <t>SACABROCHES.-</t>
  </si>
  <si>
    <t>NUM88971150000N</t>
  </si>
  <si>
    <t>TACO PAPEL 90 X 90 MM.-</t>
  </si>
  <si>
    <t>NUM88973330000N</t>
  </si>
  <si>
    <t>TIJERA ACERO 150 MM</t>
  </si>
  <si>
    <t>NUM88971310000N</t>
  </si>
  <si>
    <t>RESMA HOJA A4 LISA</t>
  </si>
  <si>
    <t>NUM88971410000N</t>
  </si>
  <si>
    <t>RESMA HOJA OFICIO LISA</t>
  </si>
  <si>
    <t>NUM83227510710N</t>
  </si>
  <si>
    <t>FOLIOS PLASTICOS A4 TRANSPARANTE X 50 UNIDADES</t>
  </si>
  <si>
    <t>NUM83227510720N</t>
  </si>
  <si>
    <t>FOLIOS PLASTICOS OFICIO TRANSPARENTES X 50 UNIDADES</t>
  </si>
  <si>
    <t>NUM88973114830N</t>
  </si>
  <si>
    <t>CINTA PARA EMBALAR TRANSPARENTE</t>
  </si>
  <si>
    <t>NUM83227510640N</t>
  </si>
  <si>
    <t>TACO POST IT  380 X 500 MM</t>
  </si>
  <si>
    <t>NUM83227510680N</t>
  </si>
  <si>
    <t>TACO POST IT 760 X 760 MM</t>
  </si>
  <si>
    <t>NUM88971150090N</t>
  </si>
  <si>
    <t>BANDERITAS SEÑALADORES DE COLOR</t>
  </si>
  <si>
    <t>Observaciones por Ítems:</t>
  </si>
  <si>
    <t>Ítem:</t>
  </si>
  <si>
    <t>CLIP ALAMBRE NIQUELADO NRO 3.- PRESENTACION: CAJA X 100 UNID.-</t>
  </si>
  <si>
    <t>CLIP ALAMBRE NIQUELADO NRO 5.-  PRESENTACION: CAJA X 100 UNID.-</t>
  </si>
  <si>
    <t>PRENSA PAPEL - SUPERCLIP 19 MM X UNID.- PRESENTACION: 12 UNID.-</t>
  </si>
  <si>
    <t>PRENSA PAPEL - SUPERCLIP 25MM X UNID.- PRESENTACION: 12 UNID.-</t>
  </si>
  <si>
    <t>CALCULADORA - 12 DIGITOS - TAMAÑO CHICO.- USO: P/ ESCRITOTRIO.-</t>
  </si>
  <si>
    <t>CARPETA TAPA PLASTICA TRANSPARENTE - A4.- CONTRATAPA AZUL.-</t>
  </si>
  <si>
    <t>CARPETA TAPA PLASTICA TRANSPARENTE - OFICIO.- CONTRATAPA AZUL.-</t>
  </si>
  <si>
    <t>CINTA ADHESIVA TRANSPARENTE 12 MM x 33 MTS.- PRESENTACION: ROLLO x 33MTS</t>
  </si>
  <si>
    <t>CUADERNO CON ESPIRAL.- TAMAÑO: 160 X 210 MM.- HOJAS: 84 HOJAS.- CATACTERISTICAS.- - CUADRICULADO.- - TAPA FLEXIBLE.-  MODIFICACION.- 06/08/13 - SE REDUJO DESCRI8PCION A MENOS DE 70 CARACTERES POR INCONVENIENTES CON UPA.-</t>
  </si>
  <si>
    <t>LIBRO ACTAS RAYADO.- LIBRO DE ACTAS 200 HOJAS RAYADAS Y FOLIADAS TAPA DURA.-    PRESENTACION: DE 220 X 340 MM.-</t>
  </si>
  <si>
    <t>REGLA PLASTICA - TRANSPARENTE - VERDE - CON UÑERO Y BISEL 300 MM.-</t>
  </si>
  <si>
    <t>VER ACLARACIONES DE ITEMS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</si>
</sst>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[$$-2C0A]#,###.00;[Red]\([$$-2C0A]#,###.00\)"/>
    <numFmt numFmtId="165" formatCode="#"/>
    <numFmt numFmtId="166" formatCode="_ &quot;$ &quot;* #,##0.00_ ;_ &quot;$ &quot;* \-#,##0.00_ ;_ &quot;$ &quot;* \-??_ ;_ @_ "/>
    <numFmt numFmtId="167" formatCode="#.00%"/>
    <numFmt numFmtId="168" formatCode="[$-1012C0A]#0"/>
    <numFmt numFmtId="169" formatCode="[$-1012C0A]General"/>
  </numFmts>
  <fonts count="16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  <font>
      <sz val="6.95"/>
      <color indexed="8"/>
      <name val="Tahoma"/>
      <family val="2"/>
    </font>
    <font>
      <sz val="9"/>
      <color indexed="8"/>
      <name val="Tahoma"/>
      <family val="2"/>
    </font>
    <font>
      <sz val="8"/>
      <color indexed="8"/>
      <name val="Tahoma"/>
      <family val="2"/>
    </font>
    <font>
      <sz val="10"/>
      <color indexed="8"/>
      <name val="Arial"/>
      <family val="2"/>
    </font>
    <font>
      <b/>
      <sz val="8"/>
      <color indexed="8"/>
      <name val="Tahoma"/>
      <family val="2"/>
    </font>
    <font>
      <b/>
      <sz val="11"/>
      <color indexed="8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  <fill>
      <patternFill patternType="solid">
        <fgColor theme="0" tint="-0.249977111117893"/>
        <bgColor indexed="64"/>
      </patternFill>
    </fill>
  </fills>
  <borders count="71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 diagonalDown="1"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 style="thin">
        <color indexed="8"/>
      </diagonal>
    </border>
    <border diagonalDown="1"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double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double">
        <color indexed="8"/>
      </left>
      <right style="medium">
        <color indexed="8"/>
      </right>
      <top style="thin">
        <color indexed="8"/>
      </top>
      <bottom/>
      <diagonal/>
    </border>
    <border>
      <left style="double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double">
        <color indexed="8"/>
      </left>
      <right/>
      <top style="medium">
        <color indexed="64"/>
      </top>
      <bottom style="medium">
        <color indexed="64"/>
      </bottom>
      <diagonal/>
    </border>
    <border diagonalDown="1">
      <left style="medium">
        <color indexed="8"/>
      </left>
      <right style="thin">
        <color indexed="8"/>
      </right>
      <top style="medium">
        <color indexed="8"/>
      </top>
      <bottom/>
      <diagonal style="thin">
        <color indexed="8"/>
      </diagonal>
    </border>
    <border diagonalDown="1">
      <left style="thin">
        <color indexed="8"/>
      </left>
      <right style="medium">
        <color indexed="8"/>
      </right>
      <top style="medium">
        <color indexed="8"/>
      </top>
      <bottom/>
      <diagonal style="thin">
        <color indexed="8"/>
      </diagonal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 style="thin">
        <color indexed="64"/>
      </bottom>
      <diagonal/>
    </border>
    <border diagonalDown="1"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 style="thin">
        <color indexed="8"/>
      </diagonal>
    </border>
    <border diagonalDown="1">
      <left style="thin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 style="thin">
        <color indexed="8"/>
      </diagonal>
    </border>
    <border>
      <left style="thin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6" fontId="7" fillId="0" borderId="0" applyFill="0" applyBorder="0" applyAlignment="0" applyProtection="0"/>
  </cellStyleXfs>
  <cellXfs count="170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164" fontId="6" fillId="3" borderId="15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6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7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4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164" fontId="1" fillId="2" borderId="7" xfId="1" applyNumberFormat="1" applyFont="1" applyFill="1" applyBorder="1" applyAlignment="1" applyProtection="1">
      <alignment vertical="center" wrapText="1"/>
      <protection hidden="1"/>
    </xf>
    <xf numFmtId="167" fontId="1" fillId="0" borderId="7" xfId="0" applyNumberFormat="1" applyFont="1" applyFill="1" applyBorder="1" applyAlignment="1" applyProtection="1">
      <alignment vertical="center" wrapText="1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49" fontId="1" fillId="0" borderId="18" xfId="0" applyNumberFormat="1" applyFont="1" applyFill="1" applyBorder="1" applyAlignment="1" applyProtection="1">
      <alignment horizontal="center" vertical="center"/>
      <protection locked="0"/>
    </xf>
    <xf numFmtId="0" fontId="1" fillId="0" borderId="18" xfId="0" applyFont="1" applyFill="1" applyBorder="1" applyAlignment="1" applyProtection="1">
      <alignment horizontal="center"/>
      <protection locked="0"/>
    </xf>
    <xf numFmtId="165" fontId="1" fillId="0" borderId="18" xfId="0" applyNumberFormat="1" applyFont="1" applyFill="1" applyBorder="1" applyAlignment="1" applyProtection="1">
      <alignment horizontal="center" vertical="center" wrapText="1"/>
      <protection locked="0"/>
    </xf>
    <xf numFmtId="164" fontId="1" fillId="0" borderId="11" xfId="1" applyNumberFormat="1" applyFont="1" applyFill="1" applyBorder="1" applyAlignment="1" applyProtection="1">
      <alignment vertical="center" wrapText="1"/>
      <protection locked="0"/>
    </xf>
    <xf numFmtId="164" fontId="1" fillId="0" borderId="13" xfId="1" applyNumberFormat="1" applyFont="1" applyFill="1" applyBorder="1" applyAlignment="1" applyProtection="1">
      <alignment vertical="center" wrapText="1"/>
      <protection locked="0"/>
    </xf>
    <xf numFmtId="164" fontId="1" fillId="0" borderId="13" xfId="1" applyNumberFormat="1" applyFont="1" applyFill="1" applyBorder="1" applyAlignment="1" applyProtection="1">
      <alignment vertical="center" wrapText="1"/>
      <protection hidden="1"/>
    </xf>
    <xf numFmtId="167" fontId="1" fillId="0" borderId="13" xfId="0" applyNumberFormat="1" applyFont="1" applyFill="1" applyBorder="1" applyAlignment="1" applyProtection="1">
      <alignment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7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7" fontId="6" fillId="0" borderId="9" xfId="0" applyNumberFormat="1" applyFont="1" applyFill="1" applyBorder="1" applyAlignment="1" applyProtection="1">
      <alignment horizontal="center" vertical="center"/>
      <protection hidden="1"/>
    </xf>
    <xf numFmtId="167" fontId="6" fillId="0" borderId="12" xfId="0" applyNumberFormat="1" applyFont="1" applyFill="1" applyBorder="1" applyAlignment="1" applyProtection="1">
      <alignment horizontal="center" vertical="center"/>
      <protection hidden="1"/>
    </xf>
    <xf numFmtId="164" fontId="6" fillId="0" borderId="18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Border="1" applyAlignment="1" applyProtection="1"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164" fontId="8" fillId="4" borderId="20" xfId="0" applyNumberFormat="1" applyFont="1" applyFill="1" applyBorder="1" applyAlignment="1" applyProtection="1">
      <alignment horizontal="center" vertical="center"/>
      <protection hidden="1"/>
    </xf>
    <xf numFmtId="167" fontId="8" fillId="4" borderId="20" xfId="0" applyNumberFormat="1" applyFont="1" applyFill="1" applyBorder="1" applyAlignment="1" applyProtection="1">
      <alignment vertical="center"/>
      <protection hidden="1"/>
    </xf>
    <xf numFmtId="0" fontId="1" fillId="0" borderId="0" xfId="0" applyNumberFormat="1" applyFont="1" applyFill="1" applyBorder="1" applyProtection="1"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4" xfId="0" applyFont="1" applyFill="1" applyBorder="1" applyProtection="1">
      <protection hidden="1"/>
    </xf>
    <xf numFmtId="0" fontId="1" fillId="0" borderId="25" xfId="0" applyNumberFormat="1" applyFont="1" applyFill="1" applyBorder="1" applyAlignment="1" applyProtection="1">
      <alignment horizontal="center"/>
      <protection hidden="1"/>
    </xf>
    <xf numFmtId="0" fontId="1" fillId="0" borderId="25" xfId="0" applyNumberFormat="1" applyFont="1" applyFill="1" applyBorder="1" applyProtection="1">
      <protection hidden="1"/>
    </xf>
    <xf numFmtId="0" fontId="1" fillId="0" borderId="25" xfId="0" applyFont="1" applyFill="1" applyBorder="1" applyAlignment="1" applyProtection="1">
      <alignment horizontal="center"/>
      <protection hidden="1"/>
    </xf>
    <xf numFmtId="164" fontId="1" fillId="0" borderId="25" xfId="0" applyNumberFormat="1" applyFont="1" applyFill="1" applyBorder="1" applyAlignment="1" applyProtection="1">
      <protection hidden="1"/>
    </xf>
    <xf numFmtId="0" fontId="1" fillId="0" borderId="26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49" fontId="1" fillId="2" borderId="27" xfId="0" applyNumberFormat="1" applyFont="1" applyFill="1" applyBorder="1" applyAlignment="1" applyProtection="1">
      <alignment horizontal="center" vertical="center"/>
      <protection locked="0"/>
    </xf>
    <xf numFmtId="0" fontId="1" fillId="2" borderId="27" xfId="0" applyFont="1" applyFill="1" applyBorder="1" applyAlignment="1" applyProtection="1">
      <alignment horizontal="center"/>
      <protection locked="0"/>
    </xf>
    <xf numFmtId="165" fontId="1" fillId="2" borderId="27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28" xfId="1" applyNumberFormat="1" applyFont="1" applyFill="1" applyBorder="1" applyAlignment="1" applyProtection="1">
      <alignment vertical="center" wrapText="1"/>
      <protection locked="0"/>
    </xf>
    <xf numFmtId="164" fontId="1" fillId="2" borderId="29" xfId="1" applyNumberFormat="1" applyFont="1" applyFill="1" applyBorder="1" applyAlignment="1" applyProtection="1">
      <alignment vertical="center" wrapText="1"/>
      <protection locked="0"/>
    </xf>
    <xf numFmtId="164" fontId="1" fillId="2" borderId="29" xfId="1" applyNumberFormat="1" applyFont="1" applyFill="1" applyBorder="1" applyAlignment="1" applyProtection="1">
      <alignment vertical="center" wrapText="1"/>
      <protection hidden="1"/>
    </xf>
    <xf numFmtId="164" fontId="1" fillId="2" borderId="30" xfId="1" applyNumberFormat="1" applyFont="1" applyFill="1" applyBorder="1" applyAlignment="1" applyProtection="1">
      <alignment vertical="center" wrapText="1"/>
      <protection hidden="1"/>
    </xf>
    <xf numFmtId="167" fontId="1" fillId="0" borderId="30" xfId="0" applyNumberFormat="1" applyFont="1" applyFill="1" applyBorder="1" applyAlignment="1" applyProtection="1">
      <alignment vertical="center" wrapText="1"/>
      <protection hidden="1"/>
    </xf>
    <xf numFmtId="164" fontId="1" fillId="2" borderId="33" xfId="1" applyNumberFormat="1" applyFont="1" applyFill="1" applyBorder="1" applyAlignment="1" applyProtection="1">
      <alignment vertical="center" wrapText="1"/>
      <protection locked="0"/>
    </xf>
    <xf numFmtId="164" fontId="1" fillId="2" borderId="34" xfId="1" applyNumberFormat="1" applyFont="1" applyFill="1" applyBorder="1" applyAlignment="1" applyProtection="1">
      <alignment vertical="center" wrapText="1"/>
      <protection locked="0"/>
    </xf>
    <xf numFmtId="0" fontId="1" fillId="0" borderId="23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0" fontId="1" fillId="5" borderId="12" xfId="0" applyFont="1" applyFill="1" applyBorder="1" applyAlignment="1" applyProtection="1">
      <alignment vertical="center"/>
      <protection locked="0"/>
    </xf>
    <xf numFmtId="164" fontId="1" fillId="6" borderId="10" xfId="1" applyNumberFormat="1" applyFont="1" applyFill="1" applyBorder="1" applyAlignment="1" applyProtection="1">
      <alignment vertical="center" wrapText="1"/>
      <protection hidden="1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  <xf numFmtId="0" fontId="6" fillId="5" borderId="37" xfId="0" applyFont="1" applyFill="1" applyBorder="1" applyAlignment="1" applyProtection="1">
      <alignment horizontal="center" vertical="center"/>
      <protection locked="0"/>
    </xf>
    <xf numFmtId="0" fontId="6" fillId="5" borderId="38" xfId="0" applyFont="1" applyFill="1" applyBorder="1" applyAlignment="1" applyProtection="1">
      <alignment horizontal="center" vertical="center"/>
      <protection locked="0"/>
    </xf>
    <xf numFmtId="0" fontId="6" fillId="5" borderId="39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6" fillId="5" borderId="31" xfId="0" applyFont="1" applyFill="1" applyBorder="1" applyAlignment="1" applyProtection="1">
      <alignment horizontal="center" vertical="center"/>
      <protection locked="0"/>
    </xf>
    <xf numFmtId="0" fontId="6" fillId="5" borderId="40" xfId="0" applyFont="1" applyFill="1" applyBorder="1" applyAlignment="1" applyProtection="1">
      <alignment horizontal="center" vertical="center"/>
      <protection locked="0"/>
    </xf>
    <xf numFmtId="0" fontId="6" fillId="5" borderId="41" xfId="0" applyFont="1" applyFill="1" applyBorder="1" applyAlignment="1" applyProtection="1">
      <alignment horizontal="center" vertical="center"/>
      <protection locked="0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3" borderId="11" xfId="0" applyFont="1" applyFill="1" applyBorder="1" applyAlignment="1" applyProtection="1">
      <alignment horizontal="left" vertical="center"/>
      <protection hidden="1"/>
    </xf>
    <xf numFmtId="0" fontId="6" fillId="3" borderId="12" xfId="0" applyFont="1" applyFill="1" applyBorder="1" applyAlignment="1" applyProtection="1">
      <alignment horizontal="left" vertical="center"/>
      <protection hidden="1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49" fontId="1" fillId="0" borderId="18" xfId="0" applyNumberFormat="1" applyFont="1" applyFill="1" applyBorder="1" applyAlignment="1" applyProtection="1">
      <alignment horizontal="left" vertical="center"/>
      <protection locked="0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5" borderId="35" xfId="0" applyNumberFormat="1" applyFont="1" applyFill="1" applyBorder="1" applyAlignment="1" applyProtection="1">
      <alignment horizontal="center"/>
      <protection locked="0"/>
    </xf>
    <xf numFmtId="0" fontId="1" fillId="5" borderId="36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49" fontId="1" fillId="2" borderId="31" xfId="0" applyNumberFormat="1" applyFont="1" applyFill="1" applyBorder="1" applyAlignment="1" applyProtection="1">
      <alignment horizontal="center" vertical="center"/>
      <protection locked="0"/>
    </xf>
    <xf numFmtId="49" fontId="1" fillId="2" borderId="32" xfId="0" applyNumberFormat="1" applyFont="1" applyFill="1" applyBorder="1" applyAlignment="1" applyProtection="1">
      <alignment horizontal="center" vertical="center"/>
      <protection locked="0"/>
    </xf>
    <xf numFmtId="0" fontId="8" fillId="4" borderId="20" xfId="0" applyNumberFormat="1" applyFont="1" applyFill="1" applyBorder="1" applyAlignment="1" applyProtection="1">
      <alignment horizontal="center" vertical="center"/>
      <protection hidden="1"/>
    </xf>
    <xf numFmtId="0" fontId="9" fillId="0" borderId="21" xfId="0" applyNumberFormat="1" applyFont="1" applyFill="1" applyBorder="1" applyAlignment="1" applyProtection="1">
      <alignment horizontal="center"/>
      <protection hidden="1"/>
    </xf>
    <xf numFmtId="0" fontId="1" fillId="2" borderId="22" xfId="0" applyNumberFormat="1" applyFont="1" applyFill="1" applyBorder="1" applyAlignment="1" applyProtection="1">
      <alignment horizontal="center"/>
      <protection locked="0"/>
    </xf>
    <xf numFmtId="49" fontId="1" fillId="0" borderId="19" xfId="0" applyNumberFormat="1" applyFont="1" applyFill="1" applyBorder="1" applyAlignment="1" applyProtection="1">
      <alignment horizontal="center" vertical="center"/>
      <protection hidden="1"/>
    </xf>
    <xf numFmtId="9" fontId="6" fillId="0" borderId="20" xfId="0" applyNumberFormat="1" applyFont="1" applyFill="1" applyBorder="1" applyAlignment="1" applyProtection="1">
      <alignment horizontal="center" vertical="center"/>
      <protection locked="0"/>
    </xf>
    <xf numFmtId="164" fontId="1" fillId="2" borderId="42" xfId="1" applyNumberFormat="1" applyFont="1" applyFill="1" applyBorder="1" applyAlignment="1" applyProtection="1">
      <alignment vertical="center" wrapText="1"/>
      <protection locked="0"/>
    </xf>
    <xf numFmtId="164" fontId="1" fillId="2" borderId="30" xfId="1" applyNumberFormat="1" applyFont="1" applyFill="1" applyBorder="1" applyAlignment="1" applyProtection="1">
      <alignment vertical="center" wrapText="1"/>
      <protection locked="0"/>
    </xf>
    <xf numFmtId="164" fontId="1" fillId="6" borderId="29" xfId="1" applyNumberFormat="1" applyFont="1" applyFill="1" applyBorder="1" applyAlignment="1" applyProtection="1">
      <alignment vertical="center" wrapText="1"/>
      <protection hidden="1"/>
    </xf>
    <xf numFmtId="0" fontId="10" fillId="0" borderId="43" xfId="0" applyFont="1" applyFill="1" applyBorder="1" applyAlignment="1">
      <alignment horizontal="center" vertical="center" wrapText="1"/>
    </xf>
    <xf numFmtId="0" fontId="10" fillId="0" borderId="44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168" fontId="11" fillId="0" borderId="20" xfId="0" applyNumberFormat="1" applyFont="1" applyFill="1" applyBorder="1" applyAlignment="1">
      <alignment horizontal="center" vertical="center" wrapText="1"/>
    </xf>
    <xf numFmtId="0" fontId="12" fillId="0" borderId="20" xfId="0" applyFont="1" applyFill="1" applyBorder="1" applyAlignment="1">
      <alignment horizontal="center" vertical="center" wrapText="1"/>
    </xf>
    <xf numFmtId="0" fontId="13" fillId="0" borderId="0" xfId="0" applyFont="1" applyFill="1" applyAlignment="1">
      <alignment vertical="top" wrapText="1"/>
    </xf>
    <xf numFmtId="0" fontId="13" fillId="0" borderId="0" xfId="0" applyFont="1" applyFill="1" applyBorder="1" applyAlignment="1">
      <alignment vertical="top" wrapText="1"/>
    </xf>
    <xf numFmtId="0" fontId="12" fillId="0" borderId="0" xfId="0" applyFont="1" applyFill="1" applyBorder="1" applyAlignment="1">
      <alignment vertical="top" wrapText="1"/>
    </xf>
    <xf numFmtId="169" fontId="14" fillId="0" borderId="0" xfId="0" applyNumberFormat="1" applyFont="1" applyFill="1" applyBorder="1" applyAlignment="1">
      <alignment vertical="top" wrapText="1"/>
    </xf>
    <xf numFmtId="0" fontId="15" fillId="0" borderId="35" xfId="0" applyFont="1" applyFill="1" applyBorder="1" applyAlignment="1">
      <alignment horizontal="left" vertical="top" wrapText="1"/>
    </xf>
    <xf numFmtId="0" fontId="15" fillId="0" borderId="46" xfId="0" applyFont="1" applyFill="1" applyBorder="1" applyAlignment="1">
      <alignment horizontal="left" vertical="top" wrapText="1"/>
    </xf>
    <xf numFmtId="0" fontId="15" fillId="0" borderId="36" xfId="0" applyFont="1" applyFill="1" applyBorder="1" applyAlignment="1">
      <alignment horizontal="left" vertical="top" wrapText="1"/>
    </xf>
    <xf numFmtId="0" fontId="15" fillId="0" borderId="0" xfId="0" applyFont="1" applyFill="1" applyBorder="1" applyAlignment="1">
      <alignment horizontal="left" vertical="top" wrapText="1"/>
    </xf>
    <xf numFmtId="0" fontId="12" fillId="0" borderId="45" xfId="0" applyFont="1" applyFill="1" applyBorder="1" applyAlignment="1">
      <alignment vertical="top" wrapText="1"/>
    </xf>
    <xf numFmtId="169" fontId="14" fillId="0" borderId="45" xfId="0" applyNumberFormat="1" applyFont="1" applyFill="1" applyBorder="1" applyAlignment="1">
      <alignment horizontal="left" vertical="top" wrapText="1"/>
    </xf>
    <xf numFmtId="0" fontId="12" fillId="0" borderId="45" xfId="0" applyFont="1" applyFill="1" applyBorder="1" applyAlignment="1">
      <alignment horizontal="left" vertical="top" wrapText="1"/>
    </xf>
    <xf numFmtId="0" fontId="0" fillId="0" borderId="0" xfId="0" applyAlignment="1">
      <alignment wrapText="1"/>
    </xf>
    <xf numFmtId="0" fontId="0" fillId="0" borderId="47" xfId="0" applyBorder="1"/>
    <xf numFmtId="0" fontId="0" fillId="0" borderId="48" xfId="0" applyBorder="1"/>
    <xf numFmtId="0" fontId="0" fillId="0" borderId="49" xfId="0" applyBorder="1"/>
    <xf numFmtId="0" fontId="0" fillId="0" borderId="50" xfId="0" applyBorder="1"/>
    <xf numFmtId="0" fontId="12" fillId="0" borderId="51" xfId="0" applyFont="1" applyFill="1" applyBorder="1" applyAlignment="1">
      <alignment vertical="top" wrapText="1"/>
    </xf>
    <xf numFmtId="0" fontId="0" fillId="0" borderId="50" xfId="0" applyBorder="1" applyAlignment="1">
      <alignment wrapText="1"/>
    </xf>
    <xf numFmtId="0" fontId="13" fillId="0" borderId="51" xfId="0" applyFont="1" applyFill="1" applyBorder="1" applyAlignment="1">
      <alignment vertical="top" wrapText="1"/>
    </xf>
    <xf numFmtId="0" fontId="0" fillId="0" borderId="52" xfId="0" applyBorder="1"/>
    <xf numFmtId="0" fontId="0" fillId="0" borderId="53" xfId="0" applyBorder="1"/>
    <xf numFmtId="0" fontId="0" fillId="0" borderId="54" xfId="0" applyBorder="1"/>
    <xf numFmtId="164" fontId="6" fillId="3" borderId="44" xfId="0" applyNumberFormat="1" applyFont="1" applyFill="1" applyBorder="1" applyAlignment="1" applyProtection="1">
      <alignment horizontal="center" vertical="center" wrapText="1"/>
      <protection hidden="1"/>
    </xf>
    <xf numFmtId="49" fontId="1" fillId="0" borderId="0" xfId="0" applyNumberFormat="1" applyFont="1" applyFill="1" applyBorder="1" applyAlignment="1" applyProtection="1">
      <alignment horizontal="center" vertical="center"/>
      <protection hidden="1"/>
    </xf>
    <xf numFmtId="0" fontId="6" fillId="0" borderId="55" xfId="0" applyNumberFormat="1" applyFont="1" applyFill="1" applyBorder="1" applyAlignment="1" applyProtection="1">
      <alignment horizontal="center" vertical="center"/>
      <protection locked="0"/>
    </xf>
    <xf numFmtId="0" fontId="1" fillId="7" borderId="56" xfId="0" applyNumberFormat="1" applyFont="1" applyFill="1" applyBorder="1" applyAlignment="1" applyProtection="1">
      <alignment horizontal="center" vertical="center"/>
      <protection hidden="1"/>
    </xf>
    <xf numFmtId="0" fontId="1" fillId="7" borderId="57" xfId="0" applyNumberFormat="1" applyFont="1" applyFill="1" applyBorder="1" applyAlignment="1" applyProtection="1">
      <alignment horizontal="center" vertical="center"/>
      <protection hidden="1"/>
    </xf>
    <xf numFmtId="164" fontId="4" fillId="6" borderId="0" xfId="0" applyNumberFormat="1" applyFont="1" applyFill="1" applyBorder="1" applyAlignment="1" applyProtection="1">
      <alignment horizontal="center" vertical="center"/>
      <protection hidden="1"/>
    </xf>
    <xf numFmtId="0" fontId="4" fillId="0" borderId="0" xfId="0" applyFont="1" applyFill="1" applyBorder="1" applyAlignment="1" applyProtection="1">
      <alignment horizontal="center" vertical="center"/>
      <protection hidden="1"/>
    </xf>
    <xf numFmtId="0" fontId="4" fillId="0" borderId="0" xfId="0" applyFont="1" applyFill="1" applyBorder="1" applyAlignment="1" applyProtection="1">
      <alignment vertical="center"/>
      <protection hidden="1"/>
    </xf>
    <xf numFmtId="164" fontId="4" fillId="0" borderId="0" xfId="0" applyNumberFormat="1" applyFont="1" applyFill="1" applyBorder="1" applyAlignment="1" applyProtection="1">
      <alignment vertical="center"/>
      <protection hidden="1"/>
    </xf>
    <xf numFmtId="0" fontId="0" fillId="0" borderId="0" xfId="0" applyBorder="1"/>
    <xf numFmtId="0" fontId="4" fillId="0" borderId="0" xfId="0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Border="1" applyAlignment="1" applyProtection="1">
      <alignment vertical="center"/>
      <protection locked="0"/>
    </xf>
    <xf numFmtId="164" fontId="4" fillId="0" borderId="0" xfId="0" applyNumberFormat="1" applyFont="1" applyFill="1" applyBorder="1" applyAlignment="1" applyProtection="1">
      <alignment vertical="center"/>
      <protection locked="0"/>
    </xf>
    <xf numFmtId="164" fontId="4" fillId="2" borderId="0" xfId="0" applyNumberFormat="1" applyFont="1" applyFill="1" applyBorder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right" vertical="center"/>
      <protection hidden="1"/>
    </xf>
    <xf numFmtId="164" fontId="1" fillId="0" borderId="0" xfId="0" applyNumberFormat="1" applyFont="1" applyFill="1" applyBorder="1" applyAlignment="1" applyProtection="1">
      <alignment horizontal="right" vertical="center"/>
      <protection hidden="1"/>
    </xf>
    <xf numFmtId="0" fontId="6" fillId="3" borderId="58" xfId="0" applyFont="1" applyFill="1" applyBorder="1" applyAlignment="1" applyProtection="1">
      <alignment horizontal="center" vertical="center"/>
      <protection hidden="1"/>
    </xf>
    <xf numFmtId="0" fontId="12" fillId="0" borderId="59" xfId="0" applyFont="1" applyFill="1" applyBorder="1" applyAlignment="1">
      <alignment horizontal="center" vertical="center" wrapText="1"/>
    </xf>
    <xf numFmtId="0" fontId="0" fillId="0" borderId="5" xfId="0" applyBorder="1"/>
    <xf numFmtId="49" fontId="1" fillId="2" borderId="60" xfId="0" applyNumberFormat="1" applyFont="1" applyFill="1" applyBorder="1" applyAlignment="1" applyProtection="1">
      <alignment horizontal="center" vertical="center"/>
      <protection locked="0"/>
    </xf>
    <xf numFmtId="49" fontId="1" fillId="0" borderId="61" xfId="0" applyNumberFormat="1" applyFont="1" applyFill="1" applyBorder="1" applyAlignment="1" applyProtection="1">
      <alignment horizontal="center" vertical="center"/>
      <protection locked="0"/>
    </xf>
    <xf numFmtId="0" fontId="1" fillId="7" borderId="62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Border="1" applyAlignment="1" applyProtection="1">
      <alignment horizontal="center"/>
      <protection hidden="1"/>
    </xf>
    <xf numFmtId="164" fontId="1" fillId="0" borderId="0" xfId="0" applyNumberFormat="1" applyFont="1" applyFill="1" applyBorder="1" applyAlignment="1" applyProtection="1">
      <protection hidden="1"/>
    </xf>
    <xf numFmtId="168" fontId="11" fillId="0" borderId="43" xfId="0" applyNumberFormat="1" applyFont="1" applyFill="1" applyBorder="1" applyAlignment="1">
      <alignment horizontal="center" vertical="center" wrapText="1"/>
    </xf>
    <xf numFmtId="164" fontId="1" fillId="2" borderId="63" xfId="1" applyNumberFormat="1" applyFont="1" applyFill="1" applyBorder="1" applyAlignment="1" applyProtection="1">
      <alignment vertical="center" wrapText="1"/>
      <protection locked="0"/>
    </xf>
    <xf numFmtId="164" fontId="1" fillId="2" borderId="64" xfId="1" applyNumberFormat="1" applyFont="1" applyFill="1" applyBorder="1" applyAlignment="1" applyProtection="1">
      <alignment vertical="center" wrapText="1"/>
      <protection locked="0"/>
    </xf>
    <xf numFmtId="164" fontId="1" fillId="2" borderId="65" xfId="1" applyNumberFormat="1" applyFont="1" applyFill="1" applyBorder="1" applyAlignment="1" applyProtection="1">
      <alignment vertical="center" wrapText="1"/>
      <protection hidden="1"/>
    </xf>
    <xf numFmtId="167" fontId="1" fillId="0" borderId="65" xfId="0" applyNumberFormat="1" applyFont="1" applyFill="1" applyBorder="1" applyAlignment="1" applyProtection="1">
      <alignment vertical="center" wrapText="1"/>
      <protection hidden="1"/>
    </xf>
    <xf numFmtId="164" fontId="1" fillId="2" borderId="66" xfId="1" applyNumberFormat="1" applyFont="1" applyFill="1" applyBorder="1" applyAlignment="1" applyProtection="1">
      <alignment vertical="center" wrapText="1"/>
      <protection hidden="1"/>
    </xf>
    <xf numFmtId="167" fontId="1" fillId="0" borderId="66" xfId="0" applyNumberFormat="1" applyFont="1" applyFill="1" applyBorder="1" applyAlignment="1" applyProtection="1">
      <alignment vertical="center" wrapText="1"/>
      <protection hidden="1"/>
    </xf>
    <xf numFmtId="164" fontId="1" fillId="2" borderId="67" xfId="1" applyNumberFormat="1" applyFont="1" applyFill="1" applyBorder="1" applyAlignment="1" applyProtection="1">
      <alignment vertical="center" wrapText="1"/>
      <protection locked="0"/>
    </xf>
    <xf numFmtId="164" fontId="1" fillId="2" borderId="68" xfId="1" applyNumberFormat="1" applyFont="1" applyFill="1" applyBorder="1" applyAlignment="1" applyProtection="1">
      <alignment vertical="center" wrapText="1"/>
      <protection locked="0"/>
    </xf>
    <xf numFmtId="164" fontId="1" fillId="6" borderId="69" xfId="1" applyNumberFormat="1" applyFont="1" applyFill="1" applyBorder="1" applyAlignment="1" applyProtection="1">
      <alignment vertical="center" wrapText="1"/>
      <protection hidden="1"/>
    </xf>
    <xf numFmtId="164" fontId="1" fillId="2" borderId="69" xfId="1" applyNumberFormat="1" applyFont="1" applyFill="1" applyBorder="1" applyAlignment="1" applyProtection="1">
      <alignment vertical="center" wrapText="1"/>
      <protection hidden="1"/>
    </xf>
    <xf numFmtId="167" fontId="1" fillId="0" borderId="70" xfId="0" applyNumberFormat="1" applyFont="1" applyFill="1" applyBorder="1" applyAlignment="1" applyProtection="1">
      <alignment vertical="center" wrapText="1"/>
      <protection hidden="1"/>
    </xf>
    <xf numFmtId="0" fontId="1" fillId="2" borderId="22" xfId="0" applyNumberFormat="1" applyFont="1" applyFill="1" applyBorder="1" applyAlignment="1" applyProtection="1">
      <alignment horizontal="left"/>
      <protection locked="0"/>
    </xf>
    <xf numFmtId="0" fontId="12" fillId="0" borderId="35" xfId="0" applyFont="1" applyFill="1" applyBorder="1" applyAlignment="1">
      <alignment horizontal="center" vertical="top" wrapText="1"/>
    </xf>
    <xf numFmtId="0" fontId="12" fillId="0" borderId="36" xfId="0" applyFont="1" applyFill="1" applyBorder="1" applyAlignment="1">
      <alignment horizontal="center" vertical="top" wrapText="1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17</xdr:row>
      <xdr:rowOff>28575</xdr:rowOff>
    </xdr:from>
    <xdr:to>
      <xdr:col>4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152400</xdr:colOff>
      <xdr:row>8</xdr:row>
      <xdr:rowOff>28575</xdr:rowOff>
    </xdr:from>
    <xdr:to>
      <xdr:col>4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171450</xdr:colOff>
      <xdr:row>8</xdr:row>
      <xdr:rowOff>28575</xdr:rowOff>
    </xdr:from>
    <xdr:to>
      <xdr:col>4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8</xdr:col>
      <xdr:colOff>209550</xdr:colOff>
      <xdr:row>17</xdr:row>
      <xdr:rowOff>28575</xdr:rowOff>
    </xdr:from>
    <xdr:to>
      <xdr:col>8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19050</xdr:colOff>
      <xdr:row>17</xdr:row>
      <xdr:rowOff>28575</xdr:rowOff>
    </xdr:from>
    <xdr:to>
      <xdr:col>5</xdr:col>
      <xdr:colOff>123825</xdr:colOff>
      <xdr:row>18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123825</xdr:colOff>
      <xdr:row>17</xdr:row>
      <xdr:rowOff>28575</xdr:rowOff>
    </xdr:from>
    <xdr:to>
      <xdr:col>4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1068705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75"/>
  <sheetViews>
    <sheetView tabSelected="1" zoomScale="55" zoomScaleNormal="55" workbookViewId="0">
      <selection activeCell="P119" sqref="P119"/>
    </sheetView>
  </sheetViews>
  <sheetFormatPr baseColWidth="10" defaultRowHeight="15" x14ac:dyDescent="0.25"/>
  <cols>
    <col min="1" max="1" width="10.28515625" customWidth="1"/>
    <col min="2" max="2" width="16.5703125" bestFit="1" customWidth="1"/>
    <col min="3" max="3" width="29.7109375" customWidth="1"/>
  </cols>
  <sheetData>
    <row r="1" spans="1:12" ht="15.75" thickTop="1" x14ac:dyDescent="0.25">
      <c r="A1" s="1"/>
      <c r="B1" s="2"/>
      <c r="C1" s="3"/>
      <c r="D1" s="4"/>
      <c r="E1" s="3"/>
      <c r="F1" s="4"/>
      <c r="G1" s="5"/>
      <c r="H1" s="5"/>
      <c r="I1" s="5"/>
      <c r="J1" s="5"/>
      <c r="K1" s="5"/>
      <c r="L1" s="6"/>
    </row>
    <row r="2" spans="1:12" x14ac:dyDescent="0.25">
      <c r="A2" s="7"/>
      <c r="B2" s="46"/>
      <c r="C2" s="9"/>
      <c r="D2" s="10"/>
      <c r="E2" s="9"/>
      <c r="F2" s="10"/>
      <c r="G2" s="11"/>
      <c r="H2" s="11"/>
      <c r="I2" s="11"/>
      <c r="J2" s="136" t="s">
        <v>1</v>
      </c>
      <c r="K2" s="136"/>
      <c r="L2" s="8"/>
    </row>
    <row r="3" spans="1:12" x14ac:dyDescent="0.25">
      <c r="A3" s="7"/>
      <c r="B3" s="46"/>
      <c r="C3" s="9"/>
      <c r="D3" s="10"/>
      <c r="E3" s="9"/>
      <c r="F3" s="10"/>
      <c r="G3" s="11"/>
      <c r="H3" s="11"/>
      <c r="I3" s="11"/>
      <c r="J3" s="136"/>
      <c r="K3" s="136"/>
      <c r="L3" s="8"/>
    </row>
    <row r="4" spans="1:12" x14ac:dyDescent="0.25">
      <c r="A4" s="7"/>
      <c r="B4" s="46"/>
      <c r="C4" s="9"/>
      <c r="D4" s="10"/>
      <c r="E4" s="9"/>
      <c r="F4" s="10"/>
      <c r="G4" s="11"/>
      <c r="H4" s="11"/>
      <c r="I4" s="11"/>
      <c r="J4" s="11"/>
      <c r="K4" s="11"/>
      <c r="L4" s="8"/>
    </row>
    <row r="5" spans="1:12" x14ac:dyDescent="0.25">
      <c r="A5" s="7"/>
      <c r="B5" s="67" t="s">
        <v>0</v>
      </c>
      <c r="C5" s="67"/>
      <c r="D5" s="67"/>
      <c r="E5" s="67"/>
      <c r="F5" s="67"/>
      <c r="G5" s="67"/>
      <c r="H5" s="67"/>
      <c r="I5" s="67"/>
      <c r="J5" s="67"/>
      <c r="K5" s="67"/>
      <c r="L5" s="8"/>
    </row>
    <row r="6" spans="1:12" x14ac:dyDescent="0.25">
      <c r="A6" s="7"/>
      <c r="B6" s="67"/>
      <c r="C6" s="67"/>
      <c r="D6" s="67"/>
      <c r="E6" s="67"/>
      <c r="F6" s="67"/>
      <c r="G6" s="67"/>
      <c r="H6" s="67"/>
      <c r="I6" s="67"/>
      <c r="J6" s="67"/>
      <c r="K6" s="67"/>
      <c r="L6" s="8"/>
    </row>
    <row r="7" spans="1:12" x14ac:dyDescent="0.25">
      <c r="A7" s="7"/>
      <c r="B7" s="67"/>
      <c r="C7" s="67"/>
      <c r="D7" s="67"/>
      <c r="E7" s="67"/>
      <c r="F7" s="67"/>
      <c r="G7" s="67"/>
      <c r="H7" s="67"/>
      <c r="I7" s="67"/>
      <c r="J7" s="67"/>
      <c r="K7" s="67"/>
      <c r="L7" s="8"/>
    </row>
    <row r="8" spans="1:12" x14ac:dyDescent="0.25">
      <c r="A8" s="7"/>
      <c r="B8" s="137"/>
      <c r="C8" s="137"/>
      <c r="D8" s="138"/>
      <c r="E8" s="137"/>
      <c r="F8" s="138"/>
      <c r="G8" s="139"/>
      <c r="H8" s="139"/>
      <c r="I8" s="139"/>
      <c r="J8" s="139"/>
      <c r="K8" s="140"/>
      <c r="L8" s="8"/>
    </row>
    <row r="9" spans="1:12" x14ac:dyDescent="0.25">
      <c r="A9" s="7"/>
      <c r="B9" s="68" t="s">
        <v>34</v>
      </c>
      <c r="C9" s="68"/>
      <c r="D9" s="68"/>
      <c r="E9" s="68"/>
      <c r="F9" s="68"/>
      <c r="G9" s="68"/>
      <c r="H9" s="68"/>
      <c r="I9" s="68"/>
      <c r="J9" s="68"/>
      <c r="K9" s="68"/>
      <c r="L9" s="8"/>
    </row>
    <row r="10" spans="1:12" x14ac:dyDescent="0.25">
      <c r="A10" s="7"/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8"/>
    </row>
    <row r="11" spans="1:12" x14ac:dyDescent="0.25">
      <c r="A11" s="7"/>
      <c r="B11" s="141"/>
      <c r="C11" s="141"/>
      <c r="D11" s="142"/>
      <c r="E11" s="141"/>
      <c r="F11" s="142"/>
      <c r="G11" s="143"/>
      <c r="H11" s="143"/>
      <c r="I11" s="143"/>
      <c r="J11" s="143"/>
      <c r="K11" s="144"/>
      <c r="L11" s="8"/>
    </row>
    <row r="12" spans="1:12" x14ac:dyDescent="0.25">
      <c r="A12" s="7"/>
      <c r="B12" s="68" t="s">
        <v>37</v>
      </c>
      <c r="C12" s="68"/>
      <c r="D12" s="68"/>
      <c r="E12" s="68"/>
      <c r="F12" s="68"/>
      <c r="G12" s="68"/>
      <c r="H12" s="68"/>
      <c r="I12" s="68"/>
      <c r="J12" s="68"/>
      <c r="K12" s="68"/>
      <c r="L12" s="8"/>
    </row>
    <row r="13" spans="1:12" x14ac:dyDescent="0.25">
      <c r="A13" s="7"/>
      <c r="B13" s="68"/>
      <c r="C13" s="68"/>
      <c r="D13" s="68"/>
      <c r="E13" s="68"/>
      <c r="F13" s="68"/>
      <c r="G13" s="68"/>
      <c r="H13" s="68"/>
      <c r="I13" s="68"/>
      <c r="J13" s="68"/>
      <c r="K13" s="68"/>
      <c r="L13" s="8"/>
    </row>
    <row r="14" spans="1:12" x14ac:dyDescent="0.25">
      <c r="A14" s="7"/>
      <c r="B14" s="137"/>
      <c r="C14" s="137"/>
      <c r="D14" s="138"/>
      <c r="E14" s="137"/>
      <c r="F14" s="138"/>
      <c r="G14" s="139"/>
      <c r="H14" s="139"/>
      <c r="I14" s="139"/>
      <c r="J14" s="139"/>
      <c r="K14" s="139"/>
      <c r="L14" s="8"/>
    </row>
    <row r="15" spans="1:12" x14ac:dyDescent="0.25">
      <c r="A15" s="7"/>
      <c r="B15" s="69" t="s">
        <v>2</v>
      </c>
      <c r="C15" s="69"/>
      <c r="D15" s="69"/>
      <c r="E15" s="69"/>
      <c r="F15" s="69"/>
      <c r="G15" s="69"/>
      <c r="H15" s="69"/>
      <c r="I15" s="69"/>
      <c r="J15" s="69"/>
      <c r="K15" s="69"/>
      <c r="L15" s="8"/>
    </row>
    <row r="16" spans="1:12" x14ac:dyDescent="0.25">
      <c r="A16" s="7"/>
      <c r="B16" s="69"/>
      <c r="C16" s="69"/>
      <c r="D16" s="69"/>
      <c r="E16" s="69"/>
      <c r="F16" s="69"/>
      <c r="G16" s="69"/>
      <c r="H16" s="69"/>
      <c r="I16" s="69"/>
      <c r="J16" s="69"/>
      <c r="K16" s="69"/>
      <c r="L16" s="8"/>
    </row>
    <row r="17" spans="1:12" ht="15.75" thickBot="1" x14ac:dyDescent="0.3">
      <c r="A17" s="7"/>
      <c r="B17" s="9"/>
      <c r="C17" s="9"/>
      <c r="D17" s="10"/>
      <c r="E17" s="9"/>
      <c r="F17" s="10"/>
      <c r="G17" s="11"/>
      <c r="H17" s="11"/>
      <c r="I17" s="11"/>
      <c r="J17" s="11"/>
      <c r="K17" s="11"/>
      <c r="L17" s="8"/>
    </row>
    <row r="18" spans="1:12" x14ac:dyDescent="0.25">
      <c r="A18" s="7"/>
      <c r="B18" s="70" t="s">
        <v>3</v>
      </c>
      <c r="C18" s="71"/>
      <c r="D18" s="72"/>
      <c r="E18" s="73" t="s">
        <v>4</v>
      </c>
      <c r="F18" s="73"/>
      <c r="G18" s="58"/>
      <c r="H18" s="73" t="s">
        <v>5</v>
      </c>
      <c r="I18" s="73"/>
      <c r="J18" s="74"/>
      <c r="K18" s="75"/>
      <c r="L18" s="8"/>
    </row>
    <row r="19" spans="1:12" ht="33" customHeight="1" x14ac:dyDescent="0.25">
      <c r="A19" s="7"/>
      <c r="B19" s="76" t="s">
        <v>6</v>
      </c>
      <c r="C19" s="77"/>
      <c r="D19" s="78"/>
      <c r="E19" s="79" t="s">
        <v>35</v>
      </c>
      <c r="F19" s="79"/>
      <c r="G19" s="59"/>
      <c r="H19" s="79" t="s">
        <v>7</v>
      </c>
      <c r="I19" s="79"/>
      <c r="J19" s="80"/>
      <c r="K19" s="80"/>
      <c r="L19" s="8"/>
    </row>
    <row r="20" spans="1:12" x14ac:dyDescent="0.25">
      <c r="A20" s="7"/>
      <c r="B20" s="76" t="s">
        <v>8</v>
      </c>
      <c r="C20" s="77"/>
      <c r="D20" s="78"/>
      <c r="E20" s="81" t="s">
        <v>9</v>
      </c>
      <c r="F20" s="81"/>
      <c r="G20" s="60" t="s">
        <v>10</v>
      </c>
      <c r="H20" s="79" t="s">
        <v>11</v>
      </c>
      <c r="I20" s="79"/>
      <c r="J20" s="82"/>
      <c r="K20" s="82"/>
      <c r="L20" s="8"/>
    </row>
    <row r="21" spans="1:12" x14ac:dyDescent="0.25">
      <c r="A21" s="7"/>
      <c r="B21" s="76" t="s">
        <v>12</v>
      </c>
      <c r="C21" s="77"/>
      <c r="D21" s="78"/>
      <c r="E21" s="81" t="s">
        <v>13</v>
      </c>
      <c r="F21" s="81"/>
      <c r="G21" s="61"/>
      <c r="H21" s="81" t="s">
        <v>14</v>
      </c>
      <c r="I21" s="81"/>
      <c r="J21" s="82"/>
      <c r="K21" s="82"/>
      <c r="L21" s="8"/>
    </row>
    <row r="22" spans="1:12" ht="15.75" thickBot="1" x14ac:dyDescent="0.3">
      <c r="A22" s="7"/>
      <c r="B22" s="83" t="s">
        <v>15</v>
      </c>
      <c r="C22" s="83"/>
      <c r="D22" s="62"/>
      <c r="E22" s="84" t="s">
        <v>16</v>
      </c>
      <c r="F22" s="84"/>
      <c r="G22" s="84"/>
      <c r="H22" s="85" t="s">
        <v>33</v>
      </c>
      <c r="I22" s="85"/>
      <c r="J22" s="85"/>
      <c r="K22" s="85"/>
      <c r="L22" s="8"/>
    </row>
    <row r="23" spans="1:12" ht="15.75" thickBot="1" x14ac:dyDescent="0.3">
      <c r="A23" s="7"/>
      <c r="B23" s="9"/>
      <c r="C23" s="9"/>
      <c r="D23" s="10"/>
      <c r="E23" s="9"/>
      <c r="F23" s="145"/>
      <c r="G23" s="146"/>
      <c r="H23" s="146"/>
      <c r="I23" s="146"/>
      <c r="J23" s="146"/>
      <c r="K23" s="146"/>
      <c r="L23" s="8"/>
    </row>
    <row r="24" spans="1:12" ht="15.75" thickBot="1" x14ac:dyDescent="0.3">
      <c r="A24" s="147"/>
      <c r="B24" s="66" t="s">
        <v>17</v>
      </c>
      <c r="C24" s="89" t="s">
        <v>18</v>
      </c>
      <c r="D24" s="89"/>
      <c r="E24" s="66" t="s">
        <v>19</v>
      </c>
      <c r="F24" s="66" t="s">
        <v>20</v>
      </c>
      <c r="G24" s="12" t="s">
        <v>21</v>
      </c>
      <c r="H24" s="13" t="s">
        <v>22</v>
      </c>
      <c r="I24" s="13" t="s">
        <v>23</v>
      </c>
      <c r="J24" s="14" t="s">
        <v>24</v>
      </c>
      <c r="K24" s="15" t="s">
        <v>25</v>
      </c>
      <c r="L24" s="16"/>
    </row>
    <row r="25" spans="1:12" ht="25.5" customHeight="1" thickBot="1" x14ac:dyDescent="0.3">
      <c r="A25" s="148">
        <v>1</v>
      </c>
      <c r="B25" s="108" t="s">
        <v>39</v>
      </c>
      <c r="C25" s="104" t="s">
        <v>40</v>
      </c>
      <c r="D25" s="105"/>
      <c r="E25" s="106" t="s">
        <v>41</v>
      </c>
      <c r="F25" s="107">
        <v>5</v>
      </c>
      <c r="G25" s="56"/>
      <c r="H25" s="55"/>
      <c r="I25" s="63">
        <v>0</v>
      </c>
      <c r="J25" s="18">
        <f>I25*F25</f>
        <v>0</v>
      </c>
      <c r="K25" s="19"/>
      <c r="L25" s="149"/>
    </row>
    <row r="26" spans="1:12" ht="25.5" customHeight="1" thickBot="1" x14ac:dyDescent="0.3">
      <c r="A26" s="148">
        <v>2</v>
      </c>
      <c r="B26" s="108" t="s">
        <v>42</v>
      </c>
      <c r="C26" s="104" t="s">
        <v>43</v>
      </c>
      <c r="D26" s="105"/>
      <c r="E26" s="106" t="s">
        <v>41</v>
      </c>
      <c r="F26" s="107">
        <v>5</v>
      </c>
      <c r="G26" s="56"/>
      <c r="H26" s="55"/>
      <c r="I26" s="63">
        <v>0</v>
      </c>
      <c r="J26" s="18">
        <f t="shared" ref="J26:J82" si="0">I26*F26</f>
        <v>0</v>
      </c>
      <c r="K26" s="19"/>
      <c r="L26" s="149"/>
    </row>
    <row r="27" spans="1:12" ht="25.5" customHeight="1" thickBot="1" x14ac:dyDescent="0.3">
      <c r="A27" s="148">
        <v>3</v>
      </c>
      <c r="B27" s="108" t="s">
        <v>44</v>
      </c>
      <c r="C27" s="104" t="s">
        <v>45</v>
      </c>
      <c r="D27" s="105"/>
      <c r="E27" s="106" t="s">
        <v>41</v>
      </c>
      <c r="F27" s="107">
        <v>3</v>
      </c>
      <c r="G27" s="56"/>
      <c r="H27" s="55"/>
      <c r="I27" s="63">
        <v>0</v>
      </c>
      <c r="J27" s="18">
        <f t="shared" si="0"/>
        <v>0</v>
      </c>
      <c r="K27" s="19"/>
      <c r="L27" s="149"/>
    </row>
    <row r="28" spans="1:12" ht="25.5" customHeight="1" thickBot="1" x14ac:dyDescent="0.3">
      <c r="A28" s="148">
        <v>4</v>
      </c>
      <c r="B28" s="108" t="s">
        <v>46</v>
      </c>
      <c r="C28" s="104" t="s">
        <v>47</v>
      </c>
      <c r="D28" s="105"/>
      <c r="E28" s="106" t="s">
        <v>41</v>
      </c>
      <c r="F28" s="107">
        <v>10</v>
      </c>
      <c r="G28" s="56"/>
      <c r="H28" s="55"/>
      <c r="I28" s="63">
        <v>0</v>
      </c>
      <c r="J28" s="18">
        <f t="shared" si="0"/>
        <v>0</v>
      </c>
      <c r="K28" s="19"/>
      <c r="L28" s="149"/>
    </row>
    <row r="29" spans="1:12" ht="25.5" customHeight="1" thickBot="1" x14ac:dyDescent="0.3">
      <c r="A29" s="148">
        <v>5</v>
      </c>
      <c r="B29" s="108" t="s">
        <v>48</v>
      </c>
      <c r="C29" s="104" t="s">
        <v>49</v>
      </c>
      <c r="D29" s="105"/>
      <c r="E29" s="106" t="s">
        <v>41</v>
      </c>
      <c r="F29" s="107">
        <v>2</v>
      </c>
      <c r="G29" s="56"/>
      <c r="H29" s="55"/>
      <c r="I29" s="63">
        <v>0</v>
      </c>
      <c r="J29" s="18">
        <f t="shared" si="0"/>
        <v>0</v>
      </c>
      <c r="K29" s="19"/>
      <c r="L29" s="149"/>
    </row>
    <row r="30" spans="1:12" ht="25.5" customHeight="1" thickBot="1" x14ac:dyDescent="0.3">
      <c r="A30" s="148">
        <v>6</v>
      </c>
      <c r="B30" s="108" t="s">
        <v>50</v>
      </c>
      <c r="C30" s="104" t="s">
        <v>51</v>
      </c>
      <c r="D30" s="105"/>
      <c r="E30" s="106" t="s">
        <v>41</v>
      </c>
      <c r="F30" s="107">
        <v>10</v>
      </c>
      <c r="G30" s="56"/>
      <c r="H30" s="55"/>
      <c r="I30" s="63">
        <v>0</v>
      </c>
      <c r="J30" s="18">
        <f t="shared" si="0"/>
        <v>0</v>
      </c>
      <c r="K30" s="19"/>
      <c r="L30" s="149"/>
    </row>
    <row r="31" spans="1:12" ht="25.5" customHeight="1" thickBot="1" x14ac:dyDescent="0.3">
      <c r="A31" s="148">
        <v>7</v>
      </c>
      <c r="B31" s="108" t="s">
        <v>52</v>
      </c>
      <c r="C31" s="104" t="s">
        <v>53</v>
      </c>
      <c r="D31" s="105"/>
      <c r="E31" s="106" t="s">
        <v>41</v>
      </c>
      <c r="F31" s="107">
        <v>10</v>
      </c>
      <c r="G31" s="56"/>
      <c r="H31" s="55"/>
      <c r="I31" s="63">
        <v>0</v>
      </c>
      <c r="J31" s="18">
        <f t="shared" si="0"/>
        <v>0</v>
      </c>
      <c r="K31" s="19"/>
      <c r="L31" s="149"/>
    </row>
    <row r="32" spans="1:12" ht="25.5" customHeight="1" thickBot="1" x14ac:dyDescent="0.3">
      <c r="A32" s="148">
        <v>8</v>
      </c>
      <c r="B32" s="108" t="s">
        <v>54</v>
      </c>
      <c r="C32" s="104" t="s">
        <v>55</v>
      </c>
      <c r="D32" s="105"/>
      <c r="E32" s="106" t="s">
        <v>41</v>
      </c>
      <c r="F32" s="107">
        <v>50</v>
      </c>
      <c r="G32" s="56"/>
      <c r="H32" s="55"/>
      <c r="I32" s="63">
        <v>0</v>
      </c>
      <c r="J32" s="18">
        <f t="shared" si="0"/>
        <v>0</v>
      </c>
      <c r="K32" s="19"/>
      <c r="L32" s="149"/>
    </row>
    <row r="33" spans="1:12" ht="25.5" customHeight="1" thickBot="1" x14ac:dyDescent="0.3">
      <c r="A33" s="148">
        <v>9</v>
      </c>
      <c r="B33" s="108" t="s">
        <v>56</v>
      </c>
      <c r="C33" s="104" t="s">
        <v>57</v>
      </c>
      <c r="D33" s="105"/>
      <c r="E33" s="106" t="s">
        <v>41</v>
      </c>
      <c r="F33" s="107">
        <v>50</v>
      </c>
      <c r="G33" s="56"/>
      <c r="H33" s="55"/>
      <c r="I33" s="63">
        <v>0</v>
      </c>
      <c r="J33" s="18">
        <f t="shared" si="0"/>
        <v>0</v>
      </c>
      <c r="K33" s="19"/>
      <c r="L33" s="149"/>
    </row>
    <row r="34" spans="1:12" ht="25.5" customHeight="1" thickBot="1" x14ac:dyDescent="0.3">
      <c r="A34" s="148">
        <v>10</v>
      </c>
      <c r="B34" s="108" t="s">
        <v>58</v>
      </c>
      <c r="C34" s="104" t="s">
        <v>59</v>
      </c>
      <c r="D34" s="105"/>
      <c r="E34" s="106" t="s">
        <v>41</v>
      </c>
      <c r="F34" s="107">
        <v>50</v>
      </c>
      <c r="G34" s="56"/>
      <c r="H34" s="55"/>
      <c r="I34" s="63">
        <v>0</v>
      </c>
      <c r="J34" s="18">
        <f t="shared" si="0"/>
        <v>0</v>
      </c>
      <c r="K34" s="19"/>
      <c r="L34" s="149"/>
    </row>
    <row r="35" spans="1:12" ht="25.5" customHeight="1" thickBot="1" x14ac:dyDescent="0.3">
      <c r="A35" s="148">
        <v>11</v>
      </c>
      <c r="B35" s="108" t="s">
        <v>60</v>
      </c>
      <c r="C35" s="104" t="s">
        <v>61</v>
      </c>
      <c r="D35" s="105"/>
      <c r="E35" s="106" t="s">
        <v>41</v>
      </c>
      <c r="F35" s="107">
        <v>3</v>
      </c>
      <c r="G35" s="56"/>
      <c r="H35" s="55"/>
      <c r="I35" s="63">
        <v>0</v>
      </c>
      <c r="J35" s="18">
        <f t="shared" si="0"/>
        <v>0</v>
      </c>
      <c r="K35" s="19"/>
      <c r="L35" s="149"/>
    </row>
    <row r="36" spans="1:12" ht="25.5" customHeight="1" thickBot="1" x14ac:dyDescent="0.3">
      <c r="A36" s="148">
        <v>12</v>
      </c>
      <c r="B36" s="108" t="s">
        <v>62</v>
      </c>
      <c r="C36" s="104" t="s">
        <v>63</v>
      </c>
      <c r="D36" s="105"/>
      <c r="E36" s="106" t="s">
        <v>41</v>
      </c>
      <c r="F36" s="107">
        <v>3</v>
      </c>
      <c r="G36" s="56"/>
      <c r="H36" s="55"/>
      <c r="I36" s="63">
        <v>0</v>
      </c>
      <c r="J36" s="18">
        <f t="shared" si="0"/>
        <v>0</v>
      </c>
      <c r="K36" s="19"/>
      <c r="L36" s="149"/>
    </row>
    <row r="37" spans="1:12" ht="25.5" customHeight="1" thickBot="1" x14ac:dyDescent="0.3">
      <c r="A37" s="148">
        <v>13</v>
      </c>
      <c r="B37" s="108" t="s">
        <v>64</v>
      </c>
      <c r="C37" s="104" t="s">
        <v>65</v>
      </c>
      <c r="D37" s="105"/>
      <c r="E37" s="106" t="s">
        <v>41</v>
      </c>
      <c r="F37" s="107">
        <v>10</v>
      </c>
      <c r="G37" s="56"/>
      <c r="H37" s="55"/>
      <c r="I37" s="63">
        <v>0</v>
      </c>
      <c r="J37" s="18">
        <f t="shared" si="0"/>
        <v>0</v>
      </c>
      <c r="K37" s="19"/>
      <c r="L37" s="149"/>
    </row>
    <row r="38" spans="1:12" ht="25.5" customHeight="1" thickBot="1" x14ac:dyDescent="0.3">
      <c r="A38" s="148">
        <v>14</v>
      </c>
      <c r="B38" s="108" t="s">
        <v>66</v>
      </c>
      <c r="C38" s="104" t="s">
        <v>67</v>
      </c>
      <c r="D38" s="105"/>
      <c r="E38" s="106" t="s">
        <v>41</v>
      </c>
      <c r="F38" s="107">
        <v>10</v>
      </c>
      <c r="G38" s="56"/>
      <c r="H38" s="55"/>
      <c r="I38" s="63">
        <v>0</v>
      </c>
      <c r="J38" s="18">
        <f t="shared" si="0"/>
        <v>0</v>
      </c>
      <c r="K38" s="19"/>
      <c r="L38" s="149"/>
    </row>
    <row r="39" spans="1:12" ht="25.5" customHeight="1" thickBot="1" x14ac:dyDescent="0.3">
      <c r="A39" s="148">
        <v>15</v>
      </c>
      <c r="B39" s="108" t="s">
        <v>68</v>
      </c>
      <c r="C39" s="104" t="s">
        <v>69</v>
      </c>
      <c r="D39" s="105"/>
      <c r="E39" s="106" t="s">
        <v>41</v>
      </c>
      <c r="F39" s="107">
        <v>10</v>
      </c>
      <c r="G39" s="56"/>
      <c r="H39" s="55"/>
      <c r="I39" s="63">
        <v>0</v>
      </c>
      <c r="J39" s="18">
        <f t="shared" si="0"/>
        <v>0</v>
      </c>
      <c r="K39" s="19"/>
      <c r="L39" s="149"/>
    </row>
    <row r="40" spans="1:12" ht="25.5" customHeight="1" thickBot="1" x14ac:dyDescent="0.3">
      <c r="A40" s="148">
        <v>16</v>
      </c>
      <c r="B40" s="108" t="s">
        <v>70</v>
      </c>
      <c r="C40" s="104" t="s">
        <v>71</v>
      </c>
      <c r="D40" s="105"/>
      <c r="E40" s="106" t="s">
        <v>41</v>
      </c>
      <c r="F40" s="107">
        <v>10</v>
      </c>
      <c r="G40" s="56"/>
      <c r="H40" s="55"/>
      <c r="I40" s="63">
        <v>0</v>
      </c>
      <c r="J40" s="18">
        <f t="shared" si="0"/>
        <v>0</v>
      </c>
      <c r="K40" s="19"/>
      <c r="L40" s="149"/>
    </row>
    <row r="41" spans="1:12" ht="25.5" customHeight="1" thickBot="1" x14ac:dyDescent="0.3">
      <c r="A41" s="148">
        <v>17</v>
      </c>
      <c r="B41" s="108" t="s">
        <v>72</v>
      </c>
      <c r="C41" s="104" t="s">
        <v>73</v>
      </c>
      <c r="D41" s="105"/>
      <c r="E41" s="106" t="s">
        <v>41</v>
      </c>
      <c r="F41" s="107">
        <v>10</v>
      </c>
      <c r="G41" s="56"/>
      <c r="H41" s="55"/>
      <c r="I41" s="63">
        <v>0</v>
      </c>
      <c r="J41" s="18">
        <f t="shared" si="0"/>
        <v>0</v>
      </c>
      <c r="K41" s="19"/>
      <c r="L41" s="149"/>
    </row>
    <row r="42" spans="1:12" ht="25.5" customHeight="1" thickBot="1" x14ac:dyDescent="0.3">
      <c r="A42" s="148">
        <v>18</v>
      </c>
      <c r="B42" s="108" t="s">
        <v>74</v>
      </c>
      <c r="C42" s="104" t="s">
        <v>75</v>
      </c>
      <c r="D42" s="105"/>
      <c r="E42" s="106" t="s">
        <v>41</v>
      </c>
      <c r="F42" s="107">
        <v>1</v>
      </c>
      <c r="G42" s="56"/>
      <c r="H42" s="55"/>
      <c r="I42" s="63">
        <v>0</v>
      </c>
      <c r="J42" s="18">
        <f t="shared" si="0"/>
        <v>0</v>
      </c>
      <c r="K42" s="19"/>
      <c r="L42" s="149"/>
    </row>
    <row r="43" spans="1:12" ht="25.5" customHeight="1" thickBot="1" x14ac:dyDescent="0.3">
      <c r="A43" s="148">
        <v>19</v>
      </c>
      <c r="B43" s="108" t="s">
        <v>76</v>
      </c>
      <c r="C43" s="104" t="s">
        <v>77</v>
      </c>
      <c r="D43" s="105"/>
      <c r="E43" s="106" t="s">
        <v>41</v>
      </c>
      <c r="F43" s="107">
        <v>1</v>
      </c>
      <c r="G43" s="56"/>
      <c r="H43" s="55"/>
      <c r="I43" s="63">
        <v>0</v>
      </c>
      <c r="J43" s="18">
        <f t="shared" si="0"/>
        <v>0</v>
      </c>
      <c r="K43" s="19"/>
      <c r="L43" s="149"/>
    </row>
    <row r="44" spans="1:12" ht="25.5" customHeight="1" thickBot="1" x14ac:dyDescent="0.3">
      <c r="A44" s="148">
        <v>20</v>
      </c>
      <c r="B44" s="108" t="s">
        <v>78</v>
      </c>
      <c r="C44" s="104" t="s">
        <v>79</v>
      </c>
      <c r="D44" s="105"/>
      <c r="E44" s="106" t="s">
        <v>41</v>
      </c>
      <c r="F44" s="107">
        <v>1</v>
      </c>
      <c r="G44" s="56"/>
      <c r="H44" s="55"/>
      <c r="I44" s="63">
        <v>0</v>
      </c>
      <c r="J44" s="18">
        <f t="shared" si="0"/>
        <v>0</v>
      </c>
      <c r="K44" s="19"/>
      <c r="L44" s="149"/>
    </row>
    <row r="45" spans="1:12" ht="25.5" customHeight="1" thickBot="1" x14ac:dyDescent="0.3">
      <c r="A45" s="148">
        <v>21</v>
      </c>
      <c r="B45" s="108" t="s">
        <v>80</v>
      </c>
      <c r="C45" s="104" t="s">
        <v>81</v>
      </c>
      <c r="D45" s="105"/>
      <c r="E45" s="106" t="s">
        <v>41</v>
      </c>
      <c r="F45" s="107">
        <v>1</v>
      </c>
      <c r="G45" s="56"/>
      <c r="H45" s="55"/>
      <c r="I45" s="63">
        <v>0</v>
      </c>
      <c r="J45" s="18">
        <f t="shared" si="0"/>
        <v>0</v>
      </c>
      <c r="K45" s="19"/>
      <c r="L45" s="149"/>
    </row>
    <row r="46" spans="1:12" ht="25.5" customHeight="1" thickBot="1" x14ac:dyDescent="0.3">
      <c r="A46" s="148">
        <v>22</v>
      </c>
      <c r="B46" s="108" t="s">
        <v>82</v>
      </c>
      <c r="C46" s="104" t="s">
        <v>83</v>
      </c>
      <c r="D46" s="105"/>
      <c r="E46" s="106" t="s">
        <v>41</v>
      </c>
      <c r="F46" s="107">
        <v>2</v>
      </c>
      <c r="G46" s="56"/>
      <c r="H46" s="55"/>
      <c r="I46" s="63">
        <v>0</v>
      </c>
      <c r="J46" s="18">
        <f t="shared" si="0"/>
        <v>0</v>
      </c>
      <c r="K46" s="19"/>
      <c r="L46" s="149"/>
    </row>
    <row r="47" spans="1:12" ht="25.5" customHeight="1" thickBot="1" x14ac:dyDescent="0.3">
      <c r="A47" s="148">
        <v>23</v>
      </c>
      <c r="B47" s="108" t="s">
        <v>84</v>
      </c>
      <c r="C47" s="104" t="s">
        <v>85</v>
      </c>
      <c r="D47" s="105"/>
      <c r="E47" s="106" t="s">
        <v>41</v>
      </c>
      <c r="F47" s="107">
        <v>30</v>
      </c>
      <c r="G47" s="56"/>
      <c r="H47" s="55"/>
      <c r="I47" s="63">
        <v>0</v>
      </c>
      <c r="J47" s="18">
        <f t="shared" si="0"/>
        <v>0</v>
      </c>
      <c r="K47" s="19"/>
      <c r="L47" s="149"/>
    </row>
    <row r="48" spans="1:12" ht="25.5" customHeight="1" thickBot="1" x14ac:dyDescent="0.3">
      <c r="A48" s="148">
        <v>24</v>
      </c>
      <c r="B48" s="108" t="s">
        <v>86</v>
      </c>
      <c r="C48" s="104" t="s">
        <v>87</v>
      </c>
      <c r="D48" s="105"/>
      <c r="E48" s="106" t="s">
        <v>41</v>
      </c>
      <c r="F48" s="107">
        <v>30</v>
      </c>
      <c r="G48" s="56"/>
      <c r="H48" s="55"/>
      <c r="I48" s="63">
        <v>0</v>
      </c>
      <c r="J48" s="18">
        <f t="shared" si="0"/>
        <v>0</v>
      </c>
      <c r="K48" s="19"/>
      <c r="L48" s="149"/>
    </row>
    <row r="49" spans="1:12" ht="25.5" customHeight="1" thickBot="1" x14ac:dyDescent="0.3">
      <c r="A49" s="148">
        <v>25</v>
      </c>
      <c r="B49" s="108" t="s">
        <v>88</v>
      </c>
      <c r="C49" s="104" t="s">
        <v>89</v>
      </c>
      <c r="D49" s="105"/>
      <c r="E49" s="106" t="s">
        <v>41</v>
      </c>
      <c r="F49" s="107">
        <v>10</v>
      </c>
      <c r="G49" s="56"/>
      <c r="H49" s="55"/>
      <c r="I49" s="63">
        <v>0</v>
      </c>
      <c r="J49" s="18">
        <f t="shared" si="0"/>
        <v>0</v>
      </c>
      <c r="K49" s="19"/>
      <c r="L49" s="149"/>
    </row>
    <row r="50" spans="1:12" ht="25.5" customHeight="1" thickBot="1" x14ac:dyDescent="0.3">
      <c r="A50" s="148">
        <v>26</v>
      </c>
      <c r="B50" s="108" t="s">
        <v>90</v>
      </c>
      <c r="C50" s="104" t="s">
        <v>91</v>
      </c>
      <c r="D50" s="105"/>
      <c r="E50" s="106" t="s">
        <v>41</v>
      </c>
      <c r="F50" s="107">
        <v>10</v>
      </c>
      <c r="G50" s="56"/>
      <c r="H50" s="55"/>
      <c r="I50" s="63">
        <v>0</v>
      </c>
      <c r="J50" s="18">
        <f t="shared" si="0"/>
        <v>0</v>
      </c>
      <c r="K50" s="19"/>
      <c r="L50" s="149"/>
    </row>
    <row r="51" spans="1:12" ht="25.5" customHeight="1" thickBot="1" x14ac:dyDescent="0.3">
      <c r="A51" s="148">
        <v>27</v>
      </c>
      <c r="B51" s="108" t="s">
        <v>92</v>
      </c>
      <c r="C51" s="104" t="s">
        <v>93</v>
      </c>
      <c r="D51" s="105"/>
      <c r="E51" s="106" t="s">
        <v>41</v>
      </c>
      <c r="F51" s="107">
        <v>10</v>
      </c>
      <c r="G51" s="56"/>
      <c r="H51" s="55"/>
      <c r="I51" s="63">
        <v>0</v>
      </c>
      <c r="J51" s="18">
        <f t="shared" si="0"/>
        <v>0</v>
      </c>
      <c r="K51" s="19"/>
      <c r="L51" s="149"/>
    </row>
    <row r="52" spans="1:12" ht="25.5" customHeight="1" thickBot="1" x14ac:dyDescent="0.3">
      <c r="A52" s="148">
        <v>28</v>
      </c>
      <c r="B52" s="108" t="s">
        <v>94</v>
      </c>
      <c r="C52" s="104" t="s">
        <v>95</v>
      </c>
      <c r="D52" s="105"/>
      <c r="E52" s="106" t="s">
        <v>41</v>
      </c>
      <c r="F52" s="107">
        <v>5</v>
      </c>
      <c r="G52" s="56"/>
      <c r="H52" s="55"/>
      <c r="I52" s="63">
        <v>0</v>
      </c>
      <c r="J52" s="18">
        <f t="shared" si="0"/>
        <v>0</v>
      </c>
      <c r="K52" s="19"/>
      <c r="L52" s="149"/>
    </row>
    <row r="53" spans="1:12" ht="25.5" customHeight="1" thickBot="1" x14ac:dyDescent="0.3">
      <c r="A53" s="148">
        <v>29</v>
      </c>
      <c r="B53" s="108" t="s">
        <v>96</v>
      </c>
      <c r="C53" s="104" t="s">
        <v>97</v>
      </c>
      <c r="D53" s="105"/>
      <c r="E53" s="106" t="s">
        <v>41</v>
      </c>
      <c r="F53" s="107">
        <v>5</v>
      </c>
      <c r="G53" s="56"/>
      <c r="H53" s="55"/>
      <c r="I53" s="63">
        <v>0</v>
      </c>
      <c r="J53" s="18">
        <f t="shared" si="0"/>
        <v>0</v>
      </c>
      <c r="K53" s="19"/>
      <c r="L53" s="149"/>
    </row>
    <row r="54" spans="1:12" ht="25.5" customHeight="1" thickBot="1" x14ac:dyDescent="0.3">
      <c r="A54" s="148">
        <v>30</v>
      </c>
      <c r="B54" s="108" t="s">
        <v>98</v>
      </c>
      <c r="C54" s="104" t="s">
        <v>99</v>
      </c>
      <c r="D54" s="105"/>
      <c r="E54" s="106" t="s">
        <v>41</v>
      </c>
      <c r="F54" s="107">
        <v>5</v>
      </c>
      <c r="G54" s="56"/>
      <c r="H54" s="55"/>
      <c r="I54" s="63">
        <v>0</v>
      </c>
      <c r="J54" s="18">
        <f t="shared" si="0"/>
        <v>0</v>
      </c>
      <c r="K54" s="19"/>
      <c r="L54" s="149"/>
    </row>
    <row r="55" spans="1:12" ht="25.5" customHeight="1" thickBot="1" x14ac:dyDescent="0.3">
      <c r="A55" s="148">
        <v>31</v>
      </c>
      <c r="B55" s="108" t="s">
        <v>100</v>
      </c>
      <c r="C55" s="104" t="s">
        <v>101</v>
      </c>
      <c r="D55" s="105"/>
      <c r="E55" s="106" t="s">
        <v>41</v>
      </c>
      <c r="F55" s="107">
        <v>5</v>
      </c>
      <c r="G55" s="56"/>
      <c r="H55" s="55"/>
      <c r="I55" s="63">
        <v>0</v>
      </c>
      <c r="J55" s="18">
        <f t="shared" si="0"/>
        <v>0</v>
      </c>
      <c r="K55" s="19"/>
      <c r="L55" s="149"/>
    </row>
    <row r="56" spans="1:12" ht="25.5" customHeight="1" thickBot="1" x14ac:dyDescent="0.3">
      <c r="A56" s="148">
        <v>32</v>
      </c>
      <c r="B56" s="108" t="s">
        <v>102</v>
      </c>
      <c r="C56" s="104" t="s">
        <v>103</v>
      </c>
      <c r="D56" s="105"/>
      <c r="E56" s="106" t="s">
        <v>41</v>
      </c>
      <c r="F56" s="107">
        <v>10</v>
      </c>
      <c r="G56" s="56"/>
      <c r="H56" s="55"/>
      <c r="I56" s="63">
        <v>0</v>
      </c>
      <c r="J56" s="18">
        <f t="shared" si="0"/>
        <v>0</v>
      </c>
      <c r="K56" s="19"/>
      <c r="L56" s="149"/>
    </row>
    <row r="57" spans="1:12" ht="25.5" customHeight="1" thickBot="1" x14ac:dyDescent="0.3">
      <c r="A57" s="148">
        <v>33</v>
      </c>
      <c r="B57" s="108" t="s">
        <v>104</v>
      </c>
      <c r="C57" s="104" t="s">
        <v>105</v>
      </c>
      <c r="D57" s="105"/>
      <c r="E57" s="106" t="s">
        <v>41</v>
      </c>
      <c r="F57" s="107">
        <v>30</v>
      </c>
      <c r="G57" s="56"/>
      <c r="H57" s="55"/>
      <c r="I57" s="63">
        <v>0</v>
      </c>
      <c r="J57" s="18">
        <f t="shared" si="0"/>
        <v>0</v>
      </c>
      <c r="K57" s="19"/>
      <c r="L57" s="149"/>
    </row>
    <row r="58" spans="1:12" ht="25.5" customHeight="1" thickBot="1" x14ac:dyDescent="0.3">
      <c r="A58" s="148">
        <v>34</v>
      </c>
      <c r="B58" s="108" t="s">
        <v>106</v>
      </c>
      <c r="C58" s="104" t="s">
        <v>107</v>
      </c>
      <c r="D58" s="105"/>
      <c r="E58" s="106" t="s">
        <v>41</v>
      </c>
      <c r="F58" s="107">
        <v>5</v>
      </c>
      <c r="G58" s="56"/>
      <c r="H58" s="55"/>
      <c r="I58" s="63">
        <v>0</v>
      </c>
      <c r="J58" s="18">
        <f t="shared" si="0"/>
        <v>0</v>
      </c>
      <c r="K58" s="19"/>
      <c r="L58" s="149"/>
    </row>
    <row r="59" spans="1:12" ht="25.5" customHeight="1" thickBot="1" x14ac:dyDescent="0.3">
      <c r="A59" s="148">
        <v>35</v>
      </c>
      <c r="B59" s="108" t="s">
        <v>108</v>
      </c>
      <c r="C59" s="104" t="s">
        <v>109</v>
      </c>
      <c r="D59" s="105"/>
      <c r="E59" s="106" t="s">
        <v>41</v>
      </c>
      <c r="F59" s="107">
        <v>20</v>
      </c>
      <c r="G59" s="56"/>
      <c r="H59" s="55"/>
      <c r="I59" s="63">
        <v>0</v>
      </c>
      <c r="J59" s="18">
        <f t="shared" si="0"/>
        <v>0</v>
      </c>
      <c r="K59" s="19"/>
      <c r="L59" s="149"/>
    </row>
    <row r="60" spans="1:12" ht="25.5" customHeight="1" thickBot="1" x14ac:dyDescent="0.3">
      <c r="A60" s="148">
        <v>36</v>
      </c>
      <c r="B60" s="108" t="s">
        <v>110</v>
      </c>
      <c r="C60" s="104" t="s">
        <v>111</v>
      </c>
      <c r="D60" s="105"/>
      <c r="E60" s="106" t="s">
        <v>41</v>
      </c>
      <c r="F60" s="107">
        <v>5</v>
      </c>
      <c r="G60" s="56"/>
      <c r="H60" s="55"/>
      <c r="I60" s="63">
        <v>0</v>
      </c>
      <c r="J60" s="18">
        <f t="shared" si="0"/>
        <v>0</v>
      </c>
      <c r="K60" s="19"/>
      <c r="L60" s="149"/>
    </row>
    <row r="61" spans="1:12" ht="25.5" customHeight="1" thickBot="1" x14ac:dyDescent="0.3">
      <c r="A61" s="148">
        <v>37</v>
      </c>
      <c r="B61" s="108" t="s">
        <v>112</v>
      </c>
      <c r="C61" s="104" t="s">
        <v>113</v>
      </c>
      <c r="D61" s="105"/>
      <c r="E61" s="106" t="s">
        <v>41</v>
      </c>
      <c r="F61" s="107">
        <v>5</v>
      </c>
      <c r="G61" s="56"/>
      <c r="H61" s="55"/>
      <c r="I61" s="63">
        <v>0</v>
      </c>
      <c r="J61" s="18">
        <f t="shared" si="0"/>
        <v>0</v>
      </c>
      <c r="K61" s="19"/>
      <c r="L61" s="149"/>
    </row>
    <row r="62" spans="1:12" ht="25.5" customHeight="1" thickBot="1" x14ac:dyDescent="0.3">
      <c r="A62" s="148">
        <v>38</v>
      </c>
      <c r="B62" s="108" t="s">
        <v>114</v>
      </c>
      <c r="C62" s="104" t="s">
        <v>115</v>
      </c>
      <c r="D62" s="105"/>
      <c r="E62" s="106" t="s">
        <v>41</v>
      </c>
      <c r="F62" s="107">
        <v>2</v>
      </c>
      <c r="G62" s="56"/>
      <c r="H62" s="55"/>
      <c r="I62" s="63">
        <v>0</v>
      </c>
      <c r="J62" s="18">
        <f t="shared" si="0"/>
        <v>0</v>
      </c>
      <c r="K62" s="19"/>
      <c r="L62" s="149"/>
    </row>
    <row r="63" spans="1:12" ht="25.5" customHeight="1" thickBot="1" x14ac:dyDescent="0.3">
      <c r="A63" s="148">
        <v>39</v>
      </c>
      <c r="B63" s="108" t="s">
        <v>116</v>
      </c>
      <c r="C63" s="104" t="s">
        <v>117</v>
      </c>
      <c r="D63" s="105"/>
      <c r="E63" s="106" t="s">
        <v>41</v>
      </c>
      <c r="F63" s="107">
        <v>2</v>
      </c>
      <c r="G63" s="56"/>
      <c r="H63" s="55"/>
      <c r="I63" s="63">
        <v>0</v>
      </c>
      <c r="J63" s="18">
        <f t="shared" si="0"/>
        <v>0</v>
      </c>
      <c r="K63" s="19"/>
      <c r="L63" s="149"/>
    </row>
    <row r="64" spans="1:12" ht="25.5" customHeight="1" thickBot="1" x14ac:dyDescent="0.3">
      <c r="A64" s="148">
        <v>40</v>
      </c>
      <c r="B64" s="108" t="s">
        <v>118</v>
      </c>
      <c r="C64" s="104" t="s">
        <v>119</v>
      </c>
      <c r="D64" s="105"/>
      <c r="E64" s="106" t="s">
        <v>41</v>
      </c>
      <c r="F64" s="107">
        <v>2</v>
      </c>
      <c r="G64" s="56"/>
      <c r="H64" s="55"/>
      <c r="I64" s="63">
        <v>0</v>
      </c>
      <c r="J64" s="18">
        <f t="shared" si="0"/>
        <v>0</v>
      </c>
      <c r="K64" s="19"/>
      <c r="L64" s="149"/>
    </row>
    <row r="65" spans="1:12" ht="25.5" customHeight="1" thickBot="1" x14ac:dyDescent="0.3">
      <c r="A65" s="148">
        <v>41</v>
      </c>
      <c r="B65" s="108" t="s">
        <v>120</v>
      </c>
      <c r="C65" s="104" t="s">
        <v>121</v>
      </c>
      <c r="D65" s="105"/>
      <c r="E65" s="106" t="s">
        <v>41</v>
      </c>
      <c r="F65" s="107">
        <v>2</v>
      </c>
      <c r="G65" s="56"/>
      <c r="H65" s="55"/>
      <c r="I65" s="63">
        <v>0</v>
      </c>
      <c r="J65" s="18">
        <f t="shared" si="0"/>
        <v>0</v>
      </c>
      <c r="K65" s="19"/>
      <c r="L65" s="149"/>
    </row>
    <row r="66" spans="1:12" ht="25.5" customHeight="1" thickBot="1" x14ac:dyDescent="0.3">
      <c r="A66" s="148">
        <v>42</v>
      </c>
      <c r="B66" s="108" t="s">
        <v>122</v>
      </c>
      <c r="C66" s="104" t="s">
        <v>123</v>
      </c>
      <c r="D66" s="105"/>
      <c r="E66" s="106" t="s">
        <v>41</v>
      </c>
      <c r="F66" s="107">
        <v>10</v>
      </c>
      <c r="G66" s="56"/>
      <c r="H66" s="55"/>
      <c r="I66" s="63">
        <v>0</v>
      </c>
      <c r="J66" s="18">
        <f t="shared" si="0"/>
        <v>0</v>
      </c>
      <c r="K66" s="19"/>
      <c r="L66" s="149"/>
    </row>
    <row r="67" spans="1:12" ht="25.5" customHeight="1" thickBot="1" x14ac:dyDescent="0.3">
      <c r="A67" s="148">
        <v>43</v>
      </c>
      <c r="B67" s="108" t="s">
        <v>124</v>
      </c>
      <c r="C67" s="104" t="s">
        <v>125</v>
      </c>
      <c r="D67" s="105"/>
      <c r="E67" s="106" t="s">
        <v>41</v>
      </c>
      <c r="F67" s="107">
        <v>20</v>
      </c>
      <c r="G67" s="56"/>
      <c r="H67" s="55"/>
      <c r="I67" s="63">
        <v>0</v>
      </c>
      <c r="J67" s="18">
        <f t="shared" si="0"/>
        <v>0</v>
      </c>
      <c r="K67" s="19"/>
      <c r="L67" s="149"/>
    </row>
    <row r="68" spans="1:12" ht="25.5" customHeight="1" thickBot="1" x14ac:dyDescent="0.3">
      <c r="A68" s="148">
        <v>44</v>
      </c>
      <c r="B68" s="108" t="s">
        <v>126</v>
      </c>
      <c r="C68" s="104" t="s">
        <v>127</v>
      </c>
      <c r="D68" s="105"/>
      <c r="E68" s="106" t="s">
        <v>41</v>
      </c>
      <c r="F68" s="107">
        <v>20</v>
      </c>
      <c r="G68" s="56"/>
      <c r="H68" s="55"/>
      <c r="I68" s="63">
        <v>0</v>
      </c>
      <c r="J68" s="18">
        <f t="shared" si="0"/>
        <v>0</v>
      </c>
      <c r="K68" s="19"/>
      <c r="L68" s="149"/>
    </row>
    <row r="69" spans="1:12" ht="25.5" customHeight="1" thickBot="1" x14ac:dyDescent="0.3">
      <c r="A69" s="148">
        <v>45</v>
      </c>
      <c r="B69" s="108" t="s">
        <v>128</v>
      </c>
      <c r="C69" s="104" t="s">
        <v>129</v>
      </c>
      <c r="D69" s="105"/>
      <c r="E69" s="106" t="s">
        <v>41</v>
      </c>
      <c r="F69" s="107">
        <v>20</v>
      </c>
      <c r="G69" s="56"/>
      <c r="H69" s="55"/>
      <c r="I69" s="63">
        <v>0</v>
      </c>
      <c r="J69" s="18">
        <f t="shared" si="0"/>
        <v>0</v>
      </c>
      <c r="K69" s="19"/>
      <c r="L69" s="149"/>
    </row>
    <row r="70" spans="1:12" ht="25.5" customHeight="1" thickBot="1" x14ac:dyDescent="0.3">
      <c r="A70" s="148">
        <v>46</v>
      </c>
      <c r="B70" s="108" t="s">
        <v>130</v>
      </c>
      <c r="C70" s="104" t="s">
        <v>131</v>
      </c>
      <c r="D70" s="105"/>
      <c r="E70" s="106" t="s">
        <v>41</v>
      </c>
      <c r="F70" s="107">
        <v>20</v>
      </c>
      <c r="G70" s="56"/>
      <c r="H70" s="55"/>
      <c r="I70" s="63">
        <v>0</v>
      </c>
      <c r="J70" s="18">
        <f t="shared" si="0"/>
        <v>0</v>
      </c>
      <c r="K70" s="19"/>
      <c r="L70" s="149"/>
    </row>
    <row r="71" spans="1:12" ht="25.5" customHeight="1" thickBot="1" x14ac:dyDescent="0.3">
      <c r="A71" s="148">
        <v>47</v>
      </c>
      <c r="B71" s="108" t="s">
        <v>132</v>
      </c>
      <c r="C71" s="104" t="s">
        <v>133</v>
      </c>
      <c r="D71" s="105"/>
      <c r="E71" s="106" t="s">
        <v>41</v>
      </c>
      <c r="F71" s="107">
        <v>20</v>
      </c>
      <c r="G71" s="56"/>
      <c r="H71" s="55"/>
      <c r="I71" s="63">
        <v>0</v>
      </c>
      <c r="J71" s="18">
        <f t="shared" si="0"/>
        <v>0</v>
      </c>
      <c r="K71" s="19"/>
      <c r="L71" s="149"/>
    </row>
    <row r="72" spans="1:12" ht="25.5" customHeight="1" thickBot="1" x14ac:dyDescent="0.3">
      <c r="A72" s="148">
        <v>48</v>
      </c>
      <c r="B72" s="108" t="s">
        <v>134</v>
      </c>
      <c r="C72" s="104" t="s">
        <v>135</v>
      </c>
      <c r="D72" s="105"/>
      <c r="E72" s="106" t="s">
        <v>41</v>
      </c>
      <c r="F72" s="107">
        <v>5</v>
      </c>
      <c r="G72" s="56"/>
      <c r="H72" s="55"/>
      <c r="I72" s="63">
        <v>0</v>
      </c>
      <c r="J72" s="18">
        <f t="shared" si="0"/>
        <v>0</v>
      </c>
      <c r="K72" s="19"/>
      <c r="L72" s="149"/>
    </row>
    <row r="73" spans="1:12" ht="25.5" customHeight="1" thickBot="1" x14ac:dyDescent="0.3">
      <c r="A73" s="148">
        <v>49</v>
      </c>
      <c r="B73" s="108" t="s">
        <v>136</v>
      </c>
      <c r="C73" s="104" t="s">
        <v>137</v>
      </c>
      <c r="D73" s="105"/>
      <c r="E73" s="106" t="s">
        <v>41</v>
      </c>
      <c r="F73" s="107">
        <v>5</v>
      </c>
      <c r="G73" s="56"/>
      <c r="H73" s="55"/>
      <c r="I73" s="63">
        <v>0</v>
      </c>
      <c r="J73" s="18">
        <f t="shared" si="0"/>
        <v>0</v>
      </c>
      <c r="K73" s="19"/>
      <c r="L73" s="149"/>
    </row>
    <row r="74" spans="1:12" ht="25.5" customHeight="1" thickBot="1" x14ac:dyDescent="0.3">
      <c r="A74" s="148">
        <v>50</v>
      </c>
      <c r="B74" s="108" t="s">
        <v>138</v>
      </c>
      <c r="C74" s="104" t="s">
        <v>139</v>
      </c>
      <c r="D74" s="105"/>
      <c r="E74" s="106" t="s">
        <v>41</v>
      </c>
      <c r="F74" s="107">
        <v>5</v>
      </c>
      <c r="G74" s="56"/>
      <c r="H74" s="55"/>
      <c r="I74" s="63">
        <v>0</v>
      </c>
      <c r="J74" s="18">
        <f t="shared" si="0"/>
        <v>0</v>
      </c>
      <c r="K74" s="19"/>
      <c r="L74" s="149"/>
    </row>
    <row r="75" spans="1:12" ht="25.5" customHeight="1" thickBot="1" x14ac:dyDescent="0.3">
      <c r="A75" s="148">
        <v>51</v>
      </c>
      <c r="B75" s="108" t="s">
        <v>140</v>
      </c>
      <c r="C75" s="104" t="s">
        <v>141</v>
      </c>
      <c r="D75" s="105"/>
      <c r="E75" s="106" t="s">
        <v>41</v>
      </c>
      <c r="F75" s="107">
        <v>60</v>
      </c>
      <c r="G75" s="56"/>
      <c r="H75" s="55"/>
      <c r="I75" s="63">
        <v>0</v>
      </c>
      <c r="J75" s="18">
        <f t="shared" si="0"/>
        <v>0</v>
      </c>
      <c r="K75" s="19"/>
      <c r="L75" s="149"/>
    </row>
    <row r="76" spans="1:12" ht="25.5" customHeight="1" thickBot="1" x14ac:dyDescent="0.3">
      <c r="A76" s="148">
        <v>52</v>
      </c>
      <c r="B76" s="108" t="s">
        <v>142</v>
      </c>
      <c r="C76" s="104" t="s">
        <v>143</v>
      </c>
      <c r="D76" s="105"/>
      <c r="E76" s="106" t="s">
        <v>41</v>
      </c>
      <c r="F76" s="107">
        <v>10</v>
      </c>
      <c r="G76" s="56"/>
      <c r="H76" s="55"/>
      <c r="I76" s="63">
        <v>0</v>
      </c>
      <c r="J76" s="18">
        <f t="shared" si="0"/>
        <v>0</v>
      </c>
      <c r="K76" s="19"/>
      <c r="L76" s="149"/>
    </row>
    <row r="77" spans="1:12" ht="25.5" customHeight="1" thickBot="1" x14ac:dyDescent="0.3">
      <c r="A77" s="148">
        <v>53</v>
      </c>
      <c r="B77" s="108" t="s">
        <v>144</v>
      </c>
      <c r="C77" s="104" t="s">
        <v>145</v>
      </c>
      <c r="D77" s="105"/>
      <c r="E77" s="106" t="s">
        <v>41</v>
      </c>
      <c r="F77" s="107">
        <v>10</v>
      </c>
      <c r="G77" s="56"/>
      <c r="H77" s="55"/>
      <c r="I77" s="63">
        <v>0</v>
      </c>
      <c r="J77" s="18">
        <f t="shared" si="0"/>
        <v>0</v>
      </c>
      <c r="K77" s="19"/>
      <c r="L77" s="149"/>
    </row>
    <row r="78" spans="1:12" ht="25.5" customHeight="1" thickBot="1" x14ac:dyDescent="0.3">
      <c r="A78" s="148">
        <v>54</v>
      </c>
      <c r="B78" s="108" t="s">
        <v>146</v>
      </c>
      <c r="C78" s="104" t="s">
        <v>147</v>
      </c>
      <c r="D78" s="105"/>
      <c r="E78" s="106" t="s">
        <v>41</v>
      </c>
      <c r="F78" s="107">
        <v>10</v>
      </c>
      <c r="G78" s="56"/>
      <c r="H78" s="55"/>
      <c r="I78" s="63">
        <v>0</v>
      </c>
      <c r="J78" s="18">
        <f t="shared" si="0"/>
        <v>0</v>
      </c>
      <c r="K78" s="19"/>
      <c r="L78" s="149"/>
    </row>
    <row r="79" spans="1:12" ht="25.5" customHeight="1" thickBot="1" x14ac:dyDescent="0.3">
      <c r="A79" s="148">
        <v>55</v>
      </c>
      <c r="B79" s="108" t="s">
        <v>148</v>
      </c>
      <c r="C79" s="104" t="s">
        <v>149</v>
      </c>
      <c r="D79" s="105"/>
      <c r="E79" s="106" t="s">
        <v>41</v>
      </c>
      <c r="F79" s="107">
        <v>3</v>
      </c>
      <c r="G79" s="56"/>
      <c r="H79" s="55"/>
      <c r="I79" s="63">
        <v>0</v>
      </c>
      <c r="J79" s="18">
        <f t="shared" si="0"/>
        <v>0</v>
      </c>
      <c r="K79" s="19"/>
      <c r="L79" s="149"/>
    </row>
    <row r="80" spans="1:12" ht="25.5" customHeight="1" thickBot="1" x14ac:dyDescent="0.3">
      <c r="A80" s="148">
        <v>56</v>
      </c>
      <c r="B80" s="108" t="s">
        <v>150</v>
      </c>
      <c r="C80" s="104" t="s">
        <v>151</v>
      </c>
      <c r="D80" s="105"/>
      <c r="E80" s="106" t="s">
        <v>41</v>
      </c>
      <c r="F80" s="107">
        <v>10</v>
      </c>
      <c r="G80" s="56"/>
      <c r="H80" s="55"/>
      <c r="I80" s="63">
        <v>0</v>
      </c>
      <c r="J80" s="18">
        <f t="shared" si="0"/>
        <v>0</v>
      </c>
      <c r="K80" s="19"/>
      <c r="L80" s="149"/>
    </row>
    <row r="81" spans="1:12" ht="25.5" customHeight="1" thickBot="1" x14ac:dyDescent="0.3">
      <c r="A81" s="148">
        <v>57</v>
      </c>
      <c r="B81" s="108" t="s">
        <v>152</v>
      </c>
      <c r="C81" s="104" t="s">
        <v>153</v>
      </c>
      <c r="D81" s="105"/>
      <c r="E81" s="106" t="s">
        <v>41</v>
      </c>
      <c r="F81" s="107">
        <v>10</v>
      </c>
      <c r="G81" s="156"/>
      <c r="H81" s="157"/>
      <c r="I81" s="103">
        <v>0</v>
      </c>
      <c r="J81" s="158">
        <f t="shared" si="0"/>
        <v>0</v>
      </c>
      <c r="K81" s="159"/>
      <c r="L81" s="149"/>
    </row>
    <row r="82" spans="1:12" ht="25.5" customHeight="1" thickBot="1" x14ac:dyDescent="0.3">
      <c r="A82" s="148">
        <v>58</v>
      </c>
      <c r="B82" s="108" t="s">
        <v>154</v>
      </c>
      <c r="C82" s="104" t="s">
        <v>155</v>
      </c>
      <c r="D82" s="105"/>
      <c r="E82" s="106" t="s">
        <v>41</v>
      </c>
      <c r="F82" s="155">
        <v>10</v>
      </c>
      <c r="G82" s="162"/>
      <c r="H82" s="163"/>
      <c r="I82" s="164">
        <v>0</v>
      </c>
      <c r="J82" s="165">
        <f t="shared" si="0"/>
        <v>0</v>
      </c>
      <c r="K82" s="166"/>
      <c r="L82" s="149"/>
    </row>
    <row r="83" spans="1:12" x14ac:dyDescent="0.25">
      <c r="A83" s="150"/>
      <c r="B83" s="47"/>
      <c r="C83" s="94"/>
      <c r="D83" s="95"/>
      <c r="E83" s="48"/>
      <c r="F83" s="49"/>
      <c r="G83" s="101"/>
      <c r="H83" s="102"/>
      <c r="I83" s="53"/>
      <c r="J83" s="160"/>
      <c r="K83" s="161"/>
      <c r="L83" s="20"/>
    </row>
    <row r="84" spans="1:12" x14ac:dyDescent="0.25">
      <c r="A84" s="150"/>
      <c r="B84" s="47"/>
      <c r="C84" s="94"/>
      <c r="D84" s="95"/>
      <c r="E84" s="48"/>
      <c r="F84" s="49"/>
      <c r="G84" s="50"/>
      <c r="H84" s="51"/>
      <c r="I84" s="52"/>
      <c r="J84" s="53"/>
      <c r="K84" s="54"/>
      <c r="L84" s="20"/>
    </row>
    <row r="85" spans="1:12" ht="15.75" thickBot="1" x14ac:dyDescent="0.3">
      <c r="A85" s="151"/>
      <c r="B85" s="21"/>
      <c r="C85" s="88"/>
      <c r="D85" s="88"/>
      <c r="E85" s="22"/>
      <c r="F85" s="23"/>
      <c r="G85" s="24"/>
      <c r="H85" s="25"/>
      <c r="I85" s="26">
        <f>SUM(I83:I84)</f>
        <v>0</v>
      </c>
      <c r="J85" s="26">
        <f>SUM(J25:J84)</f>
        <v>0</v>
      </c>
      <c r="K85" s="27"/>
      <c r="L85" s="20"/>
    </row>
    <row r="86" spans="1:12" ht="15.75" thickBot="1" x14ac:dyDescent="0.3">
      <c r="A86" s="17"/>
      <c r="B86" s="132"/>
      <c r="C86" s="132"/>
      <c r="D86" s="132"/>
      <c r="E86" s="132"/>
      <c r="F86" s="132"/>
      <c r="G86" s="132"/>
      <c r="H86" s="132"/>
      <c r="I86" s="132"/>
      <c r="J86" s="99"/>
      <c r="K86" s="99"/>
      <c r="L86" s="20"/>
    </row>
    <row r="87" spans="1:12" ht="15.75" thickBot="1" x14ac:dyDescent="0.3">
      <c r="A87" s="152"/>
      <c r="B87" s="134"/>
      <c r="C87" s="134"/>
      <c r="D87" s="134"/>
      <c r="E87" s="134"/>
      <c r="F87" s="134"/>
      <c r="G87" s="134"/>
      <c r="H87" s="134"/>
      <c r="I87" s="135"/>
      <c r="J87" s="131" t="s">
        <v>24</v>
      </c>
      <c r="K87" s="13" t="s">
        <v>26</v>
      </c>
      <c r="L87" s="20"/>
    </row>
    <row r="88" spans="1:12" ht="15.75" thickBot="1" x14ac:dyDescent="0.3">
      <c r="A88" s="28"/>
      <c r="B88" s="133" t="s">
        <v>27</v>
      </c>
      <c r="C88" s="133"/>
      <c r="D88" s="133"/>
      <c r="E88" s="133"/>
      <c r="F88" s="133"/>
      <c r="G88" s="133"/>
      <c r="H88" s="133"/>
      <c r="I88" s="133"/>
      <c r="J88" s="29">
        <f>J85</f>
        <v>0</v>
      </c>
      <c r="K88" s="100">
        <f>+SUM(K83:K85)</f>
        <v>0</v>
      </c>
      <c r="L88" s="30"/>
    </row>
    <row r="89" spans="1:12" ht="15.75" thickBot="1" x14ac:dyDescent="0.3">
      <c r="A89" s="28"/>
      <c r="B89" s="86" t="s">
        <v>28</v>
      </c>
      <c r="C89" s="86"/>
      <c r="D89" s="86"/>
      <c r="E89" s="86"/>
      <c r="F89" s="86"/>
      <c r="G89" s="86"/>
      <c r="H89" s="86"/>
      <c r="I89" s="86"/>
      <c r="J89" s="29"/>
      <c r="K89" s="100"/>
      <c r="L89" s="30"/>
    </row>
    <row r="90" spans="1:12" ht="15.75" thickBot="1" x14ac:dyDescent="0.3">
      <c r="A90" s="28"/>
      <c r="B90" s="86" t="s">
        <v>29</v>
      </c>
      <c r="C90" s="86"/>
      <c r="D90" s="86"/>
      <c r="E90" s="86"/>
      <c r="F90" s="86"/>
      <c r="G90" s="86"/>
      <c r="H90" s="86"/>
      <c r="I90" s="31">
        <v>0.21</v>
      </c>
      <c r="J90" s="29">
        <f>J88*0.21</f>
        <v>0</v>
      </c>
      <c r="K90" s="100"/>
      <c r="L90" s="30"/>
    </row>
    <row r="91" spans="1:12" ht="15.75" thickBot="1" x14ac:dyDescent="0.3">
      <c r="A91" s="28"/>
      <c r="B91" s="87" t="s">
        <v>30</v>
      </c>
      <c r="C91" s="87"/>
      <c r="D91" s="87"/>
      <c r="E91" s="87"/>
      <c r="F91" s="87"/>
      <c r="G91" s="87"/>
      <c r="H91" s="87"/>
      <c r="I91" s="32"/>
      <c r="J91" s="33">
        <v>0</v>
      </c>
      <c r="K91" s="100" t="e">
        <f>#N/A</f>
        <v>#N/A</v>
      </c>
      <c r="L91" s="30"/>
    </row>
    <row r="92" spans="1:12" ht="15.75" thickBot="1" x14ac:dyDescent="0.3">
      <c r="A92" s="28"/>
      <c r="B92" s="153"/>
      <c r="C92" s="153"/>
      <c r="D92" s="34"/>
      <c r="E92" s="35"/>
      <c r="F92" s="39"/>
      <c r="G92" s="154"/>
      <c r="H92" s="154"/>
      <c r="I92" s="154"/>
      <c r="J92" s="154"/>
      <c r="K92" s="154"/>
      <c r="L92" s="30"/>
    </row>
    <row r="93" spans="1:12" ht="15.75" thickBot="1" x14ac:dyDescent="0.3">
      <c r="A93" s="28"/>
      <c r="B93" s="96" t="s">
        <v>26</v>
      </c>
      <c r="C93" s="96"/>
      <c r="D93" s="96"/>
      <c r="E93" s="96"/>
      <c r="F93" s="96"/>
      <c r="G93" s="96"/>
      <c r="H93" s="96"/>
      <c r="I93" s="96"/>
      <c r="J93" s="36">
        <f>J88+J90</f>
        <v>0</v>
      </c>
      <c r="K93" s="37"/>
      <c r="L93" s="30"/>
    </row>
    <row r="94" spans="1:12" ht="15.75" thickBot="1" x14ac:dyDescent="0.3">
      <c r="A94" s="28"/>
      <c r="B94" s="153"/>
      <c r="C94" s="153"/>
      <c r="D94" s="38"/>
      <c r="E94" s="39"/>
      <c r="F94" s="39"/>
      <c r="G94" s="154"/>
      <c r="H94" s="154"/>
      <c r="I94" s="154"/>
      <c r="J94" s="154"/>
      <c r="K94" s="154"/>
      <c r="L94" s="30"/>
    </row>
    <row r="95" spans="1:12" ht="18" x14ac:dyDescent="0.25">
      <c r="A95" s="28"/>
      <c r="B95" s="97" t="s">
        <v>31</v>
      </c>
      <c r="C95" s="97"/>
      <c r="D95" s="97"/>
      <c r="E95" s="97"/>
      <c r="F95" s="97"/>
      <c r="G95" s="97"/>
      <c r="H95" s="97"/>
      <c r="I95" s="97"/>
      <c r="J95" s="97"/>
      <c r="K95" s="97"/>
      <c r="L95" s="30"/>
    </row>
    <row r="96" spans="1:12" x14ac:dyDescent="0.25">
      <c r="A96" s="28"/>
      <c r="B96" s="167" t="s">
        <v>169</v>
      </c>
      <c r="C96" s="167"/>
      <c r="D96" s="167"/>
      <c r="E96" s="167"/>
      <c r="F96" s="167"/>
      <c r="G96" s="167"/>
      <c r="H96" s="167"/>
      <c r="I96" s="167"/>
      <c r="J96" s="167"/>
      <c r="K96" s="167"/>
      <c r="L96" s="30"/>
    </row>
    <row r="97" spans="1:26" x14ac:dyDescent="0.25">
      <c r="A97" s="28"/>
      <c r="B97" s="98"/>
      <c r="C97" s="98"/>
      <c r="D97" s="98"/>
      <c r="E97" s="98"/>
      <c r="F97" s="98"/>
      <c r="G97" s="98"/>
      <c r="H97" s="98"/>
      <c r="I97" s="98"/>
      <c r="J97" s="98"/>
      <c r="K97" s="98"/>
      <c r="L97" s="30"/>
    </row>
    <row r="98" spans="1:26" x14ac:dyDescent="0.25">
      <c r="A98" s="28"/>
      <c r="B98" s="98"/>
      <c r="C98" s="98"/>
      <c r="D98" s="98"/>
      <c r="E98" s="98"/>
      <c r="F98" s="98"/>
      <c r="G98" s="98"/>
      <c r="H98" s="98"/>
      <c r="I98" s="98"/>
      <c r="J98" s="98"/>
      <c r="K98" s="98"/>
      <c r="L98" s="30"/>
    </row>
    <row r="99" spans="1:26" ht="15.75" thickBot="1" x14ac:dyDescent="0.3">
      <c r="A99" s="28"/>
      <c r="B99" s="98"/>
      <c r="C99" s="98"/>
      <c r="D99" s="98"/>
      <c r="E99" s="98"/>
      <c r="F99" s="98"/>
      <c r="G99" s="98"/>
      <c r="H99" s="98"/>
      <c r="I99" s="98"/>
      <c r="J99" s="98"/>
      <c r="K99" s="98"/>
      <c r="L99" s="30"/>
    </row>
    <row r="100" spans="1:26" x14ac:dyDescent="0.25">
      <c r="A100" s="28"/>
      <c r="B100" s="57" t="s">
        <v>36</v>
      </c>
      <c r="C100" s="65"/>
      <c r="D100" s="65"/>
      <c r="E100" s="65"/>
      <c r="F100" s="65"/>
      <c r="G100" s="65"/>
      <c r="H100" s="90"/>
      <c r="I100" s="90"/>
      <c r="J100" s="65"/>
      <c r="K100" s="65"/>
      <c r="L100" s="30"/>
    </row>
    <row r="101" spans="1:26" x14ac:dyDescent="0.25">
      <c r="A101" s="28"/>
      <c r="B101" s="91" t="s">
        <v>38</v>
      </c>
      <c r="C101" s="92"/>
      <c r="D101" s="64"/>
      <c r="E101" s="64"/>
      <c r="F101" s="64"/>
      <c r="G101" s="64"/>
      <c r="H101" s="64"/>
      <c r="I101" s="64"/>
      <c r="J101" s="64"/>
      <c r="K101" s="64"/>
      <c r="L101" s="30"/>
    </row>
    <row r="102" spans="1:26" x14ac:dyDescent="0.25">
      <c r="A102" s="28"/>
      <c r="B102" s="93" t="s">
        <v>32</v>
      </c>
      <c r="C102" s="93"/>
      <c r="D102" s="93"/>
      <c r="E102" s="93"/>
      <c r="F102" s="93"/>
      <c r="G102" s="93"/>
      <c r="H102" s="93"/>
      <c r="I102" s="93"/>
      <c r="J102" s="93"/>
      <c r="K102" s="93"/>
      <c r="L102" s="30"/>
    </row>
    <row r="103" spans="1:26" x14ac:dyDescent="0.25">
      <c r="A103" s="28"/>
      <c r="B103" s="93"/>
      <c r="C103" s="93"/>
      <c r="D103" s="93"/>
      <c r="E103" s="93"/>
      <c r="F103" s="93"/>
      <c r="G103" s="93"/>
      <c r="H103" s="93"/>
      <c r="I103" s="93"/>
      <c r="J103" s="93"/>
      <c r="K103" s="93"/>
      <c r="L103" s="30"/>
    </row>
    <row r="104" spans="1:26" x14ac:dyDescent="0.25">
      <c r="A104" s="28"/>
      <c r="B104" s="93"/>
      <c r="C104" s="93"/>
      <c r="D104" s="93"/>
      <c r="E104" s="93"/>
      <c r="F104" s="93"/>
      <c r="G104" s="93"/>
      <c r="H104" s="93"/>
      <c r="I104" s="93"/>
      <c r="J104" s="93"/>
      <c r="K104" s="93"/>
      <c r="L104" s="30"/>
    </row>
    <row r="105" spans="1:26" x14ac:dyDescent="0.25">
      <c r="A105" s="28"/>
      <c r="B105" s="93"/>
      <c r="C105" s="93"/>
      <c r="D105" s="93"/>
      <c r="E105" s="93"/>
      <c r="F105" s="93"/>
      <c r="G105" s="93"/>
      <c r="H105" s="93"/>
      <c r="I105" s="93"/>
      <c r="J105" s="93"/>
      <c r="K105" s="93"/>
      <c r="L105" s="30"/>
    </row>
    <row r="106" spans="1:26" x14ac:dyDescent="0.25">
      <c r="A106" s="28"/>
      <c r="B106" s="93"/>
      <c r="C106" s="93"/>
      <c r="D106" s="93"/>
      <c r="E106" s="93"/>
      <c r="F106" s="93"/>
      <c r="G106" s="93"/>
      <c r="H106" s="93"/>
      <c r="I106" s="93"/>
      <c r="J106" s="93"/>
      <c r="K106" s="93"/>
      <c r="L106" s="30"/>
    </row>
    <row r="107" spans="1:26" ht="15.75" thickBot="1" x14ac:dyDescent="0.3">
      <c r="A107" s="40"/>
      <c r="B107" s="41"/>
      <c r="C107" s="41"/>
      <c r="D107" s="42"/>
      <c r="E107" s="43"/>
      <c r="F107" s="43"/>
      <c r="G107" s="44"/>
      <c r="H107" s="44"/>
      <c r="I107" s="44"/>
      <c r="J107" s="44"/>
      <c r="K107" s="44"/>
      <c r="L107" s="45"/>
    </row>
    <row r="108" spans="1:26" ht="16.5" thickTop="1" thickBot="1" x14ac:dyDescent="0.3"/>
    <row r="109" spans="1:26" ht="15.75" thickTop="1" x14ac:dyDescent="0.25">
      <c r="A109" s="121"/>
      <c r="B109" s="122"/>
      <c r="C109" s="122"/>
      <c r="D109" s="122"/>
      <c r="E109" s="122"/>
      <c r="F109" s="122"/>
      <c r="G109" s="122"/>
      <c r="H109" s="122"/>
      <c r="I109" s="122"/>
      <c r="J109" s="122"/>
      <c r="K109" s="122"/>
      <c r="L109" s="123"/>
    </row>
    <row r="110" spans="1:26" ht="15" customHeight="1" x14ac:dyDescent="0.25">
      <c r="A110" s="124"/>
      <c r="B110" s="113" t="s">
        <v>156</v>
      </c>
      <c r="C110" s="114"/>
      <c r="D110" s="114"/>
      <c r="E110" s="114"/>
      <c r="F110" s="114"/>
      <c r="G110" s="114"/>
      <c r="H110" s="114"/>
      <c r="I110" s="114"/>
      <c r="J110" s="114"/>
      <c r="K110" s="115"/>
      <c r="L110" s="125"/>
      <c r="M110" s="111"/>
      <c r="N110" s="111"/>
      <c r="O110" s="111"/>
      <c r="P110" s="111"/>
      <c r="Q110" s="111"/>
      <c r="R110" s="111"/>
      <c r="S110" s="111"/>
      <c r="T110" s="111"/>
      <c r="U110" s="111"/>
      <c r="V110" s="109"/>
      <c r="W110" s="109"/>
      <c r="X110" s="109"/>
      <c r="Y110" s="109"/>
      <c r="Z110" s="109"/>
    </row>
    <row r="111" spans="1:26" ht="15" customHeight="1" x14ac:dyDescent="0.25">
      <c r="A111" s="124"/>
      <c r="B111" s="116"/>
      <c r="C111" s="116"/>
      <c r="D111" s="116"/>
      <c r="E111" s="116"/>
      <c r="F111" s="116"/>
      <c r="G111" s="116"/>
      <c r="H111" s="116"/>
      <c r="I111" s="116"/>
      <c r="J111" s="116"/>
      <c r="K111" s="116"/>
      <c r="L111" s="125"/>
      <c r="M111" s="111"/>
      <c r="N111" s="111"/>
      <c r="O111" s="111"/>
      <c r="P111" s="111"/>
      <c r="Q111" s="111"/>
      <c r="R111" s="111"/>
      <c r="S111" s="111"/>
      <c r="T111" s="111"/>
      <c r="U111" s="111"/>
      <c r="V111" s="109"/>
      <c r="W111" s="109"/>
      <c r="X111" s="109"/>
      <c r="Y111" s="109"/>
      <c r="Z111" s="109"/>
    </row>
    <row r="112" spans="1:26" s="120" customFormat="1" x14ac:dyDescent="0.25">
      <c r="A112" s="126"/>
      <c r="B112" s="117" t="s">
        <v>157</v>
      </c>
      <c r="C112" s="117"/>
      <c r="D112" s="118">
        <v>4</v>
      </c>
      <c r="E112" s="112"/>
      <c r="F112" s="110"/>
      <c r="G112" s="110"/>
      <c r="H112" s="110"/>
      <c r="I112" s="110"/>
      <c r="J112" s="110"/>
      <c r="K112" s="110"/>
      <c r="L112" s="127"/>
      <c r="M112" s="109"/>
      <c r="N112" s="109"/>
      <c r="O112" s="109"/>
      <c r="P112" s="109"/>
      <c r="Q112" s="109"/>
      <c r="R112" s="109"/>
      <c r="S112" s="109"/>
      <c r="T112" s="109"/>
      <c r="U112" s="109"/>
      <c r="V112" s="109"/>
      <c r="W112" s="109"/>
      <c r="X112" s="109"/>
      <c r="Y112" s="109"/>
      <c r="Z112" s="109"/>
    </row>
    <row r="113" spans="1:26" s="120" customFormat="1" ht="15" customHeight="1" x14ac:dyDescent="0.25">
      <c r="A113" s="126"/>
      <c r="B113" s="168" t="s">
        <v>47</v>
      </c>
      <c r="C113" s="169"/>
      <c r="D113" s="119"/>
      <c r="E113" s="111"/>
      <c r="F113" s="111"/>
      <c r="G113" s="111"/>
      <c r="H113" s="111"/>
      <c r="I113" s="111"/>
      <c r="J113" s="111"/>
      <c r="K113" s="111"/>
      <c r="L113" s="125"/>
      <c r="M113" s="111"/>
      <c r="N113" s="111"/>
      <c r="O113" s="111"/>
      <c r="P113" s="111"/>
      <c r="Q113" s="111"/>
      <c r="R113" s="111"/>
      <c r="S113" s="111"/>
      <c r="T113" s="111"/>
      <c r="U113" s="111"/>
      <c r="V113" s="111"/>
      <c r="W113" s="111"/>
      <c r="X113" s="111"/>
      <c r="Y113" s="111"/>
      <c r="Z113" s="111"/>
    </row>
    <row r="114" spans="1:26" s="120" customFormat="1" x14ac:dyDescent="0.25">
      <c r="A114" s="126"/>
      <c r="B114" s="117" t="s">
        <v>157</v>
      </c>
      <c r="C114" s="117"/>
      <c r="D114" s="118">
        <v>5</v>
      </c>
      <c r="E114" s="112"/>
      <c r="F114" s="110"/>
      <c r="G114" s="110"/>
      <c r="H114" s="110"/>
      <c r="I114" s="110"/>
      <c r="J114" s="110"/>
      <c r="K114" s="110"/>
      <c r="L114" s="127"/>
      <c r="M114" s="109"/>
      <c r="N114" s="109"/>
      <c r="O114" s="109"/>
      <c r="P114" s="109"/>
      <c r="Q114" s="109"/>
      <c r="R114" s="109"/>
      <c r="S114" s="109"/>
      <c r="T114" s="109"/>
      <c r="U114" s="109"/>
      <c r="V114" s="109"/>
      <c r="W114" s="109"/>
      <c r="X114" s="109"/>
      <c r="Y114" s="109"/>
      <c r="Z114" s="109"/>
    </row>
    <row r="115" spans="1:26" s="120" customFormat="1" ht="15" customHeight="1" x14ac:dyDescent="0.25">
      <c r="A115" s="126"/>
      <c r="B115" s="168" t="s">
        <v>49</v>
      </c>
      <c r="C115" s="169"/>
      <c r="D115" s="119"/>
      <c r="E115" s="111"/>
      <c r="F115" s="111"/>
      <c r="G115" s="111"/>
      <c r="H115" s="111"/>
      <c r="I115" s="111"/>
      <c r="J115" s="111"/>
      <c r="K115" s="111"/>
      <c r="L115" s="125"/>
      <c r="M115" s="111"/>
      <c r="N115" s="111"/>
      <c r="O115" s="111"/>
      <c r="P115" s="111"/>
      <c r="Q115" s="111"/>
      <c r="R115" s="111"/>
      <c r="S115" s="111"/>
      <c r="T115" s="111"/>
      <c r="U115" s="111"/>
      <c r="V115" s="111"/>
      <c r="W115" s="111"/>
      <c r="X115" s="111"/>
      <c r="Y115" s="111"/>
      <c r="Z115" s="111"/>
    </row>
    <row r="116" spans="1:26" s="120" customFormat="1" x14ac:dyDescent="0.25">
      <c r="A116" s="126"/>
      <c r="B116" s="117" t="s">
        <v>157</v>
      </c>
      <c r="C116" s="117"/>
      <c r="D116" s="118">
        <v>6</v>
      </c>
      <c r="E116" s="112"/>
      <c r="F116" s="110"/>
      <c r="G116" s="110"/>
      <c r="H116" s="110"/>
      <c r="I116" s="110"/>
      <c r="J116" s="110"/>
      <c r="K116" s="110"/>
      <c r="L116" s="127"/>
      <c r="M116" s="109"/>
      <c r="N116" s="109"/>
      <c r="O116" s="109"/>
      <c r="P116" s="109"/>
      <c r="Q116" s="109"/>
      <c r="R116" s="109"/>
      <c r="S116" s="109"/>
      <c r="T116" s="109"/>
      <c r="U116" s="109"/>
      <c r="V116" s="109"/>
      <c r="W116" s="109"/>
      <c r="X116" s="109"/>
      <c r="Y116" s="109"/>
      <c r="Z116" s="109"/>
    </row>
    <row r="117" spans="1:26" s="120" customFormat="1" ht="15" customHeight="1" x14ac:dyDescent="0.25">
      <c r="A117" s="126"/>
      <c r="B117" s="168" t="s">
        <v>51</v>
      </c>
      <c r="C117" s="169"/>
      <c r="D117" s="119"/>
      <c r="E117" s="111"/>
      <c r="F117" s="111"/>
      <c r="G117" s="111"/>
      <c r="H117" s="111"/>
      <c r="I117" s="111"/>
      <c r="J117" s="111"/>
      <c r="K117" s="111"/>
      <c r="L117" s="125"/>
      <c r="M117" s="111"/>
      <c r="N117" s="111"/>
      <c r="O117" s="111"/>
      <c r="P117" s="111"/>
      <c r="Q117" s="111"/>
      <c r="R117" s="111"/>
      <c r="S117" s="111"/>
      <c r="T117" s="111"/>
      <c r="U117" s="111"/>
      <c r="V117" s="111"/>
      <c r="W117" s="111"/>
      <c r="X117" s="111"/>
      <c r="Y117" s="111"/>
      <c r="Z117" s="111"/>
    </row>
    <row r="118" spans="1:26" s="120" customFormat="1" x14ac:dyDescent="0.25">
      <c r="A118" s="126"/>
      <c r="B118" s="117" t="s">
        <v>157</v>
      </c>
      <c r="C118" s="117"/>
      <c r="D118" s="118">
        <v>7</v>
      </c>
      <c r="E118" s="112"/>
      <c r="F118" s="110"/>
      <c r="G118" s="110"/>
      <c r="H118" s="110"/>
      <c r="I118" s="110"/>
      <c r="J118" s="110"/>
      <c r="K118" s="110"/>
      <c r="L118" s="127"/>
      <c r="M118" s="109"/>
      <c r="N118" s="109"/>
      <c r="O118" s="109"/>
      <c r="P118" s="109"/>
      <c r="Q118" s="109"/>
      <c r="R118" s="109"/>
      <c r="S118" s="109"/>
      <c r="T118" s="109"/>
      <c r="U118" s="109"/>
      <c r="V118" s="109"/>
      <c r="W118" s="109"/>
      <c r="X118" s="109"/>
      <c r="Y118" s="109"/>
      <c r="Z118" s="109"/>
    </row>
    <row r="119" spans="1:26" s="120" customFormat="1" ht="15" customHeight="1" x14ac:dyDescent="0.25">
      <c r="A119" s="126"/>
      <c r="B119" s="168" t="s">
        <v>53</v>
      </c>
      <c r="C119" s="169"/>
      <c r="D119" s="119"/>
      <c r="E119" s="111"/>
      <c r="F119" s="111"/>
      <c r="G119" s="111"/>
      <c r="H119" s="111"/>
      <c r="I119" s="111"/>
      <c r="J119" s="111"/>
      <c r="K119" s="111"/>
      <c r="L119" s="125"/>
      <c r="M119" s="111"/>
      <c r="N119" s="111"/>
      <c r="O119" s="111"/>
      <c r="P119" s="111"/>
      <c r="Q119" s="111"/>
      <c r="R119" s="111"/>
      <c r="S119" s="111"/>
      <c r="T119" s="111"/>
      <c r="U119" s="111"/>
      <c r="V119" s="111"/>
      <c r="W119" s="111"/>
      <c r="X119" s="111"/>
      <c r="Y119" s="111"/>
      <c r="Z119" s="111"/>
    </row>
    <row r="120" spans="1:26" s="120" customFormat="1" x14ac:dyDescent="0.25">
      <c r="A120" s="126"/>
      <c r="B120" s="117" t="s">
        <v>157</v>
      </c>
      <c r="C120" s="117"/>
      <c r="D120" s="118">
        <v>9</v>
      </c>
      <c r="E120" s="112"/>
      <c r="F120" s="110"/>
      <c r="G120" s="110"/>
      <c r="H120" s="110"/>
      <c r="I120" s="110"/>
      <c r="J120" s="110"/>
      <c r="K120" s="110"/>
      <c r="L120" s="127"/>
      <c r="M120" s="109"/>
      <c r="N120" s="109"/>
      <c r="O120" s="109"/>
      <c r="P120" s="109"/>
      <c r="Q120" s="109"/>
      <c r="R120" s="109"/>
      <c r="S120" s="109"/>
      <c r="T120" s="109"/>
      <c r="U120" s="109"/>
      <c r="V120" s="109"/>
      <c r="W120" s="109"/>
      <c r="X120" s="109"/>
      <c r="Y120" s="109"/>
      <c r="Z120" s="109"/>
    </row>
    <row r="121" spans="1:26" s="120" customFormat="1" ht="15" customHeight="1" x14ac:dyDescent="0.25">
      <c r="A121" s="126"/>
      <c r="B121" s="168" t="s">
        <v>57</v>
      </c>
      <c r="C121" s="169"/>
      <c r="D121" s="119"/>
      <c r="E121" s="111"/>
      <c r="F121" s="111"/>
      <c r="G121" s="111"/>
      <c r="H121" s="111"/>
      <c r="I121" s="111"/>
      <c r="J121" s="111"/>
      <c r="K121" s="111"/>
      <c r="L121" s="125"/>
      <c r="M121" s="111"/>
      <c r="N121" s="111"/>
      <c r="O121" s="111"/>
      <c r="P121" s="111"/>
      <c r="Q121" s="111"/>
      <c r="R121" s="111"/>
      <c r="S121" s="111"/>
      <c r="T121" s="111"/>
      <c r="U121" s="111"/>
      <c r="V121" s="111"/>
      <c r="W121" s="111"/>
      <c r="X121" s="111"/>
      <c r="Y121" s="111"/>
      <c r="Z121" s="111"/>
    </row>
    <row r="122" spans="1:26" s="120" customFormat="1" x14ac:dyDescent="0.25">
      <c r="A122" s="126"/>
      <c r="B122" s="117" t="s">
        <v>157</v>
      </c>
      <c r="C122" s="117"/>
      <c r="D122" s="118">
        <v>10</v>
      </c>
      <c r="E122" s="112"/>
      <c r="F122" s="110"/>
      <c r="G122" s="110"/>
      <c r="H122" s="110"/>
      <c r="I122" s="110"/>
      <c r="J122" s="110"/>
      <c r="K122" s="110"/>
      <c r="L122" s="127"/>
      <c r="M122" s="109"/>
      <c r="N122" s="109"/>
      <c r="O122" s="109"/>
      <c r="P122" s="109"/>
      <c r="Q122" s="109"/>
      <c r="R122" s="109"/>
      <c r="S122" s="109"/>
      <c r="T122" s="109"/>
      <c r="U122" s="109"/>
      <c r="V122" s="109"/>
      <c r="W122" s="109"/>
      <c r="X122" s="109"/>
      <c r="Y122" s="109"/>
      <c r="Z122" s="109"/>
    </row>
    <row r="123" spans="1:26" s="120" customFormat="1" ht="15" customHeight="1" x14ac:dyDescent="0.25">
      <c r="A123" s="126"/>
      <c r="B123" s="168" t="s">
        <v>59</v>
      </c>
      <c r="C123" s="169"/>
      <c r="D123" s="119"/>
      <c r="E123" s="111"/>
      <c r="F123" s="111"/>
      <c r="G123" s="111"/>
      <c r="H123" s="111"/>
      <c r="I123" s="111"/>
      <c r="J123" s="111"/>
      <c r="K123" s="111"/>
      <c r="L123" s="125"/>
      <c r="M123" s="111"/>
      <c r="N123" s="111"/>
      <c r="O123" s="111"/>
      <c r="P123" s="111"/>
      <c r="Q123" s="111"/>
      <c r="R123" s="111"/>
      <c r="S123" s="111"/>
      <c r="T123" s="111"/>
      <c r="U123" s="111"/>
      <c r="V123" s="111"/>
      <c r="W123" s="111"/>
      <c r="X123" s="111"/>
      <c r="Y123" s="111"/>
      <c r="Z123" s="111"/>
    </row>
    <row r="124" spans="1:26" s="120" customFormat="1" x14ac:dyDescent="0.25">
      <c r="A124" s="126"/>
      <c r="B124" s="117" t="s">
        <v>157</v>
      </c>
      <c r="C124" s="117"/>
      <c r="D124" s="118">
        <v>14</v>
      </c>
      <c r="E124" s="112"/>
      <c r="F124" s="110"/>
      <c r="G124" s="110"/>
      <c r="H124" s="110"/>
      <c r="I124" s="110"/>
      <c r="J124" s="110"/>
      <c r="K124" s="110"/>
      <c r="L124" s="127"/>
      <c r="M124" s="109"/>
      <c r="N124" s="109"/>
      <c r="O124" s="109"/>
      <c r="P124" s="109"/>
      <c r="Q124" s="109"/>
      <c r="R124" s="109"/>
      <c r="S124" s="109"/>
      <c r="T124" s="109"/>
      <c r="U124" s="109"/>
      <c r="V124" s="109"/>
      <c r="W124" s="109"/>
      <c r="X124" s="109"/>
      <c r="Y124" s="109"/>
      <c r="Z124" s="109"/>
    </row>
    <row r="125" spans="1:26" s="120" customFormat="1" ht="15" customHeight="1" x14ac:dyDescent="0.25">
      <c r="A125" s="126"/>
      <c r="B125" s="168" t="s">
        <v>67</v>
      </c>
      <c r="C125" s="169"/>
      <c r="D125" s="119"/>
      <c r="E125" s="111"/>
      <c r="F125" s="111"/>
      <c r="G125" s="111"/>
      <c r="H125" s="111"/>
      <c r="I125" s="111"/>
      <c r="J125" s="111"/>
      <c r="K125" s="111"/>
      <c r="L125" s="125"/>
      <c r="M125" s="111"/>
      <c r="N125" s="111"/>
      <c r="O125" s="111"/>
      <c r="P125" s="111"/>
      <c r="Q125" s="111"/>
      <c r="R125" s="111"/>
      <c r="S125" s="111"/>
      <c r="T125" s="111"/>
      <c r="U125" s="111"/>
      <c r="V125" s="111"/>
      <c r="W125" s="111"/>
      <c r="X125" s="111"/>
      <c r="Y125" s="111"/>
      <c r="Z125" s="111"/>
    </row>
    <row r="126" spans="1:26" s="120" customFormat="1" x14ac:dyDescent="0.25">
      <c r="A126" s="126"/>
      <c r="B126" s="117" t="s">
        <v>157</v>
      </c>
      <c r="C126" s="117"/>
      <c r="D126" s="118">
        <v>15</v>
      </c>
      <c r="E126" s="112"/>
      <c r="F126" s="110"/>
      <c r="G126" s="110"/>
      <c r="H126" s="110"/>
      <c r="I126" s="110"/>
      <c r="J126" s="110"/>
      <c r="K126" s="110"/>
      <c r="L126" s="127"/>
      <c r="M126" s="109"/>
      <c r="N126" s="109"/>
      <c r="O126" s="109"/>
      <c r="P126" s="109"/>
      <c r="Q126" s="109"/>
      <c r="R126" s="109"/>
      <c r="S126" s="109"/>
      <c r="T126" s="109"/>
      <c r="U126" s="109"/>
      <c r="V126" s="109"/>
      <c r="W126" s="109"/>
      <c r="X126" s="109"/>
      <c r="Y126" s="109"/>
      <c r="Z126" s="109"/>
    </row>
    <row r="127" spans="1:26" s="120" customFormat="1" ht="27.75" customHeight="1" x14ac:dyDescent="0.25">
      <c r="A127" s="126"/>
      <c r="B127" s="168" t="s">
        <v>158</v>
      </c>
      <c r="C127" s="169"/>
      <c r="D127" s="119"/>
      <c r="E127" s="111"/>
      <c r="F127" s="111"/>
      <c r="G127" s="111"/>
      <c r="H127" s="111"/>
      <c r="I127" s="111"/>
      <c r="J127" s="111"/>
      <c r="K127" s="111"/>
      <c r="L127" s="125"/>
      <c r="M127" s="111"/>
      <c r="N127" s="111"/>
      <c r="O127" s="111"/>
      <c r="P127" s="111"/>
      <c r="Q127" s="111"/>
      <c r="R127" s="111"/>
      <c r="S127" s="111"/>
      <c r="T127" s="111"/>
      <c r="U127" s="111"/>
      <c r="V127" s="111"/>
      <c r="W127" s="111"/>
      <c r="X127" s="111"/>
      <c r="Y127" s="111"/>
      <c r="Z127" s="111"/>
    </row>
    <row r="128" spans="1:26" s="120" customFormat="1" x14ac:dyDescent="0.25">
      <c r="A128" s="126"/>
      <c r="B128" s="117" t="s">
        <v>157</v>
      </c>
      <c r="C128" s="117"/>
      <c r="D128" s="118">
        <v>16</v>
      </c>
      <c r="E128" s="112"/>
      <c r="F128" s="110"/>
      <c r="G128" s="110"/>
      <c r="H128" s="110"/>
      <c r="I128" s="110"/>
      <c r="J128" s="110"/>
      <c r="K128" s="110"/>
      <c r="L128" s="127"/>
      <c r="M128" s="109"/>
      <c r="N128" s="109"/>
      <c r="O128" s="109"/>
      <c r="P128" s="109"/>
      <c r="Q128" s="109"/>
      <c r="R128" s="109"/>
      <c r="S128" s="109"/>
      <c r="T128" s="109"/>
      <c r="U128" s="109"/>
      <c r="V128" s="109"/>
      <c r="W128" s="109"/>
      <c r="X128" s="109"/>
      <c r="Y128" s="109"/>
      <c r="Z128" s="109"/>
    </row>
    <row r="129" spans="1:26" s="120" customFormat="1" ht="27" customHeight="1" x14ac:dyDescent="0.25">
      <c r="A129" s="126"/>
      <c r="B129" s="168" t="s">
        <v>159</v>
      </c>
      <c r="C129" s="169"/>
      <c r="D129" s="119"/>
      <c r="E129" s="111"/>
      <c r="F129" s="111"/>
      <c r="G129" s="111"/>
      <c r="H129" s="111"/>
      <c r="I129" s="111"/>
      <c r="J129" s="111"/>
      <c r="K129" s="111"/>
      <c r="L129" s="125"/>
      <c r="M129" s="111"/>
      <c r="N129" s="111"/>
      <c r="O129" s="111"/>
      <c r="P129" s="111"/>
      <c r="Q129" s="111"/>
      <c r="R129" s="111"/>
      <c r="S129" s="111"/>
      <c r="T129" s="111"/>
      <c r="U129" s="111"/>
      <c r="V129" s="111"/>
      <c r="W129" s="111"/>
      <c r="X129" s="111"/>
      <c r="Y129" s="111"/>
      <c r="Z129" s="111"/>
    </row>
    <row r="130" spans="1:26" s="120" customFormat="1" x14ac:dyDescent="0.25">
      <c r="A130" s="126"/>
      <c r="B130" s="117" t="s">
        <v>157</v>
      </c>
      <c r="C130" s="117"/>
      <c r="D130" s="118">
        <v>19</v>
      </c>
      <c r="E130" s="112"/>
      <c r="F130" s="110"/>
      <c r="G130" s="110"/>
      <c r="H130" s="110"/>
      <c r="I130" s="110"/>
      <c r="J130" s="110"/>
      <c r="K130" s="110"/>
      <c r="L130" s="127"/>
      <c r="M130" s="109"/>
      <c r="N130" s="109"/>
      <c r="O130" s="109"/>
      <c r="P130" s="109"/>
      <c r="Q130" s="109"/>
      <c r="R130" s="109"/>
      <c r="S130" s="109"/>
      <c r="T130" s="109"/>
      <c r="U130" s="109"/>
      <c r="V130" s="109"/>
      <c r="W130" s="109"/>
      <c r="X130" s="109"/>
      <c r="Y130" s="109"/>
      <c r="Z130" s="109"/>
    </row>
    <row r="131" spans="1:26" s="120" customFormat="1" ht="26.25" customHeight="1" x14ac:dyDescent="0.25">
      <c r="A131" s="126"/>
      <c r="B131" s="168" t="s">
        <v>160</v>
      </c>
      <c r="C131" s="169"/>
      <c r="D131" s="119"/>
      <c r="E131" s="111"/>
      <c r="F131" s="111"/>
      <c r="G131" s="111"/>
      <c r="H131" s="111"/>
      <c r="I131" s="111"/>
      <c r="J131" s="111"/>
      <c r="K131" s="111"/>
      <c r="L131" s="125"/>
      <c r="M131" s="111"/>
      <c r="N131" s="111"/>
      <c r="O131" s="111"/>
      <c r="P131" s="111"/>
      <c r="Q131" s="111"/>
      <c r="R131" s="111"/>
      <c r="S131" s="111"/>
      <c r="T131" s="111"/>
      <c r="U131" s="111"/>
      <c r="V131" s="111"/>
      <c r="W131" s="111"/>
      <c r="X131" s="111"/>
      <c r="Y131" s="111"/>
      <c r="Z131" s="111"/>
    </row>
    <row r="132" spans="1:26" s="120" customFormat="1" x14ac:dyDescent="0.25">
      <c r="A132" s="126"/>
      <c r="B132" s="117" t="s">
        <v>157</v>
      </c>
      <c r="C132" s="117"/>
      <c r="D132" s="118">
        <v>20</v>
      </c>
      <c r="E132" s="112"/>
      <c r="F132" s="110"/>
      <c r="G132" s="110"/>
      <c r="H132" s="110"/>
      <c r="I132" s="110"/>
      <c r="J132" s="110"/>
      <c r="K132" s="110"/>
      <c r="L132" s="127"/>
      <c r="M132" s="109"/>
      <c r="N132" s="109"/>
      <c r="O132" s="109"/>
      <c r="P132" s="109"/>
      <c r="Q132" s="109"/>
      <c r="R132" s="109"/>
      <c r="S132" s="109"/>
      <c r="T132" s="109"/>
      <c r="U132" s="109"/>
      <c r="V132" s="109"/>
      <c r="W132" s="109"/>
      <c r="X132" s="109"/>
      <c r="Y132" s="109"/>
      <c r="Z132" s="109"/>
    </row>
    <row r="133" spans="1:26" s="120" customFormat="1" ht="25.5" customHeight="1" x14ac:dyDescent="0.25">
      <c r="A133" s="126"/>
      <c r="B133" s="168" t="s">
        <v>161</v>
      </c>
      <c r="C133" s="169"/>
      <c r="D133" s="119"/>
      <c r="E133" s="111"/>
      <c r="F133" s="111"/>
      <c r="G133" s="111"/>
      <c r="H133" s="111"/>
      <c r="I133" s="111"/>
      <c r="J133" s="111"/>
      <c r="K133" s="111"/>
      <c r="L133" s="125"/>
      <c r="M133" s="111"/>
      <c r="N133" s="111"/>
      <c r="O133" s="111"/>
      <c r="P133" s="111"/>
      <c r="Q133" s="111"/>
      <c r="R133" s="111"/>
      <c r="S133" s="111"/>
      <c r="T133" s="111"/>
      <c r="U133" s="111"/>
      <c r="V133" s="111"/>
      <c r="W133" s="111"/>
      <c r="X133" s="111"/>
      <c r="Y133" s="111"/>
      <c r="Z133" s="111"/>
    </row>
    <row r="134" spans="1:26" s="120" customFormat="1" x14ac:dyDescent="0.25">
      <c r="A134" s="126"/>
      <c r="B134" s="117" t="s">
        <v>157</v>
      </c>
      <c r="C134" s="117"/>
      <c r="D134" s="118">
        <v>22</v>
      </c>
      <c r="E134" s="112"/>
      <c r="F134" s="110"/>
      <c r="G134" s="110"/>
      <c r="H134" s="110"/>
      <c r="I134" s="110"/>
      <c r="J134" s="110"/>
      <c r="K134" s="110"/>
      <c r="L134" s="127"/>
      <c r="M134" s="109"/>
      <c r="N134" s="109"/>
      <c r="O134" s="109"/>
      <c r="P134" s="109"/>
      <c r="Q134" s="109"/>
      <c r="R134" s="109"/>
      <c r="S134" s="109"/>
      <c r="T134" s="109"/>
      <c r="U134" s="109"/>
      <c r="V134" s="109"/>
      <c r="W134" s="109"/>
      <c r="X134" s="109"/>
      <c r="Y134" s="109"/>
      <c r="Z134" s="109"/>
    </row>
    <row r="135" spans="1:26" s="120" customFormat="1" ht="26.25" customHeight="1" x14ac:dyDescent="0.25">
      <c r="A135" s="126"/>
      <c r="B135" s="168" t="s">
        <v>162</v>
      </c>
      <c r="C135" s="169"/>
      <c r="D135" s="119"/>
      <c r="E135" s="111"/>
      <c r="F135" s="111"/>
      <c r="G135" s="111"/>
      <c r="H135" s="111"/>
      <c r="I135" s="111"/>
      <c r="J135" s="111"/>
      <c r="K135" s="111"/>
      <c r="L135" s="125"/>
      <c r="M135" s="111"/>
      <c r="N135" s="111"/>
      <c r="O135" s="111"/>
      <c r="P135" s="111"/>
      <c r="Q135" s="111"/>
      <c r="R135" s="111"/>
      <c r="S135" s="111"/>
      <c r="T135" s="111"/>
      <c r="U135" s="111"/>
      <c r="V135" s="111"/>
      <c r="W135" s="111"/>
      <c r="X135" s="111"/>
      <c r="Y135" s="111"/>
      <c r="Z135" s="111"/>
    </row>
    <row r="136" spans="1:26" s="120" customFormat="1" x14ac:dyDescent="0.25">
      <c r="A136" s="126"/>
      <c r="B136" s="117" t="s">
        <v>157</v>
      </c>
      <c r="C136" s="117"/>
      <c r="D136" s="118">
        <v>23</v>
      </c>
      <c r="E136" s="112"/>
      <c r="F136" s="110"/>
      <c r="G136" s="110"/>
      <c r="H136" s="110"/>
      <c r="I136" s="110"/>
      <c r="J136" s="110"/>
      <c r="K136" s="110"/>
      <c r="L136" s="127"/>
      <c r="M136" s="109"/>
      <c r="N136" s="109"/>
      <c r="O136" s="109"/>
      <c r="P136" s="109"/>
      <c r="Q136" s="109"/>
      <c r="R136" s="109"/>
      <c r="S136" s="109"/>
      <c r="T136" s="109"/>
      <c r="U136" s="109"/>
      <c r="V136" s="109"/>
      <c r="W136" s="109"/>
      <c r="X136" s="109"/>
      <c r="Y136" s="109"/>
      <c r="Z136" s="109"/>
    </row>
    <row r="137" spans="1:26" s="120" customFormat="1" ht="26.25" customHeight="1" x14ac:dyDescent="0.25">
      <c r="A137" s="126"/>
      <c r="B137" s="168" t="s">
        <v>163</v>
      </c>
      <c r="C137" s="169"/>
      <c r="D137" s="119"/>
      <c r="E137" s="111"/>
      <c r="F137" s="111"/>
      <c r="G137" s="111"/>
      <c r="H137" s="111"/>
      <c r="I137" s="111"/>
      <c r="J137" s="111"/>
      <c r="K137" s="111"/>
      <c r="L137" s="125"/>
      <c r="M137" s="111"/>
      <c r="N137" s="111"/>
      <c r="O137" s="111"/>
      <c r="P137" s="111"/>
      <c r="Q137" s="111"/>
      <c r="R137" s="111"/>
      <c r="S137" s="111"/>
      <c r="T137" s="111"/>
      <c r="U137" s="111"/>
      <c r="V137" s="111"/>
      <c r="W137" s="111"/>
      <c r="X137" s="111"/>
      <c r="Y137" s="111"/>
      <c r="Z137" s="111"/>
    </row>
    <row r="138" spans="1:26" s="120" customFormat="1" x14ac:dyDescent="0.25">
      <c r="A138" s="126"/>
      <c r="B138" s="117" t="s">
        <v>157</v>
      </c>
      <c r="C138" s="117"/>
      <c r="D138" s="118">
        <v>24</v>
      </c>
      <c r="E138" s="112"/>
      <c r="F138" s="110"/>
      <c r="G138" s="110"/>
      <c r="H138" s="110"/>
      <c r="I138" s="110"/>
      <c r="J138" s="110"/>
      <c r="K138" s="110"/>
      <c r="L138" s="127"/>
      <c r="M138" s="109"/>
      <c r="N138" s="109"/>
      <c r="O138" s="109"/>
      <c r="P138" s="109"/>
      <c r="Q138" s="109"/>
      <c r="R138" s="109"/>
      <c r="S138" s="109"/>
      <c r="T138" s="109"/>
      <c r="U138" s="109"/>
      <c r="V138" s="109"/>
      <c r="W138" s="109"/>
      <c r="X138" s="109"/>
      <c r="Y138" s="109"/>
      <c r="Z138" s="109"/>
    </row>
    <row r="139" spans="1:26" s="120" customFormat="1" ht="15" customHeight="1" x14ac:dyDescent="0.25">
      <c r="A139" s="126"/>
      <c r="B139" s="168" t="s">
        <v>164</v>
      </c>
      <c r="C139" s="169"/>
      <c r="D139" s="119"/>
      <c r="E139" s="111"/>
      <c r="F139" s="111"/>
      <c r="G139" s="111"/>
      <c r="H139" s="111"/>
      <c r="I139" s="111"/>
      <c r="J139" s="111"/>
      <c r="K139" s="111"/>
      <c r="L139" s="125"/>
      <c r="M139" s="111"/>
      <c r="N139" s="111"/>
      <c r="O139" s="111"/>
      <c r="P139" s="111"/>
      <c r="Q139" s="111"/>
      <c r="R139" s="111"/>
      <c r="S139" s="111"/>
      <c r="T139" s="111"/>
      <c r="U139" s="111"/>
      <c r="V139" s="111"/>
      <c r="W139" s="111"/>
      <c r="X139" s="111"/>
      <c r="Y139" s="111"/>
      <c r="Z139" s="111"/>
    </row>
    <row r="140" spans="1:26" s="120" customFormat="1" x14ac:dyDescent="0.25">
      <c r="A140" s="126"/>
      <c r="B140" s="117" t="s">
        <v>157</v>
      </c>
      <c r="C140" s="117"/>
      <c r="D140" s="118">
        <v>26</v>
      </c>
      <c r="E140" s="112"/>
      <c r="F140" s="110"/>
      <c r="G140" s="110"/>
      <c r="H140" s="110"/>
      <c r="I140" s="110"/>
      <c r="J140" s="110"/>
      <c r="K140" s="110"/>
      <c r="L140" s="127"/>
      <c r="M140" s="109"/>
      <c r="N140" s="109"/>
      <c r="O140" s="109"/>
      <c r="P140" s="109"/>
      <c r="Q140" s="109"/>
      <c r="R140" s="109"/>
      <c r="S140" s="109"/>
      <c r="T140" s="109"/>
      <c r="U140" s="109"/>
      <c r="V140" s="109"/>
      <c r="W140" s="109"/>
      <c r="X140" s="109"/>
      <c r="Y140" s="109"/>
      <c r="Z140" s="109"/>
    </row>
    <row r="141" spans="1:26" s="120" customFormat="1" ht="29.25" customHeight="1" x14ac:dyDescent="0.25">
      <c r="A141" s="126"/>
      <c r="B141" s="168" t="s">
        <v>165</v>
      </c>
      <c r="C141" s="169"/>
      <c r="D141" s="119"/>
      <c r="E141" s="111"/>
      <c r="F141" s="111"/>
      <c r="G141" s="111"/>
      <c r="H141" s="111"/>
      <c r="I141" s="111"/>
      <c r="J141" s="111"/>
      <c r="K141" s="111"/>
      <c r="L141" s="125"/>
      <c r="M141" s="111"/>
      <c r="N141" s="111"/>
      <c r="O141" s="111"/>
      <c r="P141" s="111"/>
      <c r="Q141" s="111"/>
      <c r="R141" s="111"/>
      <c r="S141" s="111"/>
      <c r="T141" s="111"/>
      <c r="U141" s="111"/>
      <c r="V141" s="111"/>
      <c r="W141" s="111"/>
      <c r="X141" s="111"/>
      <c r="Y141" s="111"/>
      <c r="Z141" s="111"/>
    </row>
    <row r="142" spans="1:26" s="120" customFormat="1" x14ac:dyDescent="0.25">
      <c r="A142" s="126"/>
      <c r="B142" s="117" t="s">
        <v>157</v>
      </c>
      <c r="C142" s="117"/>
      <c r="D142" s="118">
        <v>27</v>
      </c>
      <c r="E142" s="112"/>
      <c r="F142" s="110"/>
      <c r="G142" s="110"/>
      <c r="H142" s="110"/>
      <c r="I142" s="110"/>
      <c r="J142" s="110"/>
      <c r="K142" s="110"/>
      <c r="L142" s="127"/>
      <c r="M142" s="109"/>
      <c r="N142" s="109"/>
      <c r="O142" s="109"/>
      <c r="P142" s="109"/>
      <c r="Q142" s="109"/>
      <c r="R142" s="109"/>
      <c r="S142" s="109"/>
      <c r="T142" s="109"/>
      <c r="U142" s="109"/>
      <c r="V142" s="109"/>
      <c r="W142" s="109"/>
      <c r="X142" s="109"/>
      <c r="Y142" s="109"/>
      <c r="Z142" s="109"/>
    </row>
    <row r="143" spans="1:26" s="120" customFormat="1" ht="15" customHeight="1" x14ac:dyDescent="0.25">
      <c r="A143" s="126"/>
      <c r="B143" s="168" t="s">
        <v>93</v>
      </c>
      <c r="C143" s="169"/>
      <c r="D143" s="119"/>
      <c r="E143" s="111"/>
      <c r="F143" s="111"/>
      <c r="G143" s="111"/>
      <c r="H143" s="111"/>
      <c r="I143" s="111"/>
      <c r="J143" s="111"/>
      <c r="K143" s="111"/>
      <c r="L143" s="125"/>
      <c r="M143" s="111"/>
      <c r="N143" s="111"/>
      <c r="O143" s="111"/>
      <c r="P143" s="111"/>
      <c r="Q143" s="111"/>
      <c r="R143" s="111"/>
      <c r="S143" s="111"/>
      <c r="T143" s="111"/>
      <c r="U143" s="111"/>
      <c r="V143" s="111"/>
      <c r="W143" s="111"/>
      <c r="X143" s="111"/>
      <c r="Y143" s="111"/>
      <c r="Z143" s="111"/>
    </row>
    <row r="144" spans="1:26" s="120" customFormat="1" x14ac:dyDescent="0.25">
      <c r="A144" s="126"/>
      <c r="B144" s="117" t="s">
        <v>157</v>
      </c>
      <c r="C144" s="117"/>
      <c r="D144" s="118">
        <v>29</v>
      </c>
      <c r="E144" s="112"/>
      <c r="F144" s="110"/>
      <c r="G144" s="110"/>
      <c r="H144" s="110"/>
      <c r="I144" s="110"/>
      <c r="J144" s="110"/>
      <c r="K144" s="110"/>
      <c r="L144" s="127"/>
      <c r="M144" s="109"/>
      <c r="N144" s="109"/>
      <c r="O144" s="109"/>
      <c r="P144" s="109"/>
      <c r="Q144" s="109"/>
      <c r="R144" s="109"/>
      <c r="S144" s="109"/>
      <c r="T144" s="109"/>
      <c r="U144" s="109"/>
      <c r="V144" s="109"/>
      <c r="W144" s="109"/>
      <c r="X144" s="109"/>
      <c r="Y144" s="109"/>
      <c r="Z144" s="109"/>
    </row>
    <row r="145" spans="1:26" s="120" customFormat="1" ht="27.75" customHeight="1" x14ac:dyDescent="0.25">
      <c r="A145" s="126"/>
      <c r="B145" s="168" t="s">
        <v>97</v>
      </c>
      <c r="C145" s="169"/>
      <c r="D145" s="119"/>
      <c r="E145" s="111"/>
      <c r="F145" s="111"/>
      <c r="G145" s="111"/>
      <c r="H145" s="111"/>
      <c r="I145" s="111"/>
      <c r="J145" s="111"/>
      <c r="K145" s="111"/>
      <c r="L145" s="125"/>
      <c r="M145" s="111"/>
      <c r="N145" s="111"/>
      <c r="O145" s="111"/>
      <c r="P145" s="111"/>
      <c r="Q145" s="111"/>
      <c r="R145" s="111"/>
      <c r="S145" s="111"/>
      <c r="T145" s="111"/>
      <c r="U145" s="111"/>
      <c r="V145" s="111"/>
      <c r="W145" s="111"/>
      <c r="X145" s="111"/>
      <c r="Y145" s="111"/>
      <c r="Z145" s="111"/>
    </row>
    <row r="146" spans="1:26" s="120" customFormat="1" x14ac:dyDescent="0.25">
      <c r="A146" s="126"/>
      <c r="B146" s="117" t="s">
        <v>157</v>
      </c>
      <c r="C146" s="117"/>
      <c r="D146" s="118">
        <v>31</v>
      </c>
      <c r="E146" s="112"/>
      <c r="F146" s="110"/>
      <c r="G146" s="110"/>
      <c r="H146" s="110"/>
      <c r="I146" s="110"/>
      <c r="J146" s="110"/>
      <c r="K146" s="110"/>
      <c r="L146" s="127"/>
      <c r="M146" s="109"/>
      <c r="N146" s="109"/>
      <c r="O146" s="109"/>
      <c r="P146" s="109"/>
      <c r="Q146" s="109"/>
      <c r="R146" s="109"/>
      <c r="S146" s="109"/>
      <c r="T146" s="109"/>
      <c r="U146" s="109"/>
      <c r="V146" s="109"/>
      <c r="W146" s="109"/>
      <c r="X146" s="109"/>
      <c r="Y146" s="109"/>
      <c r="Z146" s="109"/>
    </row>
    <row r="147" spans="1:26" s="120" customFormat="1" ht="59.25" customHeight="1" x14ac:dyDescent="0.25">
      <c r="A147" s="126"/>
      <c r="B147" s="168" t="s">
        <v>166</v>
      </c>
      <c r="C147" s="169"/>
      <c r="D147" s="119"/>
      <c r="E147" s="111"/>
      <c r="F147" s="111"/>
      <c r="G147" s="111"/>
      <c r="H147" s="111"/>
      <c r="I147" s="111"/>
      <c r="J147" s="111"/>
      <c r="K147" s="111"/>
      <c r="L147" s="125"/>
      <c r="M147" s="111"/>
      <c r="N147" s="111"/>
      <c r="O147" s="111"/>
      <c r="P147" s="111"/>
      <c r="Q147" s="111"/>
      <c r="R147" s="111"/>
      <c r="S147" s="111"/>
      <c r="T147" s="111"/>
      <c r="U147" s="111"/>
      <c r="V147" s="111"/>
      <c r="W147" s="111"/>
      <c r="X147" s="111"/>
      <c r="Y147" s="111"/>
      <c r="Z147" s="111"/>
    </row>
    <row r="148" spans="1:26" s="120" customFormat="1" x14ac:dyDescent="0.25">
      <c r="A148" s="126"/>
      <c r="B148" s="117" t="s">
        <v>157</v>
      </c>
      <c r="C148" s="117"/>
      <c r="D148" s="118">
        <v>32</v>
      </c>
      <c r="E148" s="112"/>
      <c r="F148" s="110"/>
      <c r="G148" s="110"/>
      <c r="H148" s="110"/>
      <c r="I148" s="110"/>
      <c r="J148" s="110"/>
      <c r="K148" s="110"/>
      <c r="L148" s="127"/>
      <c r="M148" s="109"/>
      <c r="N148" s="109"/>
      <c r="O148" s="109"/>
      <c r="P148" s="109"/>
      <c r="Q148" s="109"/>
      <c r="R148" s="109"/>
      <c r="S148" s="109"/>
      <c r="T148" s="109"/>
      <c r="U148" s="109"/>
      <c r="V148" s="109"/>
      <c r="W148" s="109"/>
      <c r="X148" s="109"/>
      <c r="Y148" s="109"/>
      <c r="Z148" s="109"/>
    </row>
    <row r="149" spans="1:26" s="120" customFormat="1" ht="15" customHeight="1" x14ac:dyDescent="0.25">
      <c r="A149" s="126"/>
      <c r="B149" s="168" t="s">
        <v>103</v>
      </c>
      <c r="C149" s="169"/>
      <c r="D149" s="119"/>
      <c r="E149" s="111"/>
      <c r="F149" s="111"/>
      <c r="G149" s="111"/>
      <c r="H149" s="111"/>
      <c r="I149" s="111"/>
      <c r="J149" s="111"/>
      <c r="K149" s="111"/>
      <c r="L149" s="125"/>
      <c r="M149" s="111"/>
      <c r="N149" s="111"/>
      <c r="O149" s="111"/>
      <c r="P149" s="111"/>
      <c r="Q149" s="111"/>
      <c r="R149" s="111"/>
      <c r="S149" s="111"/>
      <c r="T149" s="111"/>
      <c r="U149" s="111"/>
      <c r="V149" s="111"/>
      <c r="W149" s="111"/>
      <c r="X149" s="111"/>
      <c r="Y149" s="111"/>
      <c r="Z149" s="111"/>
    </row>
    <row r="150" spans="1:26" s="120" customFormat="1" x14ac:dyDescent="0.25">
      <c r="A150" s="126"/>
      <c r="B150" s="117" t="s">
        <v>157</v>
      </c>
      <c r="C150" s="117"/>
      <c r="D150" s="118">
        <v>34</v>
      </c>
      <c r="E150" s="112"/>
      <c r="F150" s="110"/>
      <c r="G150" s="110"/>
      <c r="H150" s="110"/>
      <c r="I150" s="110"/>
      <c r="J150" s="110"/>
      <c r="K150" s="110"/>
      <c r="L150" s="127"/>
      <c r="M150" s="109"/>
      <c r="N150" s="109"/>
      <c r="O150" s="109"/>
      <c r="P150" s="109"/>
      <c r="Q150" s="109"/>
      <c r="R150" s="109"/>
      <c r="S150" s="109"/>
      <c r="T150" s="109"/>
      <c r="U150" s="109"/>
      <c r="V150" s="109"/>
      <c r="W150" s="109"/>
      <c r="X150" s="109"/>
      <c r="Y150" s="109"/>
      <c r="Z150" s="109"/>
    </row>
    <row r="151" spans="1:26" s="120" customFormat="1" ht="26.25" customHeight="1" x14ac:dyDescent="0.25">
      <c r="A151" s="126"/>
      <c r="B151" s="168" t="s">
        <v>167</v>
      </c>
      <c r="C151" s="169"/>
      <c r="D151" s="119"/>
      <c r="E151" s="111"/>
      <c r="F151" s="111"/>
      <c r="G151" s="111"/>
      <c r="H151" s="111"/>
      <c r="I151" s="111"/>
      <c r="J151" s="111"/>
      <c r="K151" s="111"/>
      <c r="L151" s="125"/>
      <c r="M151" s="111"/>
      <c r="N151" s="111"/>
      <c r="O151" s="111"/>
      <c r="P151" s="111"/>
      <c r="Q151" s="111"/>
      <c r="R151" s="111"/>
      <c r="S151" s="111"/>
      <c r="T151" s="111"/>
      <c r="U151" s="111"/>
      <c r="V151" s="111"/>
      <c r="W151" s="111"/>
      <c r="X151" s="111"/>
      <c r="Y151" s="111"/>
      <c r="Z151" s="111"/>
    </row>
    <row r="152" spans="1:26" s="120" customFormat="1" x14ac:dyDescent="0.25">
      <c r="A152" s="126"/>
      <c r="B152" s="117" t="s">
        <v>157</v>
      </c>
      <c r="C152" s="117"/>
      <c r="D152" s="118">
        <v>38</v>
      </c>
      <c r="E152" s="112"/>
      <c r="F152" s="110"/>
      <c r="G152" s="110"/>
      <c r="H152" s="110"/>
      <c r="I152" s="110"/>
      <c r="J152" s="110"/>
      <c r="K152" s="110"/>
      <c r="L152" s="127"/>
      <c r="M152" s="109"/>
      <c r="N152" s="109"/>
      <c r="O152" s="109"/>
      <c r="P152" s="109"/>
      <c r="Q152" s="109"/>
      <c r="R152" s="109"/>
      <c r="S152" s="109"/>
      <c r="T152" s="109"/>
      <c r="U152" s="109"/>
      <c r="V152" s="109"/>
      <c r="W152" s="109"/>
      <c r="X152" s="109"/>
      <c r="Y152" s="109"/>
      <c r="Z152" s="109"/>
    </row>
    <row r="153" spans="1:26" s="120" customFormat="1" ht="15" customHeight="1" x14ac:dyDescent="0.25">
      <c r="A153" s="126"/>
      <c r="B153" s="168" t="s">
        <v>115</v>
      </c>
      <c r="C153" s="169"/>
      <c r="D153" s="119"/>
      <c r="E153" s="111"/>
      <c r="F153" s="111"/>
      <c r="G153" s="111"/>
      <c r="H153" s="111"/>
      <c r="I153" s="111"/>
      <c r="J153" s="111"/>
      <c r="K153" s="111"/>
      <c r="L153" s="125"/>
      <c r="M153" s="111"/>
      <c r="N153" s="111"/>
      <c r="O153" s="111"/>
      <c r="P153" s="111"/>
      <c r="Q153" s="111"/>
      <c r="R153" s="111"/>
      <c r="S153" s="111"/>
      <c r="T153" s="111"/>
      <c r="U153" s="111"/>
      <c r="V153" s="111"/>
      <c r="W153" s="111"/>
      <c r="X153" s="111"/>
      <c r="Y153" s="111"/>
      <c r="Z153" s="111"/>
    </row>
    <row r="154" spans="1:26" s="120" customFormat="1" x14ac:dyDescent="0.25">
      <c r="A154" s="126"/>
      <c r="B154" s="117" t="s">
        <v>157</v>
      </c>
      <c r="C154" s="117"/>
      <c r="D154" s="118">
        <v>39</v>
      </c>
      <c r="E154" s="112"/>
      <c r="F154" s="110"/>
      <c r="G154" s="110"/>
      <c r="H154" s="110"/>
      <c r="I154" s="110"/>
      <c r="J154" s="110"/>
      <c r="K154" s="110"/>
      <c r="L154" s="127"/>
      <c r="M154" s="109"/>
      <c r="N154" s="109"/>
      <c r="O154" s="109"/>
      <c r="P154" s="109"/>
      <c r="Q154" s="109"/>
      <c r="R154" s="109"/>
      <c r="S154" s="109"/>
      <c r="T154" s="109"/>
      <c r="U154" s="109"/>
      <c r="V154" s="109"/>
      <c r="W154" s="109"/>
      <c r="X154" s="109"/>
      <c r="Y154" s="109"/>
      <c r="Z154" s="109"/>
    </row>
    <row r="155" spans="1:26" s="120" customFormat="1" ht="15" customHeight="1" x14ac:dyDescent="0.25">
      <c r="A155" s="126"/>
      <c r="B155" s="168" t="s">
        <v>117</v>
      </c>
      <c r="C155" s="169"/>
      <c r="D155" s="119"/>
      <c r="E155" s="111"/>
      <c r="F155" s="111"/>
      <c r="G155" s="111"/>
      <c r="H155" s="111"/>
      <c r="I155" s="111"/>
      <c r="J155" s="111"/>
      <c r="K155" s="111"/>
      <c r="L155" s="125"/>
      <c r="M155" s="111"/>
      <c r="N155" s="111"/>
      <c r="O155" s="111"/>
      <c r="P155" s="111"/>
      <c r="Q155" s="111"/>
      <c r="R155" s="111"/>
      <c r="S155" s="111"/>
      <c r="T155" s="111"/>
      <c r="U155" s="111"/>
      <c r="V155" s="111"/>
      <c r="W155" s="111"/>
      <c r="X155" s="111"/>
      <c r="Y155" s="111"/>
      <c r="Z155" s="111"/>
    </row>
    <row r="156" spans="1:26" s="120" customFormat="1" x14ac:dyDescent="0.25">
      <c r="A156" s="126"/>
      <c r="B156" s="117" t="s">
        <v>157</v>
      </c>
      <c r="C156" s="117"/>
      <c r="D156" s="118">
        <v>40</v>
      </c>
      <c r="E156" s="112"/>
      <c r="F156" s="110"/>
      <c r="G156" s="110"/>
      <c r="H156" s="110"/>
      <c r="I156" s="110"/>
      <c r="J156" s="110"/>
      <c r="K156" s="110"/>
      <c r="L156" s="127"/>
      <c r="M156" s="109"/>
      <c r="N156" s="109"/>
      <c r="O156" s="109"/>
      <c r="P156" s="109"/>
      <c r="Q156" s="109"/>
      <c r="R156" s="109"/>
      <c r="S156" s="109"/>
      <c r="T156" s="109"/>
      <c r="U156" s="109"/>
      <c r="V156" s="109"/>
      <c r="W156" s="109"/>
      <c r="X156" s="109"/>
      <c r="Y156" s="109"/>
      <c r="Z156" s="109"/>
    </row>
    <row r="157" spans="1:26" s="120" customFormat="1" ht="15" customHeight="1" x14ac:dyDescent="0.25">
      <c r="A157" s="126"/>
      <c r="B157" s="168" t="s">
        <v>119</v>
      </c>
      <c r="C157" s="169"/>
      <c r="D157" s="119"/>
      <c r="E157" s="111"/>
      <c r="F157" s="111"/>
      <c r="G157" s="111"/>
      <c r="H157" s="111"/>
      <c r="I157" s="111"/>
      <c r="J157" s="111"/>
      <c r="K157" s="111"/>
      <c r="L157" s="125"/>
      <c r="M157" s="111"/>
      <c r="N157" s="111"/>
      <c r="O157" s="111"/>
      <c r="P157" s="111"/>
      <c r="Q157" s="111"/>
      <c r="R157" s="111"/>
      <c r="S157" s="111"/>
      <c r="T157" s="111"/>
      <c r="U157" s="111"/>
      <c r="V157" s="111"/>
      <c r="W157" s="111"/>
      <c r="X157" s="111"/>
      <c r="Y157" s="111"/>
      <c r="Z157" s="111"/>
    </row>
    <row r="158" spans="1:26" s="120" customFormat="1" x14ac:dyDescent="0.25">
      <c r="A158" s="126"/>
      <c r="B158" s="117" t="s">
        <v>157</v>
      </c>
      <c r="C158" s="117"/>
      <c r="D158" s="118">
        <v>41</v>
      </c>
      <c r="E158" s="112"/>
      <c r="F158" s="110"/>
      <c r="G158" s="110"/>
      <c r="H158" s="110"/>
      <c r="I158" s="110"/>
      <c r="J158" s="110"/>
      <c r="K158" s="110"/>
      <c r="L158" s="127"/>
      <c r="M158" s="109"/>
      <c r="N158" s="109"/>
      <c r="O158" s="109"/>
      <c r="P158" s="109"/>
      <c r="Q158" s="109"/>
      <c r="R158" s="109"/>
      <c r="S158" s="109"/>
      <c r="T158" s="109"/>
      <c r="U158" s="109"/>
      <c r="V158" s="109"/>
      <c r="W158" s="109"/>
      <c r="X158" s="109"/>
      <c r="Y158" s="109"/>
      <c r="Z158" s="109"/>
    </row>
    <row r="159" spans="1:26" s="120" customFormat="1" ht="15" customHeight="1" x14ac:dyDescent="0.25">
      <c r="A159" s="126"/>
      <c r="B159" s="168" t="s">
        <v>121</v>
      </c>
      <c r="C159" s="169"/>
      <c r="D159" s="119"/>
      <c r="E159" s="111"/>
      <c r="F159" s="111"/>
      <c r="G159" s="111"/>
      <c r="H159" s="111"/>
      <c r="I159" s="111"/>
      <c r="J159" s="111"/>
      <c r="K159" s="111"/>
      <c r="L159" s="125"/>
      <c r="M159" s="111"/>
      <c r="N159" s="111"/>
      <c r="O159" s="111"/>
      <c r="P159" s="111"/>
      <c r="Q159" s="111"/>
      <c r="R159" s="111"/>
      <c r="S159" s="111"/>
      <c r="T159" s="111"/>
      <c r="U159" s="111"/>
      <c r="V159" s="111"/>
      <c r="W159" s="111"/>
      <c r="X159" s="111"/>
      <c r="Y159" s="111"/>
      <c r="Z159" s="111"/>
    </row>
    <row r="160" spans="1:26" s="120" customFormat="1" x14ac:dyDescent="0.25">
      <c r="A160" s="126"/>
      <c r="B160" s="117" t="s">
        <v>157</v>
      </c>
      <c r="C160" s="117"/>
      <c r="D160" s="118">
        <v>42</v>
      </c>
      <c r="E160" s="112"/>
      <c r="F160" s="110"/>
      <c r="G160" s="110"/>
      <c r="H160" s="110"/>
      <c r="I160" s="110"/>
      <c r="J160" s="110"/>
      <c r="K160" s="110"/>
      <c r="L160" s="127"/>
      <c r="M160" s="109"/>
      <c r="N160" s="109"/>
      <c r="O160" s="109"/>
      <c r="P160" s="109"/>
      <c r="Q160" s="109"/>
      <c r="R160" s="109"/>
      <c r="S160" s="109"/>
      <c r="T160" s="109"/>
      <c r="U160" s="109"/>
      <c r="V160" s="109"/>
      <c r="W160" s="109"/>
      <c r="X160" s="109"/>
      <c r="Y160" s="109"/>
      <c r="Z160" s="109"/>
    </row>
    <row r="161" spans="1:26" s="120" customFormat="1" ht="26.25" customHeight="1" x14ac:dyDescent="0.25">
      <c r="A161" s="126"/>
      <c r="B161" s="168" t="s">
        <v>168</v>
      </c>
      <c r="C161" s="169"/>
      <c r="D161" s="119"/>
      <c r="E161" s="111"/>
      <c r="F161" s="111"/>
      <c r="G161" s="111"/>
      <c r="H161" s="111"/>
      <c r="I161" s="111"/>
      <c r="J161" s="111"/>
      <c r="K161" s="111"/>
      <c r="L161" s="125"/>
      <c r="M161" s="111"/>
      <c r="N161" s="111"/>
      <c r="O161" s="111"/>
      <c r="P161" s="111"/>
      <c r="Q161" s="111"/>
      <c r="R161" s="111"/>
      <c r="S161" s="111"/>
      <c r="T161" s="111"/>
      <c r="U161" s="111"/>
      <c r="V161" s="111"/>
      <c r="W161" s="111"/>
      <c r="X161" s="111"/>
      <c r="Y161" s="111"/>
      <c r="Z161" s="111"/>
    </row>
    <row r="162" spans="1:26" s="120" customFormat="1" x14ac:dyDescent="0.25">
      <c r="A162" s="126"/>
      <c r="B162" s="117" t="s">
        <v>157</v>
      </c>
      <c r="C162" s="117"/>
      <c r="D162" s="118">
        <v>43</v>
      </c>
      <c r="E162" s="112"/>
      <c r="F162" s="110"/>
      <c r="G162" s="110"/>
      <c r="H162" s="110"/>
      <c r="I162" s="110"/>
      <c r="J162" s="110"/>
      <c r="K162" s="110"/>
      <c r="L162" s="127"/>
      <c r="M162" s="109"/>
      <c r="N162" s="109"/>
      <c r="O162" s="109"/>
      <c r="P162" s="109"/>
      <c r="Q162" s="109"/>
      <c r="R162" s="109"/>
      <c r="S162" s="109"/>
      <c r="T162" s="109"/>
      <c r="U162" s="109"/>
      <c r="V162" s="109"/>
      <c r="W162" s="109"/>
      <c r="X162" s="109"/>
      <c r="Y162" s="109"/>
      <c r="Z162" s="109"/>
    </row>
    <row r="163" spans="1:26" s="120" customFormat="1" ht="15" customHeight="1" x14ac:dyDescent="0.25">
      <c r="A163" s="126"/>
      <c r="B163" s="168" t="s">
        <v>125</v>
      </c>
      <c r="C163" s="169"/>
      <c r="D163" s="119"/>
      <c r="E163" s="111"/>
      <c r="F163" s="111"/>
      <c r="G163" s="111"/>
      <c r="H163" s="111"/>
      <c r="I163" s="111"/>
      <c r="J163" s="111"/>
      <c r="K163" s="111"/>
      <c r="L163" s="125"/>
      <c r="M163" s="111"/>
      <c r="N163" s="111"/>
      <c r="O163" s="111"/>
      <c r="P163" s="111"/>
      <c r="Q163" s="111"/>
      <c r="R163" s="111"/>
      <c r="S163" s="111"/>
      <c r="T163" s="111"/>
      <c r="U163" s="111"/>
      <c r="V163" s="111"/>
      <c r="W163" s="111"/>
      <c r="X163" s="111"/>
      <c r="Y163" s="111"/>
      <c r="Z163" s="111"/>
    </row>
    <row r="164" spans="1:26" s="120" customFormat="1" x14ac:dyDescent="0.25">
      <c r="A164" s="126"/>
      <c r="B164" s="117" t="s">
        <v>157</v>
      </c>
      <c r="C164" s="117"/>
      <c r="D164" s="118">
        <v>44</v>
      </c>
      <c r="E164" s="112"/>
      <c r="F164" s="110"/>
      <c r="G164" s="110"/>
      <c r="H164" s="110"/>
      <c r="I164" s="110"/>
      <c r="J164" s="110"/>
      <c r="K164" s="110"/>
      <c r="L164" s="127"/>
      <c r="M164" s="109"/>
      <c r="N164" s="109"/>
      <c r="O164" s="109"/>
      <c r="P164" s="109"/>
      <c r="Q164" s="109"/>
      <c r="R164" s="109"/>
      <c r="S164" s="109"/>
      <c r="T164" s="109"/>
      <c r="U164" s="109"/>
      <c r="V164" s="109"/>
      <c r="W164" s="109"/>
      <c r="X164" s="109"/>
      <c r="Y164" s="109"/>
      <c r="Z164" s="109"/>
    </row>
    <row r="165" spans="1:26" s="120" customFormat="1" ht="15" customHeight="1" x14ac:dyDescent="0.25">
      <c r="A165" s="126"/>
      <c r="B165" s="168" t="s">
        <v>127</v>
      </c>
      <c r="C165" s="169"/>
      <c r="D165" s="119"/>
      <c r="E165" s="111"/>
      <c r="F165" s="111"/>
      <c r="G165" s="111"/>
      <c r="H165" s="111"/>
      <c r="I165" s="111"/>
      <c r="J165" s="111"/>
      <c r="K165" s="111"/>
      <c r="L165" s="125"/>
      <c r="M165" s="111"/>
      <c r="N165" s="111"/>
      <c r="O165" s="111"/>
      <c r="P165" s="111"/>
      <c r="Q165" s="111"/>
      <c r="R165" s="111"/>
      <c r="S165" s="111"/>
      <c r="T165" s="111"/>
      <c r="U165" s="111"/>
      <c r="V165" s="111"/>
      <c r="W165" s="111"/>
      <c r="X165" s="111"/>
      <c r="Y165" s="111"/>
      <c r="Z165" s="111"/>
    </row>
    <row r="166" spans="1:26" s="120" customFormat="1" x14ac:dyDescent="0.25">
      <c r="A166" s="126"/>
      <c r="B166" s="117" t="s">
        <v>157</v>
      </c>
      <c r="C166" s="117"/>
      <c r="D166" s="118">
        <v>45</v>
      </c>
      <c r="E166" s="112"/>
      <c r="F166" s="110"/>
      <c r="G166" s="110"/>
      <c r="H166" s="110"/>
      <c r="I166" s="110"/>
      <c r="J166" s="110"/>
      <c r="K166" s="110"/>
      <c r="L166" s="127"/>
      <c r="M166" s="109"/>
      <c r="N166" s="109"/>
      <c r="O166" s="109"/>
      <c r="P166" s="109"/>
      <c r="Q166" s="109"/>
      <c r="R166" s="109"/>
      <c r="S166" s="109"/>
      <c r="T166" s="109"/>
      <c r="U166" s="109"/>
      <c r="V166" s="109"/>
      <c r="W166" s="109"/>
      <c r="X166" s="109"/>
      <c r="Y166" s="109"/>
      <c r="Z166" s="109"/>
    </row>
    <row r="167" spans="1:26" s="120" customFormat="1" ht="15" customHeight="1" x14ac:dyDescent="0.25">
      <c r="A167" s="126"/>
      <c r="B167" s="168" t="s">
        <v>129</v>
      </c>
      <c r="C167" s="169"/>
      <c r="D167" s="119"/>
      <c r="E167" s="111"/>
      <c r="F167" s="111"/>
      <c r="G167" s="111"/>
      <c r="H167" s="111"/>
      <c r="I167" s="111"/>
      <c r="J167" s="111"/>
      <c r="K167" s="111"/>
      <c r="L167" s="125"/>
      <c r="M167" s="111"/>
      <c r="N167" s="111"/>
      <c r="O167" s="111"/>
      <c r="P167" s="111"/>
      <c r="Q167" s="111"/>
      <c r="R167" s="111"/>
      <c r="S167" s="111"/>
      <c r="T167" s="111"/>
      <c r="U167" s="111"/>
      <c r="V167" s="111"/>
      <c r="W167" s="111"/>
      <c r="X167" s="111"/>
      <c r="Y167" s="111"/>
      <c r="Z167" s="111"/>
    </row>
    <row r="168" spans="1:26" s="120" customFormat="1" x14ac:dyDescent="0.25">
      <c r="A168" s="126"/>
      <c r="B168" s="117" t="s">
        <v>157</v>
      </c>
      <c r="C168" s="117"/>
      <c r="D168" s="118">
        <v>47</v>
      </c>
      <c r="E168" s="112"/>
      <c r="F168" s="110"/>
      <c r="G168" s="110"/>
      <c r="H168" s="110"/>
      <c r="I168" s="110"/>
      <c r="J168" s="110"/>
      <c r="K168" s="110"/>
      <c r="L168" s="127"/>
      <c r="M168" s="109"/>
      <c r="N168" s="109"/>
      <c r="O168" s="109"/>
      <c r="P168" s="109"/>
      <c r="Q168" s="109"/>
      <c r="R168" s="109"/>
      <c r="S168" s="109"/>
      <c r="T168" s="109"/>
      <c r="U168" s="109"/>
      <c r="V168" s="109"/>
      <c r="W168" s="109"/>
      <c r="X168" s="109"/>
      <c r="Y168" s="109"/>
      <c r="Z168" s="109"/>
    </row>
    <row r="169" spans="1:26" s="120" customFormat="1" x14ac:dyDescent="0.25">
      <c r="A169" s="126"/>
      <c r="B169" s="168" t="s">
        <v>133</v>
      </c>
      <c r="C169" s="169"/>
      <c r="D169" s="119"/>
      <c r="E169" s="111"/>
      <c r="F169" s="111"/>
      <c r="G169" s="111"/>
      <c r="H169" s="111"/>
      <c r="I169" s="111"/>
      <c r="J169" s="111"/>
      <c r="K169" s="111"/>
      <c r="L169" s="125"/>
      <c r="M169" s="111"/>
      <c r="N169" s="111"/>
      <c r="O169" s="111"/>
      <c r="P169" s="111"/>
      <c r="Q169" s="111"/>
      <c r="R169" s="111"/>
      <c r="S169" s="111"/>
      <c r="T169" s="111"/>
      <c r="U169" s="111"/>
      <c r="V169" s="111"/>
      <c r="W169" s="111"/>
      <c r="X169" s="111"/>
      <c r="Y169" s="111"/>
      <c r="Z169" s="111"/>
    </row>
    <row r="170" spans="1:26" s="120" customFormat="1" x14ac:dyDescent="0.25">
      <c r="A170" s="126"/>
      <c r="B170" s="117" t="s">
        <v>157</v>
      </c>
      <c r="C170" s="117"/>
      <c r="D170" s="118">
        <v>48</v>
      </c>
      <c r="E170" s="112"/>
      <c r="F170" s="110"/>
      <c r="G170" s="110"/>
      <c r="H170" s="110"/>
      <c r="I170" s="110"/>
      <c r="J170" s="110"/>
      <c r="K170" s="110"/>
      <c r="L170" s="127"/>
      <c r="M170" s="109"/>
      <c r="N170" s="109"/>
      <c r="O170" s="109"/>
      <c r="P170" s="109"/>
      <c r="Q170" s="109"/>
      <c r="R170" s="109"/>
      <c r="S170" s="109"/>
      <c r="T170" s="109"/>
      <c r="U170" s="109"/>
      <c r="V170" s="109"/>
      <c r="W170" s="109"/>
      <c r="X170" s="109"/>
      <c r="Y170" s="109"/>
      <c r="Z170" s="109"/>
    </row>
    <row r="171" spans="1:26" s="120" customFormat="1" x14ac:dyDescent="0.25">
      <c r="A171" s="126"/>
      <c r="B171" s="168" t="s">
        <v>135</v>
      </c>
      <c r="C171" s="169"/>
      <c r="D171" s="119"/>
      <c r="E171" s="111"/>
      <c r="F171" s="111"/>
      <c r="G171" s="111"/>
      <c r="H171" s="111"/>
      <c r="I171" s="111"/>
      <c r="J171" s="111"/>
      <c r="K171" s="111"/>
      <c r="L171" s="125"/>
      <c r="M171" s="111"/>
      <c r="N171" s="111"/>
      <c r="O171" s="111"/>
      <c r="P171" s="111"/>
      <c r="Q171" s="111"/>
      <c r="R171" s="111"/>
      <c r="S171" s="111"/>
      <c r="T171" s="111"/>
      <c r="U171" s="111"/>
      <c r="V171" s="111"/>
      <c r="W171" s="111"/>
      <c r="X171" s="111"/>
      <c r="Y171" s="111"/>
      <c r="Z171" s="111"/>
    </row>
    <row r="172" spans="1:26" s="120" customFormat="1" x14ac:dyDescent="0.25">
      <c r="A172" s="126"/>
      <c r="B172" s="117" t="s">
        <v>157</v>
      </c>
      <c r="C172" s="117"/>
      <c r="D172" s="118">
        <v>49</v>
      </c>
      <c r="E172" s="112"/>
      <c r="F172" s="110"/>
      <c r="G172" s="110"/>
      <c r="H172" s="110"/>
      <c r="I172" s="110"/>
      <c r="J172" s="110"/>
      <c r="K172" s="110"/>
      <c r="L172" s="127"/>
      <c r="M172" s="109"/>
      <c r="N172" s="109"/>
      <c r="O172" s="109"/>
      <c r="P172" s="109"/>
      <c r="Q172" s="109"/>
      <c r="R172" s="109"/>
      <c r="S172" s="109"/>
      <c r="T172" s="109"/>
      <c r="U172" s="109"/>
      <c r="V172" s="109"/>
      <c r="W172" s="109"/>
      <c r="X172" s="109"/>
      <c r="Y172" s="109"/>
      <c r="Z172" s="109"/>
    </row>
    <row r="173" spans="1:26" s="120" customFormat="1" ht="15" customHeight="1" x14ac:dyDescent="0.25">
      <c r="A173" s="126"/>
      <c r="B173" s="168" t="s">
        <v>137</v>
      </c>
      <c r="C173" s="169"/>
      <c r="D173" s="119"/>
      <c r="E173" s="111"/>
      <c r="F173" s="111"/>
      <c r="G173" s="111"/>
      <c r="H173" s="111"/>
      <c r="I173" s="111"/>
      <c r="J173" s="111"/>
      <c r="K173" s="111"/>
      <c r="L173" s="125"/>
      <c r="M173" s="111"/>
      <c r="N173" s="111"/>
      <c r="O173" s="111"/>
      <c r="P173" s="111"/>
      <c r="Q173" s="111"/>
      <c r="R173" s="111"/>
      <c r="S173" s="111"/>
      <c r="T173" s="111"/>
      <c r="U173" s="111"/>
      <c r="V173" s="111"/>
      <c r="W173" s="111"/>
      <c r="X173" s="111"/>
      <c r="Y173" s="111"/>
      <c r="Z173" s="111"/>
    </row>
    <row r="174" spans="1:26" ht="15.75" thickBot="1" x14ac:dyDescent="0.3">
      <c r="A174" s="128"/>
      <c r="B174" s="129"/>
      <c r="C174" s="129"/>
      <c r="D174" s="129"/>
      <c r="E174" s="129"/>
      <c r="F174" s="129"/>
      <c r="G174" s="129"/>
      <c r="H174" s="129"/>
      <c r="I174" s="129"/>
      <c r="J174" s="129"/>
      <c r="K174" s="129"/>
      <c r="L174" s="130"/>
    </row>
    <row r="175" spans="1:26" ht="15.75" thickTop="1" x14ac:dyDescent="0.25"/>
  </sheetData>
  <sheetProtection selectLockedCells="1"/>
  <protectedRanges>
    <protectedRange sqref="B18:D21" name="Rango1"/>
    <protectedRange sqref="G18:G21" name="Rango2"/>
    <protectedRange sqref="J18" name="Rango3"/>
    <protectedRange sqref="I25:I82" name="Rango4_1"/>
  </protectedRanges>
  <mergeCells count="134">
    <mergeCell ref="B110:K110"/>
    <mergeCell ref="A87:I87"/>
    <mergeCell ref="B113:C113"/>
    <mergeCell ref="B115:C115"/>
    <mergeCell ref="B117:C117"/>
    <mergeCell ref="B119:C119"/>
    <mergeCell ref="B121:C121"/>
    <mergeCell ref="B123:C123"/>
    <mergeCell ref="B125:C125"/>
    <mergeCell ref="B127:C127"/>
    <mergeCell ref="B129:C129"/>
    <mergeCell ref="B131:C131"/>
    <mergeCell ref="B133:C133"/>
    <mergeCell ref="B135:C135"/>
    <mergeCell ref="B137:C137"/>
    <mergeCell ref="B169:C169"/>
    <mergeCell ref="B171:C171"/>
    <mergeCell ref="B173:C173"/>
    <mergeCell ref="B163:C163"/>
    <mergeCell ref="B165:C165"/>
    <mergeCell ref="B167:C167"/>
    <mergeCell ref="B159:C159"/>
    <mergeCell ref="B161:C161"/>
    <mergeCell ref="B153:C153"/>
    <mergeCell ref="B155:C155"/>
    <mergeCell ref="B157:C157"/>
    <mergeCell ref="B147:C147"/>
    <mergeCell ref="B149:C149"/>
    <mergeCell ref="B151:C151"/>
    <mergeCell ref="B143:C143"/>
    <mergeCell ref="B145:C145"/>
    <mergeCell ref="B139:C139"/>
    <mergeCell ref="B141:C141"/>
    <mergeCell ref="C82:D82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79:D79"/>
    <mergeCell ref="C80:D80"/>
    <mergeCell ref="C81:D81"/>
    <mergeCell ref="C76:D76"/>
    <mergeCell ref="C77:D77"/>
    <mergeCell ref="C78:D78"/>
    <mergeCell ref="C73:D73"/>
    <mergeCell ref="C74:D74"/>
    <mergeCell ref="C75:D75"/>
    <mergeCell ref="C70:D70"/>
    <mergeCell ref="C71:D71"/>
    <mergeCell ref="C72:D72"/>
    <mergeCell ref="C67:D67"/>
    <mergeCell ref="C68:D68"/>
    <mergeCell ref="C69:D69"/>
    <mergeCell ref="C64:D64"/>
    <mergeCell ref="C65:D65"/>
    <mergeCell ref="C66:D66"/>
    <mergeCell ref="C61:D61"/>
    <mergeCell ref="C62:D62"/>
    <mergeCell ref="C63:D63"/>
    <mergeCell ref="C58:D58"/>
    <mergeCell ref="C59:D59"/>
    <mergeCell ref="C60:D60"/>
    <mergeCell ref="C55:D55"/>
    <mergeCell ref="C56:D56"/>
    <mergeCell ref="C57:D57"/>
    <mergeCell ref="C52:D52"/>
    <mergeCell ref="C53:D53"/>
    <mergeCell ref="C54:D54"/>
    <mergeCell ref="C49:D49"/>
    <mergeCell ref="C50:D50"/>
    <mergeCell ref="C51:D51"/>
    <mergeCell ref="C46:D46"/>
    <mergeCell ref="C47:D47"/>
    <mergeCell ref="C48:D48"/>
    <mergeCell ref="C43:D43"/>
    <mergeCell ref="C44:D44"/>
    <mergeCell ref="C45:D45"/>
    <mergeCell ref="C40:D40"/>
    <mergeCell ref="C41:D41"/>
    <mergeCell ref="C42:D42"/>
    <mergeCell ref="H100:I100"/>
    <mergeCell ref="B101:C101"/>
    <mergeCell ref="B102:K106"/>
    <mergeCell ref="C83:D83"/>
    <mergeCell ref="C84:D84"/>
    <mergeCell ref="B93:I93"/>
    <mergeCell ref="B95:K95"/>
    <mergeCell ref="B96:K96"/>
    <mergeCell ref="B97:K97"/>
    <mergeCell ref="B98:K98"/>
    <mergeCell ref="B99:K99"/>
    <mergeCell ref="B86:K86"/>
    <mergeCell ref="B88:I88"/>
    <mergeCell ref="K88:K91"/>
    <mergeCell ref="B89:I89"/>
    <mergeCell ref="B22:C22"/>
    <mergeCell ref="E22:G22"/>
    <mergeCell ref="H22:K22"/>
    <mergeCell ref="B90:H90"/>
    <mergeCell ref="B91:H91"/>
    <mergeCell ref="C85:D85"/>
    <mergeCell ref="C24:D24"/>
    <mergeCell ref="C25:D25"/>
    <mergeCell ref="B20:D20"/>
    <mergeCell ref="E20:F20"/>
    <mergeCell ref="H20:I20"/>
    <mergeCell ref="J20:K20"/>
    <mergeCell ref="B21:D21"/>
    <mergeCell ref="E21:F21"/>
    <mergeCell ref="H21:I21"/>
    <mergeCell ref="J21:K21"/>
    <mergeCell ref="B18:D18"/>
    <mergeCell ref="E18:F18"/>
    <mergeCell ref="H18:I18"/>
    <mergeCell ref="J18:K18"/>
    <mergeCell ref="B19:D19"/>
    <mergeCell ref="E19:F19"/>
    <mergeCell ref="H19:I19"/>
    <mergeCell ref="J19:K19"/>
    <mergeCell ref="J2:K3"/>
    <mergeCell ref="B5:K7"/>
    <mergeCell ref="B9:K10"/>
    <mergeCell ref="B12:K13"/>
    <mergeCell ref="B15:K16"/>
  </mergeCells>
  <dataValidations count="3">
    <dataValidation type="list" operator="equal" allowBlank="1" sqref="K18 G20">
      <formula1>"Pesos ARG,Dolares USA,Euros"</formula1>
      <formula2>0</formula2>
    </dataValidation>
    <dataValidation type="list" operator="equal" allowBlank="1" sqref="I90:I91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  <dataValidation type="list" operator="equal" allowBlank="1" sqref="E83:E85">
      <formula1>"Kg.,Mts.,Uni.,Gral.,M2,M3,Tn.,Lts.,Hs.,Ml.,Km.,Dia,Mes,"</formula1>
      <formula2>0</formula2>
    </dataValidation>
  </dataValidations>
  <pageMargins left="0.70866141732283472" right="0.23622047244094491" top="0.31496062992125984" bottom="0.31496062992125984" header="0.31496062992125984" footer="0.31496062992125984"/>
  <pageSetup paperSize="9" scale="35" orientation="portrait" horizontalDpi="0" verticalDpi="0" r:id="rId1"/>
  <rowBreaks count="1" manualBreakCount="1">
    <brk id="107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PLANILLA DE COTIZACION</vt:lpstr>
      <vt:lpstr>'PLANILLA DE COTIZACION'!Área_de_impresión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Chulia, Victoria</cp:lastModifiedBy>
  <cp:lastPrinted>2016-08-22T17:28:36Z</cp:lastPrinted>
  <dcterms:created xsi:type="dcterms:W3CDTF">2016-06-16T15:51:35Z</dcterms:created>
  <dcterms:modified xsi:type="dcterms:W3CDTF">2016-08-22T17:35:11Z</dcterms:modified>
</cp:coreProperties>
</file>