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ctoria.chulia\Desktop\PUBLICACIONES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1" l="1"/>
  <c r="J26" i="1"/>
  <c r="J28" i="1" l="1"/>
  <c r="J29" i="1"/>
  <c r="J30" i="1"/>
  <c r="J31" i="1"/>
  <c r="J32" i="1"/>
  <c r="J33" i="1"/>
  <c r="J34" i="1"/>
  <c r="J35" i="1"/>
  <c r="J25" i="1" l="1"/>
  <c r="J40" i="1" s="1"/>
  <c r="K40" i="1" l="1"/>
  <c r="J42" i="1" l="1"/>
  <c r="J45" i="1" l="1"/>
  <c r="K43" i="1"/>
</calcChain>
</file>

<file path=xl/sharedStrings.xml><?xml version="1.0" encoding="utf-8"?>
<sst xmlns="http://schemas.openxmlformats.org/spreadsheetml/2006/main" count="50" uniqueCount="48">
  <si>
    <t>OPERADORA FERROVIARIA S. E.  – SOFSE -</t>
  </si>
  <si>
    <t>LOGO</t>
  </si>
  <si>
    <t>PLANILLA DE COMPUTOS Y PRESUPUESTOS</t>
  </si>
  <si>
    <t>PRESUPUESTO N°</t>
  </si>
  <si>
    <t>FECHA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</si>
  <si>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</si>
  <si>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</si>
  <si>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</si>
  <si>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</si>
  <si>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</si>
  <si>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</si>
  <si>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</si>
  <si>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</si>
  <si>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</si>
  <si>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</si>
  <si>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</si>
  <si>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</si>
  <si>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</si>
  <si>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</si>
  <si>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</si>
  <si>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</si>
  <si>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</si>
  <si>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</si>
  <si>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</si>
  <si>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</si>
  <si>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</si>
  <si>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</si>
  <si>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</si>
  <si>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</si>
  <si>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</si>
  <si>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</si>
  <si>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</si>
  <si>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</si>
  <si>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 xml:space="preserve">RAZON SOCIAL </t>
  </si>
  <si>
    <t xml:space="preserve">CUIT </t>
  </si>
  <si>
    <t>CHULIA VICTORIA</t>
  </si>
  <si>
    <t>VIGENCIA DE OFERTA</t>
  </si>
  <si>
    <t>1</t>
  </si>
  <si>
    <t>60 DIAS</t>
  </si>
  <si>
    <t>60 DFF</t>
  </si>
  <si>
    <t>-</t>
  </si>
  <si>
    <t>(*) Pago a 60 días FPF.</t>
  </si>
  <si>
    <t>GERENCIA GENERAL ADMINISTRATIVA</t>
  </si>
  <si>
    <t>C/U</t>
  </si>
  <si>
    <t>SERVICIO DE CATERING PARA 170 PERSONAS C/SERVICIO DE MOZOS, VAJILLA TIPO COCTEL Y MANTELERIA</t>
  </si>
  <si>
    <t>22/12/2017 12HS</t>
  </si>
  <si>
    <t>SERVICIO DE CATERING</t>
  </si>
  <si>
    <t>AV RAMOS MEJIAS 1302 PISO 1RO "SALA MITRE"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</si>
</sst>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5" formatCode="_ &quot;$ &quot;* #,##0.00_ ;_ &quot;$ &quot;* \-#,##0.00_ ;_ &quot;$ &quot;* \-??_ ;_ @_ "/>
    <numFmt numFmtId="166" formatCode="#.00%"/>
  </numFmts>
  <fonts count="1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55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 diagonalDown="1">
      <left style="medium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 diagonalDown="1"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 diagonalDown="1"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 style="thin">
        <color indexed="8"/>
      </diagonal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31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5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8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5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8" xfId="0" applyNumberFormat="1" applyFont="1" applyFill="1" applyBorder="1" applyAlignment="1" applyProtection="1">
      <alignment horizontal="center" vertical="center"/>
      <protection hidden="1"/>
    </xf>
    <xf numFmtId="166" fontId="8" fillId="4" borderId="18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1" xfId="0" applyNumberFormat="1" applyFont="1" applyFill="1" applyBorder="1" applyAlignment="1" applyProtection="1">
      <alignment horizontal="center"/>
      <protection locked="0"/>
    </xf>
    <xf numFmtId="0" fontId="1" fillId="0" borderId="22" xfId="0" applyFont="1" applyFill="1" applyBorder="1" applyProtection="1">
      <protection hidden="1"/>
    </xf>
    <xf numFmtId="0" fontId="1" fillId="0" borderId="23" xfId="0" applyNumberFormat="1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Protection="1">
      <protection hidden="1"/>
    </xf>
    <xf numFmtId="0" fontId="1" fillId="0" borderId="23" xfId="0" applyFont="1" applyFill="1" applyBorder="1" applyAlignment="1" applyProtection="1">
      <alignment horizontal="center"/>
      <protection hidden="1"/>
    </xf>
    <xf numFmtId="164" fontId="1" fillId="0" borderId="23" xfId="0" applyNumberFormat="1" applyFont="1" applyFill="1" applyBorder="1" applyAlignment="1" applyProtection="1">
      <protection hidden="1"/>
    </xf>
    <xf numFmtId="0" fontId="1" fillId="0" borderId="24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1" fillId="0" borderId="21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5" borderId="25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" fontId="1" fillId="2" borderId="15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166" fontId="1" fillId="0" borderId="41" xfId="0" applyNumberFormat="1" applyFont="1" applyFill="1" applyBorder="1" applyAlignment="1" applyProtection="1">
      <alignment vertical="center" wrapText="1"/>
      <protection hidden="1"/>
    </xf>
    <xf numFmtId="49" fontId="1" fillId="2" borderId="43" xfId="0" applyNumberFormat="1" applyFont="1" applyFill="1" applyBorder="1" applyAlignment="1" applyProtection="1">
      <alignment horizontal="center" vertical="center"/>
      <protection locked="0"/>
    </xf>
    <xf numFmtId="0" fontId="1" fillId="2" borderId="43" xfId="0" applyFont="1" applyFill="1" applyBorder="1" applyAlignment="1" applyProtection="1">
      <alignment horizontal="center" vertical="center"/>
      <protection locked="0"/>
    </xf>
    <xf numFmtId="1" fontId="1" fillId="2" borderId="43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4" xfId="1" applyNumberFormat="1" applyFont="1" applyFill="1" applyBorder="1" applyAlignment="1" applyProtection="1">
      <alignment vertical="center" wrapText="1"/>
      <protection locked="0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1" fillId="6" borderId="35" xfId="1" applyNumberFormat="1" applyFont="1" applyFill="1" applyBorder="1" applyAlignment="1" applyProtection="1">
      <alignment vertical="center" wrapText="1"/>
      <protection hidden="1"/>
    </xf>
    <xf numFmtId="166" fontId="1" fillId="0" borderId="46" xfId="0" applyNumberFormat="1" applyFont="1" applyFill="1" applyBorder="1" applyAlignment="1" applyProtection="1">
      <alignment vertical="center" wrapText="1"/>
      <protection hidden="1"/>
    </xf>
    <xf numFmtId="164" fontId="1" fillId="2" borderId="15" xfId="1" applyNumberFormat="1" applyFont="1" applyFill="1" applyBorder="1" applyAlignment="1" applyProtection="1">
      <alignment vertical="center" wrapText="1"/>
      <protection hidden="1"/>
    </xf>
    <xf numFmtId="164" fontId="1" fillId="2" borderId="43" xfId="1" applyNumberFormat="1" applyFont="1" applyFill="1" applyBorder="1" applyAlignment="1" applyProtection="1">
      <alignment vertical="center" wrapText="1"/>
      <protection hidden="1"/>
    </xf>
    <xf numFmtId="0" fontId="6" fillId="3" borderId="47" xfId="0" applyFont="1" applyFill="1" applyBorder="1" applyAlignment="1" applyProtection="1">
      <alignment horizontal="center" vertical="center"/>
      <protection hidden="1"/>
    </xf>
    <xf numFmtId="164" fontId="6" fillId="3" borderId="48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7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49" xfId="0" applyNumberFormat="1" applyFont="1" applyFill="1" applyBorder="1" applyAlignment="1" applyProtection="1">
      <alignment horizontal="center" vertical="center"/>
      <protection locked="0"/>
    </xf>
    <xf numFmtId="0" fontId="1" fillId="2" borderId="50" xfId="0" applyFont="1" applyFill="1" applyBorder="1" applyAlignment="1" applyProtection="1">
      <alignment horizontal="center" vertical="center"/>
      <protection locked="0"/>
    </xf>
    <xf numFmtId="1" fontId="1" fillId="2" borderId="5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51" xfId="1" applyNumberFormat="1" applyFont="1" applyFill="1" applyBorder="1" applyAlignment="1" applyProtection="1">
      <alignment vertical="center" wrapText="1"/>
      <protection locked="0"/>
    </xf>
    <xf numFmtId="164" fontId="1" fillId="2" borderId="52" xfId="1" applyNumberFormat="1" applyFont="1" applyFill="1" applyBorder="1" applyAlignment="1" applyProtection="1">
      <alignment vertical="center" wrapText="1"/>
      <protection locked="0"/>
    </xf>
    <xf numFmtId="164" fontId="1" fillId="6" borderId="53" xfId="1" applyNumberFormat="1" applyFont="1" applyFill="1" applyBorder="1" applyAlignment="1" applyProtection="1">
      <alignment vertical="center" wrapText="1"/>
      <protection hidden="1"/>
    </xf>
    <xf numFmtId="164" fontId="1" fillId="2" borderId="50" xfId="1" applyNumberFormat="1" applyFont="1" applyFill="1" applyBorder="1" applyAlignment="1" applyProtection="1">
      <alignment vertical="center" wrapText="1"/>
      <protection hidden="1"/>
    </xf>
    <xf numFmtId="166" fontId="1" fillId="0" borderId="54" xfId="0" applyNumberFormat="1" applyFont="1" applyFill="1" applyBorder="1" applyAlignment="1" applyProtection="1">
      <alignment vertical="center" wrapText="1"/>
      <protection hidden="1"/>
    </xf>
    <xf numFmtId="0" fontId="6" fillId="7" borderId="12" xfId="0" applyFont="1" applyFill="1" applyBorder="1" applyAlignment="1" applyProtection="1">
      <alignment horizontal="center" vertical="center"/>
      <protection hidden="1"/>
    </xf>
    <xf numFmtId="166" fontId="6" fillId="0" borderId="9" xfId="0" applyNumberFormat="1" applyFont="1" applyFill="1" applyBorder="1" applyAlignment="1" applyProtection="1">
      <alignment horizontal="center" vertical="center"/>
      <protection locked="0" hidden="1"/>
    </xf>
    <xf numFmtId="166" fontId="6" fillId="0" borderId="12" xfId="0" applyNumberFormat="1" applyFont="1" applyFill="1" applyBorder="1" applyAlignment="1" applyProtection="1">
      <alignment horizontal="center" vertical="center"/>
      <protection locked="0" hidden="1"/>
    </xf>
    <xf numFmtId="0" fontId="1" fillId="5" borderId="12" xfId="0" applyFont="1" applyFill="1" applyBorder="1" applyAlignment="1" applyProtection="1">
      <alignment vertical="center" wrapText="1"/>
      <protection locked="0"/>
    </xf>
    <xf numFmtId="49" fontId="1" fillId="2" borderId="15" xfId="0" applyNumberFormat="1" applyFont="1" applyFill="1" applyBorder="1" applyAlignment="1" applyProtection="1">
      <alignment horizontal="left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locked="0"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locked="0" hidden="1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locked="0"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locked="0"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25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locked="0"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locked="0" hidden="1"/>
    </xf>
    <xf numFmtId="0" fontId="10" fillId="2" borderId="36" xfId="0" applyFont="1" applyFill="1" applyBorder="1" applyAlignment="1" applyProtection="1">
      <alignment horizontal="center" vertical="center"/>
      <protection locked="0"/>
    </xf>
    <xf numFmtId="0" fontId="10" fillId="2" borderId="37" xfId="0" applyFont="1" applyFill="1" applyBorder="1" applyAlignment="1" applyProtection="1">
      <alignment horizontal="center" vertical="center"/>
      <protection locked="0"/>
    </xf>
    <xf numFmtId="0" fontId="10" fillId="2" borderId="38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2" borderId="43" xfId="0" applyNumberFormat="1" applyFont="1" applyFill="1" applyBorder="1" applyAlignment="1" applyProtection="1">
      <alignment horizontal="left" vertical="center" wrapText="1"/>
      <protection locked="0"/>
    </xf>
    <xf numFmtId="0" fontId="6" fillId="3" borderId="47" xfId="0" applyFont="1" applyFill="1" applyBorder="1" applyAlignment="1" applyProtection="1">
      <alignment horizontal="center" vertical="center"/>
      <protection hidden="1"/>
    </xf>
    <xf numFmtId="49" fontId="1" fillId="2" borderId="50" xfId="0" applyNumberFormat="1" applyFont="1" applyFill="1" applyBorder="1" applyAlignment="1" applyProtection="1">
      <alignment horizontal="left" vertical="center" wrapText="1"/>
      <protection locked="0"/>
    </xf>
    <xf numFmtId="0" fontId="6" fillId="3" borderId="33" xfId="0" applyFont="1" applyFill="1" applyBorder="1" applyAlignment="1" applyProtection="1">
      <alignment horizontal="left" vertical="center"/>
      <protection locked="0" hidden="1"/>
    </xf>
    <xf numFmtId="0" fontId="6" fillId="3" borderId="34" xfId="0" applyFont="1" applyFill="1" applyBorder="1" applyAlignment="1" applyProtection="1">
      <alignment horizontal="left" vertical="center"/>
      <protection locked="0" hidden="1"/>
    </xf>
    <xf numFmtId="0" fontId="1" fillId="0" borderId="21" xfId="0" applyNumberFormat="1" applyFont="1" applyFill="1" applyBorder="1" applyAlignment="1" applyProtection="1">
      <alignment horizontal="center"/>
      <protection locked="0"/>
    </xf>
    <xf numFmtId="0" fontId="1" fillId="5" borderId="26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8" xfId="0" applyNumberFormat="1" applyFont="1" applyFill="1" applyBorder="1" applyAlignment="1" applyProtection="1">
      <alignment horizontal="center" vertical="center"/>
      <protection hidden="1"/>
    </xf>
    <xf numFmtId="0" fontId="9" fillId="0" borderId="19" xfId="0" applyNumberFormat="1" applyFont="1" applyFill="1" applyBorder="1" applyAlignment="1" applyProtection="1">
      <alignment horizontal="center"/>
      <protection locked="0" hidden="1"/>
    </xf>
    <xf numFmtId="0" fontId="1" fillId="2" borderId="20" xfId="0" applyNumberFormat="1" applyFont="1" applyFill="1" applyBorder="1" applyAlignment="1" applyProtection="1">
      <alignment horizontal="center"/>
      <protection locked="0"/>
    </xf>
    <xf numFmtId="49" fontId="1" fillId="0" borderId="17" xfId="0" applyNumberFormat="1" applyFont="1" applyFill="1" applyBorder="1" applyAlignment="1" applyProtection="1">
      <alignment horizontal="center" vertical="center"/>
      <protection hidden="1"/>
    </xf>
    <xf numFmtId="0" fontId="6" fillId="3" borderId="13" xfId="0" applyFont="1" applyFill="1" applyBorder="1" applyAlignment="1" applyProtection="1">
      <alignment horizontal="center" vertical="center" wrapText="1"/>
      <protection hidden="1"/>
    </xf>
    <xf numFmtId="9" fontId="6" fillId="0" borderId="18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0"/>
  <sheetViews>
    <sheetView tabSelected="1" topLeftCell="A10" workbookViewId="0">
      <selection activeCell="M16" sqref="M16"/>
    </sheetView>
  </sheetViews>
  <sheetFormatPr baseColWidth="10" defaultRowHeight="15"/>
  <cols>
    <col min="1" max="1" width="3.42578125" customWidth="1"/>
    <col min="2" max="2" width="16.5703125" bestFit="1" customWidth="1"/>
    <col min="3" max="3" width="25.5703125" customWidth="1"/>
    <col min="4" max="4" width="12.140625" customWidth="1"/>
    <col min="12" max="12" width="3.42578125" customWidth="1"/>
  </cols>
  <sheetData>
    <row r="1" spans="1:12" ht="15.75" thickTop="1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>
      <c r="A2" s="7"/>
      <c r="B2" s="50"/>
      <c r="C2" s="16"/>
      <c r="D2" s="17"/>
      <c r="E2" s="16"/>
      <c r="F2" s="17"/>
      <c r="G2" s="18"/>
      <c r="H2" s="18"/>
      <c r="I2" s="18"/>
      <c r="J2" s="92" t="s">
        <v>1</v>
      </c>
      <c r="K2" s="92"/>
      <c r="L2" s="8"/>
    </row>
    <row r="3" spans="1:12">
      <c r="A3" s="7"/>
      <c r="B3" s="50"/>
      <c r="C3" s="16"/>
      <c r="D3" s="17"/>
      <c r="E3" s="16"/>
      <c r="F3" s="17"/>
      <c r="G3" s="18"/>
      <c r="H3" s="18"/>
      <c r="I3" s="18"/>
      <c r="J3" s="92"/>
      <c r="K3" s="92"/>
      <c r="L3" s="8"/>
    </row>
    <row r="4" spans="1:12">
      <c r="A4" s="7"/>
      <c r="B4" s="50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>
      <c r="A5" s="7"/>
      <c r="B5" s="93" t="s">
        <v>0</v>
      </c>
      <c r="C5" s="93"/>
      <c r="D5" s="93"/>
      <c r="E5" s="93"/>
      <c r="F5" s="93"/>
      <c r="G5" s="93"/>
      <c r="H5" s="93"/>
      <c r="I5" s="93"/>
      <c r="J5" s="93"/>
      <c r="K5" s="93"/>
      <c r="L5" s="8"/>
    </row>
    <row r="6" spans="1:12">
      <c r="A6" s="7"/>
      <c r="B6" s="93"/>
      <c r="C6" s="93"/>
      <c r="D6" s="93"/>
      <c r="E6" s="93"/>
      <c r="F6" s="93"/>
      <c r="G6" s="93"/>
      <c r="H6" s="93"/>
      <c r="I6" s="93"/>
      <c r="J6" s="93"/>
      <c r="K6" s="93"/>
      <c r="L6" s="8"/>
    </row>
    <row r="7" spans="1:12">
      <c r="A7" s="7"/>
      <c r="B7" s="93"/>
      <c r="C7" s="93"/>
      <c r="D7" s="93"/>
      <c r="E7" s="93"/>
      <c r="F7" s="93"/>
      <c r="G7" s="93"/>
      <c r="H7" s="93"/>
      <c r="I7" s="93"/>
      <c r="J7" s="93"/>
      <c r="K7" s="93"/>
      <c r="L7" s="8"/>
    </row>
    <row r="8" spans="1:12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>
      <c r="A9" s="7"/>
      <c r="B9" s="94" t="s">
        <v>30</v>
      </c>
      <c r="C9" s="94"/>
      <c r="D9" s="94"/>
      <c r="E9" s="94"/>
      <c r="F9" s="94"/>
      <c r="G9" s="94"/>
      <c r="H9" s="94"/>
      <c r="I9" s="94"/>
      <c r="J9" s="94"/>
      <c r="K9" s="94"/>
      <c r="L9" s="8"/>
    </row>
    <row r="10" spans="1:12">
      <c r="A10" s="7"/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8"/>
    </row>
    <row r="11" spans="1:12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ht="23.25" customHeight="1">
      <c r="A12" s="7"/>
      <c r="B12" s="95" t="s">
        <v>46</v>
      </c>
      <c r="C12" s="95"/>
      <c r="D12" s="95"/>
      <c r="E12" s="95"/>
      <c r="F12" s="95"/>
      <c r="G12" s="95"/>
      <c r="H12" s="95"/>
      <c r="I12" s="95"/>
      <c r="J12" s="95"/>
      <c r="K12" s="95"/>
      <c r="L12" s="8"/>
    </row>
    <row r="13" spans="1:12" ht="23.25" customHeight="1">
      <c r="A13" s="7"/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8"/>
    </row>
    <row r="14" spans="1:12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>
      <c r="A15" s="7"/>
      <c r="B15" s="96" t="s">
        <v>2</v>
      </c>
      <c r="C15" s="96"/>
      <c r="D15" s="96"/>
      <c r="E15" s="96"/>
      <c r="F15" s="96"/>
      <c r="G15" s="96"/>
      <c r="H15" s="96"/>
      <c r="I15" s="96"/>
      <c r="J15" s="96"/>
      <c r="K15" s="96"/>
      <c r="L15" s="8"/>
    </row>
    <row r="16" spans="1:12">
      <c r="A16" s="7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8"/>
    </row>
    <row r="17" spans="1:12" ht="15.75" thickBot="1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>
      <c r="A18" s="7"/>
      <c r="B18" s="97" t="s">
        <v>33</v>
      </c>
      <c r="C18" s="98"/>
      <c r="D18" s="99"/>
      <c r="E18" s="100" t="s">
        <v>3</v>
      </c>
      <c r="F18" s="100"/>
      <c r="G18" s="53"/>
      <c r="H18" s="100" t="s">
        <v>4</v>
      </c>
      <c r="I18" s="100"/>
      <c r="J18" s="101">
        <v>43056</v>
      </c>
      <c r="K18" s="102"/>
      <c r="L18" s="8"/>
    </row>
    <row r="19" spans="1:12" ht="33" customHeight="1">
      <c r="A19" s="7"/>
      <c r="B19" s="59" t="s">
        <v>34</v>
      </c>
      <c r="C19" s="60"/>
      <c r="D19" s="61"/>
      <c r="E19" s="103" t="s">
        <v>31</v>
      </c>
      <c r="F19" s="103"/>
      <c r="G19" s="54" t="s">
        <v>39</v>
      </c>
      <c r="H19" s="103" t="s">
        <v>5</v>
      </c>
      <c r="I19" s="103"/>
      <c r="J19" s="104" t="s">
        <v>42</v>
      </c>
      <c r="K19" s="104"/>
      <c r="L19" s="8"/>
    </row>
    <row r="20" spans="1:12">
      <c r="A20" s="7"/>
      <c r="B20" s="105" t="s">
        <v>6</v>
      </c>
      <c r="C20" s="106"/>
      <c r="D20" s="107"/>
      <c r="E20" s="108" t="s">
        <v>7</v>
      </c>
      <c r="F20" s="108"/>
      <c r="G20" s="55" t="s">
        <v>8</v>
      </c>
      <c r="H20" s="103" t="s">
        <v>9</v>
      </c>
      <c r="I20" s="103"/>
      <c r="J20" s="109">
        <v>25185</v>
      </c>
      <c r="K20" s="109"/>
      <c r="L20" s="8"/>
    </row>
    <row r="21" spans="1:12">
      <c r="A21" s="7"/>
      <c r="B21" s="105" t="s">
        <v>10</v>
      </c>
      <c r="C21" s="106"/>
      <c r="D21" s="107"/>
      <c r="E21" s="108" t="s">
        <v>11</v>
      </c>
      <c r="F21" s="108"/>
      <c r="G21" s="56" t="s">
        <v>40</v>
      </c>
      <c r="H21" s="108" t="s">
        <v>12</v>
      </c>
      <c r="I21" s="108"/>
      <c r="J21" s="109" t="s">
        <v>35</v>
      </c>
      <c r="K21" s="109"/>
      <c r="L21" s="8"/>
    </row>
    <row r="22" spans="1:12" ht="24.75" thickBot="1">
      <c r="A22" s="7"/>
      <c r="B22" s="110" t="s">
        <v>13</v>
      </c>
      <c r="C22" s="110"/>
      <c r="D22" s="90" t="s">
        <v>45</v>
      </c>
      <c r="E22" s="119" t="s">
        <v>36</v>
      </c>
      <c r="F22" s="120"/>
      <c r="G22" s="87" t="s">
        <v>38</v>
      </c>
      <c r="H22" s="111" t="s">
        <v>47</v>
      </c>
      <c r="I22" s="112"/>
      <c r="J22" s="112"/>
      <c r="K22" s="113"/>
      <c r="L22" s="8"/>
    </row>
    <row r="23" spans="1:12" ht="15.75" thickBot="1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>
      <c r="A24" s="23"/>
      <c r="B24" s="75" t="s">
        <v>14</v>
      </c>
      <c r="C24" s="117" t="s">
        <v>15</v>
      </c>
      <c r="D24" s="117"/>
      <c r="E24" s="75" t="s">
        <v>16</v>
      </c>
      <c r="F24" s="75" t="s">
        <v>17</v>
      </c>
      <c r="G24" s="76" t="s">
        <v>18</v>
      </c>
      <c r="H24" s="77" t="s">
        <v>19</v>
      </c>
      <c r="I24" s="77" t="s">
        <v>20</v>
      </c>
      <c r="J24" s="77" t="s">
        <v>21</v>
      </c>
      <c r="K24" s="78" t="s">
        <v>22</v>
      </c>
      <c r="L24" s="25"/>
    </row>
    <row r="25" spans="1:12" ht="73.5" customHeight="1" thickBot="1">
      <c r="A25" s="26"/>
      <c r="B25" s="79" t="s">
        <v>37</v>
      </c>
      <c r="C25" s="118" t="s">
        <v>44</v>
      </c>
      <c r="D25" s="118"/>
      <c r="E25" s="80" t="s">
        <v>43</v>
      </c>
      <c r="F25" s="81">
        <v>1</v>
      </c>
      <c r="G25" s="82"/>
      <c r="H25" s="83"/>
      <c r="I25" s="84">
        <v>0</v>
      </c>
      <c r="J25" s="85">
        <f>I25*F25</f>
        <v>0</v>
      </c>
      <c r="K25" s="86"/>
      <c r="L25" s="28"/>
    </row>
    <row r="26" spans="1:12" ht="73.5" hidden="1" customHeight="1" thickBot="1">
      <c r="A26" s="26"/>
      <c r="B26" s="79"/>
      <c r="C26" s="118"/>
      <c r="D26" s="118"/>
      <c r="E26" s="80"/>
      <c r="F26" s="81"/>
      <c r="G26" s="82"/>
      <c r="H26" s="83"/>
      <c r="I26" s="84">
        <v>0</v>
      </c>
      <c r="J26" s="85">
        <f>I26*F26</f>
        <v>0</v>
      </c>
      <c r="K26" s="86"/>
      <c r="L26" s="28"/>
    </row>
    <row r="27" spans="1:12" ht="73.5" hidden="1" customHeight="1" thickBot="1">
      <c r="A27" s="26"/>
      <c r="B27" s="79"/>
      <c r="C27" s="118"/>
      <c r="D27" s="118"/>
      <c r="E27" s="80"/>
      <c r="F27" s="81"/>
      <c r="G27" s="82"/>
      <c r="H27" s="83"/>
      <c r="I27" s="84">
        <v>0</v>
      </c>
      <c r="J27" s="85">
        <f>I27*F27</f>
        <v>0</v>
      </c>
      <c r="K27" s="86"/>
      <c r="L27" s="28"/>
    </row>
    <row r="28" spans="1:12" ht="22.5" hidden="1" customHeight="1">
      <c r="A28" s="26"/>
      <c r="B28" s="27"/>
      <c r="C28" s="91"/>
      <c r="D28" s="91"/>
      <c r="E28" s="51"/>
      <c r="F28" s="62"/>
      <c r="G28" s="63"/>
      <c r="H28" s="64"/>
      <c r="I28" s="57">
        <v>0</v>
      </c>
      <c r="J28" s="73">
        <f t="shared" ref="J28:J35" si="0">I28*F28</f>
        <v>0</v>
      </c>
      <c r="K28" s="65"/>
      <c r="L28" s="28"/>
    </row>
    <row r="29" spans="1:12" ht="22.5" hidden="1" customHeight="1">
      <c r="A29" s="26"/>
      <c r="B29" s="27"/>
      <c r="C29" s="91"/>
      <c r="D29" s="91"/>
      <c r="E29" s="51"/>
      <c r="F29" s="62"/>
      <c r="G29" s="63"/>
      <c r="H29" s="64"/>
      <c r="I29" s="57">
        <v>0</v>
      </c>
      <c r="J29" s="73">
        <f t="shared" si="0"/>
        <v>0</v>
      </c>
      <c r="K29" s="65"/>
      <c r="L29" s="28"/>
    </row>
    <row r="30" spans="1:12" ht="22.5" hidden="1" customHeight="1">
      <c r="A30" s="26"/>
      <c r="B30" s="27"/>
      <c r="C30" s="91"/>
      <c r="D30" s="91"/>
      <c r="E30" s="51"/>
      <c r="F30" s="62"/>
      <c r="G30" s="63"/>
      <c r="H30" s="64"/>
      <c r="I30" s="57">
        <v>0</v>
      </c>
      <c r="J30" s="73">
        <f t="shared" si="0"/>
        <v>0</v>
      </c>
      <c r="K30" s="65"/>
      <c r="L30" s="28"/>
    </row>
    <row r="31" spans="1:12" ht="22.5" hidden="1" customHeight="1">
      <c r="A31" s="26"/>
      <c r="B31" s="27"/>
      <c r="C31" s="91"/>
      <c r="D31" s="91"/>
      <c r="E31" s="51"/>
      <c r="F31" s="62"/>
      <c r="G31" s="63"/>
      <c r="H31" s="64"/>
      <c r="I31" s="57">
        <v>0</v>
      </c>
      <c r="J31" s="73">
        <f t="shared" si="0"/>
        <v>0</v>
      </c>
      <c r="K31" s="65"/>
      <c r="L31" s="28"/>
    </row>
    <row r="32" spans="1:12" ht="22.5" hidden="1" customHeight="1">
      <c r="A32" s="26"/>
      <c r="B32" s="27"/>
      <c r="C32" s="91"/>
      <c r="D32" s="91"/>
      <c r="E32" s="51"/>
      <c r="F32" s="62"/>
      <c r="G32" s="63"/>
      <c r="H32" s="64"/>
      <c r="I32" s="57">
        <v>0</v>
      </c>
      <c r="J32" s="73">
        <f t="shared" si="0"/>
        <v>0</v>
      </c>
      <c r="K32" s="65"/>
      <c r="L32" s="28"/>
    </row>
    <row r="33" spans="1:12" ht="22.5" hidden="1" customHeight="1">
      <c r="A33" s="26"/>
      <c r="B33" s="27"/>
      <c r="C33" s="91"/>
      <c r="D33" s="91"/>
      <c r="E33" s="51"/>
      <c r="F33" s="62"/>
      <c r="G33" s="63"/>
      <c r="H33" s="64"/>
      <c r="I33" s="57">
        <v>0</v>
      </c>
      <c r="J33" s="73">
        <f t="shared" si="0"/>
        <v>0</v>
      </c>
      <c r="K33" s="65"/>
      <c r="L33" s="28"/>
    </row>
    <row r="34" spans="1:12" ht="22.5" hidden="1" customHeight="1">
      <c r="A34" s="26"/>
      <c r="B34" s="27"/>
      <c r="C34" s="91"/>
      <c r="D34" s="91"/>
      <c r="E34" s="51"/>
      <c r="F34" s="62"/>
      <c r="G34" s="63"/>
      <c r="H34" s="64"/>
      <c r="I34" s="57">
        <v>0</v>
      </c>
      <c r="J34" s="73">
        <f t="shared" si="0"/>
        <v>0</v>
      </c>
      <c r="K34" s="65"/>
      <c r="L34" s="28"/>
    </row>
    <row r="35" spans="1:12" ht="22.5" hidden="1" customHeight="1">
      <c r="A35" s="26"/>
      <c r="B35" s="27"/>
      <c r="C35" s="91"/>
      <c r="D35" s="91"/>
      <c r="E35" s="51"/>
      <c r="F35" s="62"/>
      <c r="G35" s="63"/>
      <c r="H35" s="64"/>
      <c r="I35" s="57">
        <v>0</v>
      </c>
      <c r="J35" s="73">
        <f t="shared" si="0"/>
        <v>0</v>
      </c>
      <c r="K35" s="65"/>
      <c r="L35" s="28"/>
    </row>
    <row r="36" spans="1:12" ht="22.5" hidden="1" customHeight="1">
      <c r="A36" s="26"/>
      <c r="B36" s="27"/>
      <c r="C36" s="91"/>
      <c r="D36" s="91"/>
      <c r="E36" s="51"/>
      <c r="F36" s="62"/>
      <c r="G36" s="63"/>
      <c r="H36" s="64"/>
      <c r="I36" s="57"/>
      <c r="J36" s="73"/>
      <c r="K36" s="65"/>
      <c r="L36" s="28"/>
    </row>
    <row r="37" spans="1:12" ht="22.5" hidden="1" customHeight="1" thickBot="1">
      <c r="A37" s="26"/>
      <c r="B37" s="66"/>
      <c r="C37" s="116"/>
      <c r="D37" s="116"/>
      <c r="E37" s="67"/>
      <c r="F37" s="68"/>
      <c r="G37" s="69"/>
      <c r="H37" s="70"/>
      <c r="I37" s="71"/>
      <c r="J37" s="74"/>
      <c r="K37" s="72"/>
      <c r="L37" s="28"/>
    </row>
    <row r="38" spans="1:12" ht="15.75" thickBot="1">
      <c r="A38" s="26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28"/>
    </row>
    <row r="39" spans="1:12" ht="15.75" thickBot="1">
      <c r="A39" s="26"/>
      <c r="B39" s="129"/>
      <c r="C39" s="129"/>
      <c r="D39" s="129"/>
      <c r="E39" s="129"/>
      <c r="F39" s="129"/>
      <c r="G39" s="129"/>
      <c r="H39" s="129"/>
      <c r="I39" s="129"/>
      <c r="J39" s="29" t="s">
        <v>21</v>
      </c>
      <c r="K39" s="24" t="s">
        <v>23</v>
      </c>
      <c r="L39" s="28"/>
    </row>
    <row r="40" spans="1:12" ht="15.75" thickBot="1">
      <c r="A40" s="30"/>
      <c r="B40" s="114" t="s">
        <v>24</v>
      </c>
      <c r="C40" s="114"/>
      <c r="D40" s="114"/>
      <c r="E40" s="114"/>
      <c r="F40" s="114"/>
      <c r="G40" s="114"/>
      <c r="H40" s="114"/>
      <c r="I40" s="114"/>
      <c r="J40" s="31">
        <f>SUM(J25:J37)</f>
        <v>0</v>
      </c>
      <c r="K40" s="130">
        <f>+SUM(K25:K37)</f>
        <v>0</v>
      </c>
      <c r="L40" s="32"/>
    </row>
    <row r="41" spans="1:12" ht="15.75" thickBot="1">
      <c r="A41" s="30"/>
      <c r="B41" s="114" t="s">
        <v>25</v>
      </c>
      <c r="C41" s="114"/>
      <c r="D41" s="114"/>
      <c r="E41" s="114"/>
      <c r="F41" s="114"/>
      <c r="G41" s="114"/>
      <c r="H41" s="114"/>
      <c r="I41" s="114"/>
      <c r="J41" s="31">
        <v>0</v>
      </c>
      <c r="K41" s="130"/>
      <c r="L41" s="32"/>
    </row>
    <row r="42" spans="1:12" ht="15.75" thickBot="1">
      <c r="A42" s="30"/>
      <c r="B42" s="114" t="s">
        <v>26</v>
      </c>
      <c r="C42" s="114"/>
      <c r="D42" s="114"/>
      <c r="E42" s="114"/>
      <c r="F42" s="114"/>
      <c r="G42" s="114"/>
      <c r="H42" s="114"/>
      <c r="I42" s="88">
        <v>0.21</v>
      </c>
      <c r="J42" s="31">
        <f>J40*0.21</f>
        <v>0</v>
      </c>
      <c r="K42" s="130"/>
      <c r="L42" s="32"/>
    </row>
    <row r="43" spans="1:12" ht="15.75" thickBot="1">
      <c r="A43" s="30"/>
      <c r="B43" s="115" t="s">
        <v>27</v>
      </c>
      <c r="C43" s="115"/>
      <c r="D43" s="115"/>
      <c r="E43" s="115"/>
      <c r="F43" s="115"/>
      <c r="G43" s="115"/>
      <c r="H43" s="115"/>
      <c r="I43" s="89">
        <v>0.105</v>
      </c>
      <c r="J43" s="33">
        <v>0</v>
      </c>
      <c r="K43" s="130" t="e">
        <f>#N/A</f>
        <v>#N/A</v>
      </c>
      <c r="L43" s="32"/>
    </row>
    <row r="44" spans="1:12" ht="15.75" thickBot="1">
      <c r="A44" s="30"/>
      <c r="B44" s="34"/>
      <c r="C44" s="34"/>
      <c r="D44" s="35"/>
      <c r="E44" s="36"/>
      <c r="F44" s="37"/>
      <c r="G44" s="38"/>
      <c r="H44" s="38"/>
      <c r="I44" s="38"/>
      <c r="J44" s="38"/>
      <c r="K44" s="38"/>
      <c r="L44" s="32"/>
    </row>
    <row r="45" spans="1:12" ht="15.75" thickBot="1">
      <c r="A45" s="30"/>
      <c r="B45" s="125" t="s">
        <v>23</v>
      </c>
      <c r="C45" s="125"/>
      <c r="D45" s="125"/>
      <c r="E45" s="125"/>
      <c r="F45" s="125"/>
      <c r="G45" s="125"/>
      <c r="H45" s="125"/>
      <c r="I45" s="125"/>
      <c r="J45" s="39">
        <f>J40+J42</f>
        <v>0</v>
      </c>
      <c r="K45" s="40"/>
      <c r="L45" s="32"/>
    </row>
    <row r="46" spans="1:12" ht="15.75" thickBot="1">
      <c r="A46" s="30"/>
      <c r="B46" s="34"/>
      <c r="C46" s="34"/>
      <c r="D46" s="41"/>
      <c r="E46" s="42"/>
      <c r="F46" s="37"/>
      <c r="G46" s="38"/>
      <c r="H46" s="38"/>
      <c r="I46" s="38"/>
      <c r="J46" s="38"/>
      <c r="K46" s="38"/>
      <c r="L46" s="32"/>
    </row>
    <row r="47" spans="1:12" ht="18">
      <c r="A47" s="30"/>
      <c r="B47" s="126" t="s">
        <v>28</v>
      </c>
      <c r="C47" s="126"/>
      <c r="D47" s="126"/>
      <c r="E47" s="126"/>
      <c r="F47" s="126"/>
      <c r="G47" s="126"/>
      <c r="H47" s="126"/>
      <c r="I47" s="126"/>
      <c r="J47" s="126"/>
      <c r="K47" s="126"/>
      <c r="L47" s="32"/>
    </row>
    <row r="48" spans="1:12">
      <c r="A48" s="30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32"/>
    </row>
    <row r="49" spans="1:12">
      <c r="A49" s="30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32"/>
    </row>
    <row r="50" spans="1:12">
      <c r="A50" s="30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32"/>
    </row>
    <row r="51" spans="1:12" ht="15.75" thickBot="1">
      <c r="A51" s="30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32"/>
    </row>
    <row r="52" spans="1:12">
      <c r="A52" s="30"/>
      <c r="B52" s="52" t="s">
        <v>41</v>
      </c>
      <c r="C52" s="43"/>
      <c r="D52" s="43"/>
      <c r="E52" s="43"/>
      <c r="F52" s="43"/>
      <c r="G52" s="43"/>
      <c r="H52" s="121"/>
      <c r="I52" s="121"/>
      <c r="J52" s="43"/>
      <c r="K52" s="43"/>
      <c r="L52" s="32"/>
    </row>
    <row r="53" spans="1:12">
      <c r="A53" s="30"/>
      <c r="B53" s="122" t="s">
        <v>32</v>
      </c>
      <c r="C53" s="123"/>
      <c r="D53" s="58"/>
      <c r="E53" s="58"/>
      <c r="F53" s="58"/>
      <c r="G53" s="58"/>
      <c r="H53" s="58"/>
      <c r="I53" s="58"/>
      <c r="J53" s="58"/>
      <c r="K53" s="58"/>
      <c r="L53" s="32"/>
    </row>
    <row r="54" spans="1:12">
      <c r="A54" s="30"/>
      <c r="B54" s="124" t="s">
        <v>29</v>
      </c>
      <c r="C54" s="124"/>
      <c r="D54" s="124"/>
      <c r="E54" s="124"/>
      <c r="F54" s="124"/>
      <c r="G54" s="124"/>
      <c r="H54" s="124"/>
      <c r="I54" s="124"/>
      <c r="J54" s="124"/>
      <c r="K54" s="124"/>
      <c r="L54" s="32"/>
    </row>
    <row r="55" spans="1:12">
      <c r="A55" s="30"/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32"/>
    </row>
    <row r="56" spans="1:12">
      <c r="A56" s="30"/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32"/>
    </row>
    <row r="57" spans="1:12">
      <c r="A57" s="30"/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32"/>
    </row>
    <row r="58" spans="1:12">
      <c r="A58" s="30"/>
      <c r="B58" s="124"/>
      <c r="C58" s="124"/>
      <c r="D58" s="124"/>
      <c r="E58" s="124"/>
      <c r="F58" s="124"/>
      <c r="G58" s="124"/>
      <c r="H58" s="124"/>
      <c r="I58" s="124"/>
      <c r="J58" s="124"/>
      <c r="K58" s="124"/>
      <c r="L58" s="32"/>
    </row>
    <row r="59" spans="1:12" ht="15.75" thickBot="1">
      <c r="A59" s="44"/>
      <c r="B59" s="45"/>
      <c r="C59" s="45"/>
      <c r="D59" s="46"/>
      <c r="E59" s="47"/>
      <c r="F59" s="47"/>
      <c r="G59" s="48"/>
      <c r="H59" s="48"/>
      <c r="I59" s="48"/>
      <c r="J59" s="48"/>
      <c r="K59" s="48"/>
      <c r="L59" s="49"/>
    </row>
    <row r="60" spans="1:12" ht="15.75" thickTop="1"/>
  </sheetData>
  <protectedRanges>
    <protectedRange sqref="B18:D21" name="Rango1"/>
    <protectedRange sqref="G18:G21" name="Rango2"/>
    <protectedRange sqref="J18" name="Rango3"/>
    <protectedRange sqref="I25:I34" name="Rango4"/>
  </protectedRanges>
  <mergeCells count="53">
    <mergeCell ref="H52:I52"/>
    <mergeCell ref="B53:C53"/>
    <mergeCell ref="B54:K58"/>
    <mergeCell ref="C35:D35"/>
    <mergeCell ref="C36:D36"/>
    <mergeCell ref="B45:I45"/>
    <mergeCell ref="B47:K47"/>
    <mergeCell ref="B48:K48"/>
    <mergeCell ref="B49:K49"/>
    <mergeCell ref="B50:K50"/>
    <mergeCell ref="B51:K51"/>
    <mergeCell ref="B38:K38"/>
    <mergeCell ref="B39:I39"/>
    <mergeCell ref="B40:I40"/>
    <mergeCell ref="K40:K43"/>
    <mergeCell ref="B41:I41"/>
    <mergeCell ref="B22:C22"/>
    <mergeCell ref="H22:K22"/>
    <mergeCell ref="B42:H42"/>
    <mergeCell ref="B43:H43"/>
    <mergeCell ref="C37:D37"/>
    <mergeCell ref="C24:D24"/>
    <mergeCell ref="C25:D25"/>
    <mergeCell ref="E22:F22"/>
    <mergeCell ref="C26:D26"/>
    <mergeCell ref="C27:D27"/>
    <mergeCell ref="C28:D28"/>
    <mergeCell ref="C29:D29"/>
    <mergeCell ref="C30:D30"/>
    <mergeCell ref="C31:D31"/>
    <mergeCell ref="C32:D32"/>
    <mergeCell ref="C33:D33"/>
    <mergeCell ref="J20:K20"/>
    <mergeCell ref="B21:D21"/>
    <mergeCell ref="E21:F21"/>
    <mergeCell ref="H21:I21"/>
    <mergeCell ref="J21:K21"/>
    <mergeCell ref="C34:D34"/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E19:F19"/>
    <mergeCell ref="H19:I19"/>
    <mergeCell ref="J19:K19"/>
    <mergeCell ref="B20:D20"/>
    <mergeCell ref="E20:F20"/>
    <mergeCell ref="H20:I20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42:I43">
      <formula1>"21%,10,5%"</formula1>
      <formula2>0</formula2>
    </dataValidation>
    <dataValidation type="list" operator="equal" allowBlank="1" sqref="E25:E3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2017-11-07T12:34:56Z</cp:lastPrinted>
  <dcterms:created xsi:type="dcterms:W3CDTF">2016-06-16T15:51:35Z</dcterms:created>
  <dcterms:modified xsi:type="dcterms:W3CDTF">2017-11-13T19:35:28Z</dcterms:modified>
</cp:coreProperties>
</file>