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ctoria.chulia\Desktop\PUBLICACIONE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8" i="1"/>
  <c r="J29" i="1"/>
  <c r="J30" i="1"/>
  <c r="J31" i="1"/>
  <c r="J32" i="1"/>
  <c r="J33" i="1"/>
  <c r="J34" i="1"/>
  <c r="J35" i="1"/>
  <c r="J26" i="1"/>
  <c r="J25" i="1" l="1"/>
  <c r="J40" i="1" s="1"/>
  <c r="J42" i="1" s="1"/>
  <c r="K40" i="1" l="1"/>
  <c r="J45" i="1" l="1"/>
  <c r="K43" i="1"/>
</calcChain>
</file>

<file path=xl/sharedStrings.xml><?xml version="1.0" encoding="utf-8"?>
<sst xmlns="http://schemas.openxmlformats.org/spreadsheetml/2006/main" count="54" uniqueCount="48">
  <si>
    <t>OPERADORA FERROVIARIA S. E.  – SOFSE -</t>
  </si>
  <si>
    <t>LOGO</t>
  </si>
  <si>
    <t>PLANILLA DE COMPUTOS Y PRESUPUESTOS</t>
  </si>
  <si>
    <t>PRESUPUESTO N°</t>
  </si>
  <si>
    <t>FECHA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</si>
  <si>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</si>
  <si>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</si>
  <si>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</si>
  <si>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</si>
  <si>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</si>
  <si>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</si>
  <si>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</si>
  <si>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</si>
  <si>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</si>
  <si>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</si>
  <si>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</si>
  <si>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</si>
  <si>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</si>
  <si>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</si>
  <si>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</si>
  <si>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</si>
  <si>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</si>
  <si>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</si>
  <si>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</si>
  <si>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</si>
  <si>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</si>
  <si>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</si>
  <si>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</si>
  <si>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</si>
  <si>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</si>
  <si>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</si>
  <si>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</si>
  <si>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</si>
  <si>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 xml:space="preserve">RAZON SOCIAL </t>
  </si>
  <si>
    <t xml:space="preserve">CUIT </t>
  </si>
  <si>
    <t>CHULIA VICTORIA</t>
  </si>
  <si>
    <t>VIGENCIA DE OFERTA</t>
  </si>
  <si>
    <t>1</t>
  </si>
  <si>
    <t>60 DFF</t>
  </si>
  <si>
    <t>REGISTRO CONDUCTUAL DE PASAJEROS EN TERMINAL</t>
  </si>
  <si>
    <t>2</t>
  </si>
  <si>
    <t>3</t>
  </si>
  <si>
    <t>30 DIAS</t>
  </si>
  <si>
    <t>SUBGERENCIA DE DISEÑO INSTITUCIONAL</t>
  </si>
  <si>
    <t>ESTACION RETIRO LINEA MITRE - HALL CENTRAL</t>
  </si>
  <si>
    <t>MES</t>
  </si>
  <si>
    <t>SERVICIOS PROFECIONALES (X MES)</t>
  </si>
  <si>
    <t>(*) Pago a 60 días FPF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</si>
</sst>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6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49">
    <xf numFmtId="0" fontId="0" fillId="0" borderId="0" xfId="0"/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hidden="1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" fontId="1" fillId="2" borderId="1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1" fontId="1" fillId="2" borderId="43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6" fillId="3" borderId="4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7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49" xfId="0" applyNumberFormat="1" applyFont="1" applyFill="1" applyBorder="1" applyAlignment="1" applyProtection="1">
      <alignment horizontal="center" vertical="center"/>
      <protection locked="0"/>
    </xf>
    <xf numFmtId="0" fontId="1" fillId="2" borderId="49" xfId="0" applyFont="1" applyFill="1" applyBorder="1" applyAlignment="1" applyProtection="1">
      <alignment horizontal="center" vertical="center"/>
      <protection locked="0"/>
    </xf>
    <xf numFmtId="1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0" xfId="1" applyNumberFormat="1" applyFont="1" applyFill="1" applyBorder="1" applyAlignment="1" applyProtection="1">
      <alignment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3" borderId="47" xfId="0" applyFont="1" applyFill="1" applyBorder="1" applyAlignment="1" applyProtection="1">
      <alignment horizontal="center" vertical="center"/>
      <protection hidden="1"/>
    </xf>
    <xf numFmtId="0" fontId="1" fillId="0" borderId="21" xfId="0" applyNumberFormat="1" applyFont="1" applyFill="1" applyBorder="1" applyAlignment="1" applyProtection="1">
      <alignment horizontal="center"/>
      <protection locked="0"/>
    </xf>
    <xf numFmtId="0" fontId="1" fillId="0" borderId="21" xfId="0" applyNumberFormat="1" applyFont="1" applyFill="1" applyBorder="1" applyAlignment="1" applyProtection="1">
      <alignment horizontal="center"/>
      <protection locked="0"/>
    </xf>
    <xf numFmtId="49" fontId="1" fillId="2" borderId="15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0" xfId="0" applyNumberFormat="1" applyFont="1" applyFill="1" applyBorder="1" applyAlignment="1" applyProtection="1">
      <alignment horizontal="center"/>
      <protection locked="0"/>
    </xf>
    <xf numFmtId="9" fontId="6" fillId="0" borderId="18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49" fontId="1" fillId="2" borderId="43" xfId="0" applyNumberFormat="1" applyFont="1" applyFill="1" applyBorder="1" applyAlignment="1" applyProtection="1">
      <alignment horizontal="left" vertical="center" wrapText="1"/>
      <protection locked="0"/>
    </xf>
    <xf numFmtId="0" fontId="6" fillId="3" borderId="47" xfId="0" applyFont="1" applyFill="1" applyBorder="1" applyAlignment="1" applyProtection="1">
      <alignment horizontal="center" vertical="center"/>
      <protection hidden="1"/>
    </xf>
    <xf numFmtId="0" fontId="6" fillId="3" borderId="33" xfId="0" applyFont="1" applyFill="1" applyBorder="1" applyAlignment="1" applyProtection="1">
      <alignment horizontal="left" vertical="center"/>
      <protection hidden="1"/>
    </xf>
    <xf numFmtId="0" fontId="6" fillId="3" borderId="34" xfId="0" applyFont="1" applyFill="1" applyBorder="1" applyAlignment="1" applyProtection="1">
      <alignment horizontal="left" vertical="center"/>
      <protection hidden="1"/>
    </xf>
    <xf numFmtId="49" fontId="1" fillId="2" borderId="49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164" fontId="1" fillId="2" borderId="55" xfId="1" applyNumberFormat="1" applyFont="1" applyFill="1" applyBorder="1" applyAlignment="1" applyProtection="1">
      <alignment vertical="center" wrapText="1"/>
      <protection locked="0"/>
    </xf>
    <xf numFmtId="164" fontId="1" fillId="2" borderId="56" xfId="1" applyNumberFormat="1" applyFont="1" applyFill="1" applyBorder="1" applyAlignment="1" applyProtection="1">
      <alignment vertical="center" wrapText="1"/>
      <protection locked="0"/>
    </xf>
    <xf numFmtId="14" fontId="1" fillId="5" borderId="12" xfId="0" applyNumberFormat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 hidden="1"/>
    </xf>
    <xf numFmtId="0" fontId="2" fillId="0" borderId="2" xfId="0" applyFont="1" applyFill="1" applyBorder="1" applyAlignment="1" applyProtection="1">
      <alignment horizontal="center" vertical="center"/>
      <protection locked="0" hidden="1"/>
    </xf>
    <xf numFmtId="0" fontId="1" fillId="0" borderId="2" xfId="0" applyFont="1" applyFill="1" applyBorder="1" applyAlignment="1" applyProtection="1">
      <alignment horizontal="center" vertical="center"/>
      <protection locked="0" hidden="1"/>
    </xf>
    <xf numFmtId="0" fontId="1" fillId="0" borderId="2" xfId="0" applyFont="1" applyFill="1" applyBorder="1" applyAlignment="1" applyProtection="1">
      <alignment vertical="center"/>
      <protection locked="0" hidden="1"/>
    </xf>
    <xf numFmtId="164" fontId="1" fillId="0" borderId="2" xfId="0" applyNumberFormat="1" applyFont="1" applyFill="1" applyBorder="1" applyAlignment="1" applyProtection="1">
      <alignment vertical="center"/>
      <protection locked="0" hidden="1"/>
    </xf>
    <xf numFmtId="0" fontId="1" fillId="0" borderId="3" xfId="0" applyFont="1" applyFill="1" applyBorder="1" applyAlignment="1" applyProtection="1">
      <alignment vertical="center"/>
      <protection locked="0" hidden="1"/>
    </xf>
    <xf numFmtId="0" fontId="0" fillId="0" borderId="0" xfId="0" applyProtection="1">
      <protection locked="0"/>
    </xf>
    <xf numFmtId="0" fontId="1" fillId="0" borderId="4" xfId="0" applyFont="1" applyFill="1" applyBorder="1" applyAlignment="1" applyProtection="1">
      <alignment vertical="center"/>
      <protection locked="0" hidden="1"/>
    </xf>
    <xf numFmtId="0" fontId="2" fillId="0" borderId="0" xfId="0" applyFont="1" applyFill="1" applyBorder="1" applyAlignment="1" applyProtection="1">
      <alignment horizontal="center" vertical="center"/>
      <protection locked="0" hidden="1"/>
    </xf>
    <xf numFmtId="0" fontId="1" fillId="0" borderId="0" xfId="0" applyFont="1" applyFill="1" applyBorder="1" applyAlignment="1" applyProtection="1">
      <alignment horizontal="center" vertical="center"/>
      <protection locked="0" hidden="1"/>
    </xf>
    <xf numFmtId="0" fontId="1" fillId="0" borderId="0" xfId="0" applyFont="1" applyFill="1" applyBorder="1" applyAlignment="1" applyProtection="1">
      <alignment vertical="center"/>
      <protection locked="0" hidden="1"/>
    </xf>
    <xf numFmtId="164" fontId="1" fillId="0" borderId="0" xfId="0" applyNumberFormat="1" applyFont="1" applyFill="1" applyBorder="1" applyAlignment="1" applyProtection="1">
      <alignment vertical="center"/>
      <protection locked="0" hidden="1"/>
    </xf>
    <xf numFmtId="164" fontId="4" fillId="6" borderId="0" xfId="0" applyNumberFormat="1" applyFont="1" applyFill="1" applyAlignment="1" applyProtection="1">
      <alignment horizontal="center" vertical="center"/>
      <protection locked="0" hidden="1"/>
    </xf>
    <xf numFmtId="0" fontId="1" fillId="0" borderId="5" xfId="0" applyFont="1" applyFill="1" applyBorder="1" applyAlignment="1" applyProtection="1">
      <alignment vertical="center"/>
      <protection locked="0" hidden="1"/>
    </xf>
    <xf numFmtId="0" fontId="4" fillId="0" borderId="0" xfId="0" applyFont="1" applyFill="1" applyAlignment="1" applyProtection="1">
      <alignment horizontal="center" vertical="center"/>
      <protection locked="0" hidden="1"/>
    </xf>
    <xf numFmtId="0" fontId="4" fillId="0" borderId="0" xfId="0" applyFont="1" applyFill="1" applyAlignment="1" applyProtection="1">
      <alignment vertical="center"/>
      <protection locked="0" hidden="1"/>
    </xf>
    <xf numFmtId="164" fontId="4" fillId="0" borderId="0" xfId="0" applyNumberFormat="1" applyFont="1" applyFill="1" applyAlignment="1" applyProtection="1">
      <alignment vertical="center"/>
      <protection locked="0" hidden="1"/>
    </xf>
    <xf numFmtId="0" fontId="6" fillId="7" borderId="12" xfId="0" applyFont="1" applyFill="1" applyBorder="1" applyAlignment="1" applyProtection="1">
      <alignment horizontal="center" vertical="center"/>
      <protection locked="0" hidden="1"/>
    </xf>
    <xf numFmtId="0" fontId="1" fillId="0" borderId="0" xfId="0" applyFont="1" applyFill="1" applyAlignment="1" applyProtection="1">
      <alignment horizontal="center" vertical="center"/>
      <protection locked="0" hidden="1"/>
    </xf>
    <xf numFmtId="0" fontId="1" fillId="0" borderId="0" xfId="0" applyFont="1" applyFill="1" applyAlignment="1" applyProtection="1">
      <alignment vertical="center"/>
      <protection locked="0" hidden="1"/>
    </xf>
    <xf numFmtId="0" fontId="1" fillId="0" borderId="0" xfId="0" applyFont="1" applyFill="1" applyAlignment="1" applyProtection="1">
      <alignment horizontal="right" vertical="center"/>
      <protection locked="0" hidden="1"/>
    </xf>
    <xf numFmtId="164" fontId="1" fillId="0" borderId="0" xfId="0" applyNumberFormat="1" applyFont="1" applyFill="1" applyAlignment="1" applyProtection="1">
      <alignment horizontal="right" vertical="center"/>
      <protection locked="0" hidden="1"/>
    </xf>
    <xf numFmtId="0" fontId="6" fillId="0" borderId="4" xfId="0" applyFont="1" applyFill="1" applyBorder="1" applyAlignment="1" applyProtection="1">
      <alignment horizontal="center" vertical="center"/>
      <protection locked="0" hidden="1"/>
    </xf>
    <xf numFmtId="0" fontId="6" fillId="0" borderId="5" xfId="0" applyFont="1" applyFill="1" applyBorder="1" applyAlignment="1" applyProtection="1">
      <alignment horizontal="center" vertical="center"/>
      <protection locked="0" hidden="1"/>
    </xf>
    <xf numFmtId="0" fontId="1" fillId="0" borderId="4" xfId="0" applyNumberFormat="1" applyFont="1" applyFill="1" applyBorder="1" applyAlignment="1" applyProtection="1">
      <alignment vertical="center"/>
      <protection locked="0" hidden="1"/>
    </xf>
    <xf numFmtId="164" fontId="1" fillId="6" borderId="57" xfId="1" applyNumberFormat="1" applyFont="1" applyFill="1" applyBorder="1" applyAlignment="1" applyProtection="1">
      <alignment vertical="center" wrapText="1"/>
      <protection locked="0" hidden="1"/>
    </xf>
    <xf numFmtId="164" fontId="1" fillId="2" borderId="54" xfId="1" applyNumberFormat="1" applyFont="1" applyFill="1" applyBorder="1" applyAlignment="1" applyProtection="1">
      <alignment vertical="center" wrapText="1"/>
      <protection locked="0" hidden="1"/>
    </xf>
    <xf numFmtId="166" fontId="1" fillId="0" borderId="58" xfId="0" applyNumberFormat="1" applyFont="1" applyFill="1" applyBorder="1" applyAlignment="1" applyProtection="1">
      <alignment vertical="center" wrapText="1"/>
      <protection locked="0" hidden="1"/>
    </xf>
    <xf numFmtId="0" fontId="1" fillId="0" borderId="5" xfId="0" applyNumberFormat="1" applyFont="1" applyFill="1" applyBorder="1" applyAlignment="1" applyProtection="1">
      <alignment vertical="center"/>
      <protection locked="0" hidden="1"/>
    </xf>
    <xf numFmtId="164" fontId="1" fillId="6" borderId="52" xfId="1" applyNumberFormat="1" applyFont="1" applyFill="1" applyBorder="1" applyAlignment="1" applyProtection="1">
      <alignment vertical="center" wrapText="1"/>
      <protection locked="0" hidden="1"/>
    </xf>
    <xf numFmtId="164" fontId="1" fillId="2" borderId="49" xfId="1" applyNumberFormat="1" applyFont="1" applyFill="1" applyBorder="1" applyAlignment="1" applyProtection="1">
      <alignment vertical="center" wrapText="1"/>
      <protection locked="0" hidden="1"/>
    </xf>
    <xf numFmtId="166" fontId="1" fillId="0" borderId="60" xfId="0" applyNumberFormat="1" applyFont="1" applyFill="1" applyBorder="1" applyAlignment="1" applyProtection="1">
      <alignment vertical="center" wrapText="1"/>
      <protection locked="0" hidden="1"/>
    </xf>
    <xf numFmtId="164" fontId="1" fillId="6" borderId="35" xfId="1" applyNumberFormat="1" applyFont="1" applyFill="1" applyBorder="1" applyAlignment="1" applyProtection="1">
      <alignment vertical="center" wrapText="1"/>
      <protection locked="0" hidden="1"/>
    </xf>
    <xf numFmtId="164" fontId="1" fillId="2" borderId="43" xfId="1" applyNumberFormat="1" applyFont="1" applyFill="1" applyBorder="1" applyAlignment="1" applyProtection="1">
      <alignment vertical="center" wrapText="1"/>
      <protection locked="0" hidden="1"/>
    </xf>
    <xf numFmtId="166" fontId="1" fillId="0" borderId="62" xfId="0" applyNumberFormat="1" applyFont="1" applyFill="1" applyBorder="1" applyAlignment="1" applyProtection="1">
      <alignment vertical="center" wrapText="1"/>
      <protection locked="0" hidden="1"/>
    </xf>
    <xf numFmtId="166" fontId="1" fillId="0" borderId="49" xfId="0" applyNumberFormat="1" applyFont="1" applyFill="1" applyBorder="1" applyAlignment="1" applyProtection="1">
      <alignment vertical="center" wrapText="1"/>
      <protection locked="0" hidden="1"/>
    </xf>
    <xf numFmtId="164" fontId="1" fillId="6" borderId="10" xfId="1" applyNumberFormat="1" applyFont="1" applyFill="1" applyBorder="1" applyAlignment="1" applyProtection="1">
      <alignment vertical="center" wrapText="1"/>
      <protection locked="0" hidden="1"/>
    </xf>
    <xf numFmtId="164" fontId="1" fillId="2" borderId="15" xfId="1" applyNumberFormat="1" applyFont="1" applyFill="1" applyBorder="1" applyAlignment="1" applyProtection="1">
      <alignment vertical="center" wrapText="1"/>
      <protection locked="0" hidden="1"/>
    </xf>
    <xf numFmtId="166" fontId="1" fillId="0" borderId="41" xfId="0" applyNumberFormat="1" applyFont="1" applyFill="1" applyBorder="1" applyAlignment="1" applyProtection="1">
      <alignment vertical="center" wrapText="1"/>
      <protection locked="0" hidden="1"/>
    </xf>
    <xf numFmtId="166" fontId="1" fillId="0" borderId="46" xfId="0" applyNumberFormat="1" applyFont="1" applyFill="1" applyBorder="1" applyAlignment="1" applyProtection="1">
      <alignment vertical="center" wrapText="1"/>
      <protection locked="0" hidden="1"/>
    </xf>
    <xf numFmtId="49" fontId="1" fillId="0" borderId="17" xfId="0" applyNumberFormat="1" applyFont="1" applyFill="1" applyBorder="1" applyAlignment="1" applyProtection="1">
      <alignment horizontal="center" vertical="center"/>
      <protection locked="0" hidden="1"/>
    </xf>
    <xf numFmtId="0" fontId="6" fillId="3" borderId="13" xfId="0" applyFont="1" applyFill="1" applyBorder="1" applyAlignment="1" applyProtection="1">
      <alignment horizontal="center" vertical="center" wrapText="1"/>
      <protection locked="0" hidden="1"/>
    </xf>
    <xf numFmtId="164" fontId="6" fillId="3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4" xfId="0" applyFont="1" applyFill="1" applyBorder="1" applyProtection="1">
      <protection locked="0" hidden="1"/>
    </xf>
    <xf numFmtId="164" fontId="6" fillId="0" borderId="15" xfId="0" applyNumberFormat="1" applyFont="1" applyFill="1" applyBorder="1" applyAlignment="1" applyProtection="1">
      <alignment horizontal="center" vertical="center"/>
      <protection locked="0" hidden="1"/>
    </xf>
    <xf numFmtId="0" fontId="1" fillId="0" borderId="5" xfId="0" applyFont="1" applyFill="1" applyBorder="1" applyProtection="1">
      <protection locked="0" hidden="1"/>
    </xf>
    <xf numFmtId="164" fontId="6" fillId="0" borderId="16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NumberFormat="1" applyFont="1" applyFill="1" applyAlignment="1" applyProtection="1">
      <alignment horizontal="center"/>
      <protection locked="0" hidden="1"/>
    </xf>
    <xf numFmtId="0" fontId="1" fillId="0" borderId="0" xfId="0" applyNumberFormat="1" applyFont="1" applyFill="1" applyBorder="1" applyAlignment="1" applyProtection="1">
      <protection locked="0" hidden="1"/>
    </xf>
    <xf numFmtId="0" fontId="1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Fill="1" applyAlignment="1" applyProtection="1">
      <alignment horizontal="center"/>
      <protection locked="0" hidden="1"/>
    </xf>
    <xf numFmtId="164" fontId="1" fillId="0" borderId="0" xfId="0" applyNumberFormat="1" applyFont="1" applyFill="1" applyAlignment="1" applyProtection="1">
      <protection locked="0" hidden="1"/>
    </xf>
    <xf numFmtId="0" fontId="8" fillId="4" borderId="18" xfId="0" applyNumberFormat="1" applyFont="1" applyFill="1" applyBorder="1" applyAlignment="1" applyProtection="1">
      <alignment horizontal="center" vertical="center"/>
      <protection locked="0" hidden="1"/>
    </xf>
    <xf numFmtId="164" fontId="8" fillId="4" borderId="18" xfId="0" applyNumberFormat="1" applyFont="1" applyFill="1" applyBorder="1" applyAlignment="1" applyProtection="1">
      <alignment horizontal="center" vertical="center"/>
      <protection locked="0" hidden="1"/>
    </xf>
    <xf numFmtId="166" fontId="8" fillId="4" borderId="18" xfId="0" applyNumberFormat="1" applyFont="1" applyFill="1" applyBorder="1" applyAlignment="1" applyProtection="1">
      <alignment vertical="center"/>
      <protection locked="0" hidden="1"/>
    </xf>
    <xf numFmtId="0" fontId="1" fillId="0" borderId="0" xfId="0" applyNumberFormat="1" applyFont="1" applyFill="1" applyBorder="1" applyProtection="1">
      <protection locked="0" hidden="1"/>
    </xf>
    <xf numFmtId="0" fontId="1" fillId="0" borderId="0" xfId="0" applyFont="1" applyFill="1" applyBorder="1" applyAlignment="1" applyProtection="1">
      <alignment horizontal="center"/>
      <protection locked="0" hidden="1"/>
    </xf>
    <xf numFmtId="0" fontId="9" fillId="0" borderId="19" xfId="0" applyNumberFormat="1" applyFont="1" applyFill="1" applyBorder="1" applyAlignment="1" applyProtection="1">
      <alignment horizontal="center"/>
      <protection locked="0" hidden="1"/>
    </xf>
    <xf numFmtId="0" fontId="1" fillId="0" borderId="22" xfId="0" applyFont="1" applyFill="1" applyBorder="1" applyProtection="1">
      <protection locked="0" hidden="1"/>
    </xf>
    <xf numFmtId="0" fontId="1" fillId="0" borderId="23" xfId="0" applyNumberFormat="1" applyFont="1" applyFill="1" applyBorder="1" applyAlignment="1" applyProtection="1">
      <alignment horizontal="center"/>
      <protection locked="0" hidden="1"/>
    </xf>
    <xf numFmtId="0" fontId="1" fillId="0" borderId="23" xfId="0" applyNumberFormat="1" applyFont="1" applyFill="1" applyBorder="1" applyProtection="1">
      <protection locked="0" hidden="1"/>
    </xf>
    <xf numFmtId="0" fontId="1" fillId="0" borderId="23" xfId="0" applyFont="1" applyFill="1" applyBorder="1" applyAlignment="1" applyProtection="1">
      <alignment horizontal="center"/>
      <protection locked="0" hidden="1"/>
    </xf>
    <xf numFmtId="164" fontId="1" fillId="0" borderId="23" xfId="0" applyNumberFormat="1" applyFont="1" applyFill="1" applyBorder="1" applyAlignment="1" applyProtection="1">
      <protection locked="0" hidden="1"/>
    </xf>
    <xf numFmtId="0" fontId="1" fillId="0" borderId="24" xfId="0" applyFont="1" applyFill="1" applyBorder="1" applyProtection="1">
      <protection locked="0" hidden="1"/>
    </xf>
    <xf numFmtId="0" fontId="5" fillId="2" borderId="0" xfId="0" applyFont="1" applyFill="1" applyBorder="1" applyAlignment="1" applyProtection="1">
      <alignment horizontal="center" vertical="center"/>
    </xf>
    <xf numFmtId="0" fontId="10" fillId="2" borderId="36" xfId="0" applyFont="1" applyFill="1" applyBorder="1" applyAlignment="1" applyProtection="1">
      <alignment horizontal="center" vertical="center"/>
    </xf>
    <xf numFmtId="0" fontId="10" fillId="2" borderId="37" xfId="0" applyFont="1" applyFill="1" applyBorder="1" applyAlignment="1" applyProtection="1">
      <alignment horizontal="center" vertical="center"/>
    </xf>
    <xf numFmtId="0" fontId="10" fillId="2" borderId="38" xfId="0" applyFont="1" applyFill="1" applyBorder="1" applyAlignment="1" applyProtection="1">
      <alignment horizontal="center" vertical="center"/>
    </xf>
    <xf numFmtId="14" fontId="1" fillId="5" borderId="7" xfId="0" applyNumberFormat="1" applyFont="1" applyFill="1" applyBorder="1" applyAlignment="1" applyProtection="1">
      <alignment horizontal="center" vertical="center"/>
    </xf>
    <xf numFmtId="0" fontId="1" fillId="5" borderId="7" xfId="0" applyNumberFormat="1" applyFont="1" applyFill="1" applyBorder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/>
    </xf>
    <xf numFmtId="49" fontId="1" fillId="2" borderId="53" xfId="0" applyNumberFormat="1" applyFont="1" applyFill="1" applyBorder="1" applyAlignment="1" applyProtection="1">
      <alignment horizontal="center" vertical="center"/>
    </xf>
    <xf numFmtId="49" fontId="1" fillId="2" borderId="59" xfId="0" applyNumberFormat="1" applyFont="1" applyFill="1" applyBorder="1" applyAlignment="1" applyProtection="1">
      <alignment horizontal="center" vertical="center"/>
    </xf>
    <xf numFmtId="49" fontId="1" fillId="2" borderId="61" xfId="0" applyNumberFormat="1" applyFont="1" applyFill="1" applyBorder="1" applyAlignment="1" applyProtection="1">
      <alignment horizontal="center" vertical="center"/>
    </xf>
    <xf numFmtId="49" fontId="1" fillId="2" borderId="54" xfId="0" applyNumberFormat="1" applyFont="1" applyFill="1" applyBorder="1" applyAlignment="1" applyProtection="1">
      <alignment horizontal="left" vertical="center" wrapText="1"/>
    </xf>
    <xf numFmtId="49" fontId="1" fillId="2" borderId="49" xfId="0" applyNumberFormat="1" applyFont="1" applyFill="1" applyBorder="1" applyAlignment="1" applyProtection="1">
      <alignment horizontal="left" vertical="center" wrapText="1"/>
    </xf>
    <xf numFmtId="49" fontId="1" fillId="2" borderId="43" xfId="0" applyNumberFormat="1" applyFont="1" applyFill="1" applyBorder="1" applyAlignment="1" applyProtection="1">
      <alignment horizontal="left" vertical="center" wrapText="1"/>
    </xf>
    <xf numFmtId="0" fontId="1" fillId="2" borderId="54" xfId="0" applyFont="1" applyFill="1" applyBorder="1" applyAlignment="1" applyProtection="1">
      <alignment horizontal="center" vertical="center"/>
    </xf>
    <xf numFmtId="0" fontId="1" fillId="2" borderId="49" xfId="0" applyFont="1" applyFill="1" applyBorder="1" applyAlignment="1" applyProtection="1">
      <alignment horizontal="center" vertical="center"/>
    </xf>
    <xf numFmtId="0" fontId="1" fillId="2" borderId="43" xfId="0" applyFont="1" applyFill="1" applyBorder="1" applyAlignment="1" applyProtection="1">
      <alignment horizontal="center" vertical="center"/>
    </xf>
    <xf numFmtId="1" fontId="1" fillId="2" borderId="54" xfId="0" applyNumberFormat="1" applyFont="1" applyFill="1" applyBorder="1" applyAlignment="1" applyProtection="1">
      <alignment horizontal="center" vertical="center" wrapText="1"/>
    </xf>
    <xf numFmtId="1" fontId="1" fillId="2" borderId="49" xfId="0" applyNumberFormat="1" applyFont="1" applyFill="1" applyBorder="1" applyAlignment="1" applyProtection="1">
      <alignment horizontal="center" vertical="center" wrapText="1"/>
    </xf>
    <xf numFmtId="1" fontId="1" fillId="2" borderId="43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left"/>
    </xf>
    <xf numFmtId="0" fontId="1" fillId="5" borderId="26" xfId="0" applyNumberFormat="1" applyFont="1" applyFill="1" applyBorder="1" applyAlignment="1" applyProtection="1">
      <alignment horizontal="center"/>
    </xf>
    <xf numFmtId="0" fontId="1" fillId="5" borderId="27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tabSelected="1" topLeftCell="A9" workbookViewId="0">
      <selection activeCell="I17" sqref="I17"/>
    </sheetView>
  </sheetViews>
  <sheetFormatPr baseColWidth="10" defaultRowHeight="15"/>
  <cols>
    <col min="1" max="1" width="10.28515625" style="64" customWidth="1"/>
    <col min="2" max="2" width="16.5703125" style="64" bestFit="1" customWidth="1"/>
    <col min="3" max="3" width="25.5703125" style="64" customWidth="1"/>
    <col min="4" max="16384" width="11.42578125" style="64"/>
  </cols>
  <sheetData>
    <row r="1" spans="1:12" ht="15.75" thickTop="1">
      <c r="A1" s="58"/>
      <c r="B1" s="59"/>
      <c r="C1" s="60"/>
      <c r="D1" s="61"/>
      <c r="E1" s="60"/>
      <c r="F1" s="61"/>
      <c r="G1" s="62"/>
      <c r="H1" s="62"/>
      <c r="I1" s="62"/>
      <c r="J1" s="62"/>
      <c r="K1" s="62"/>
      <c r="L1" s="63"/>
    </row>
    <row r="2" spans="1:12">
      <c r="A2" s="65"/>
      <c r="B2" s="66"/>
      <c r="C2" s="67"/>
      <c r="D2" s="68"/>
      <c r="E2" s="67"/>
      <c r="F2" s="68"/>
      <c r="G2" s="69"/>
      <c r="H2" s="69"/>
      <c r="I2" s="69"/>
      <c r="J2" s="70" t="s">
        <v>1</v>
      </c>
      <c r="K2" s="70"/>
      <c r="L2" s="71"/>
    </row>
    <row r="3" spans="1:12">
      <c r="A3" s="65"/>
      <c r="B3" s="66"/>
      <c r="C3" s="67"/>
      <c r="D3" s="5"/>
      <c r="E3" s="67"/>
      <c r="F3" s="68"/>
      <c r="G3" s="69"/>
      <c r="H3" s="69"/>
      <c r="I3" s="69"/>
      <c r="J3" s="70"/>
      <c r="K3" s="70"/>
      <c r="L3" s="71"/>
    </row>
    <row r="4" spans="1:12">
      <c r="A4" s="65"/>
      <c r="B4" s="66"/>
      <c r="C4" s="67"/>
      <c r="D4" s="68"/>
      <c r="E4" s="67"/>
      <c r="F4" s="68"/>
      <c r="G4" s="69"/>
      <c r="H4" s="69"/>
      <c r="I4" s="69"/>
      <c r="J4" s="69"/>
      <c r="K4" s="69"/>
      <c r="L4" s="71"/>
    </row>
    <row r="5" spans="1:12">
      <c r="A5" s="65"/>
      <c r="B5" s="48" t="s">
        <v>0</v>
      </c>
      <c r="C5" s="48"/>
      <c r="D5" s="48"/>
      <c r="E5" s="48"/>
      <c r="F5" s="48"/>
      <c r="G5" s="48"/>
      <c r="H5" s="48"/>
      <c r="I5" s="48"/>
      <c r="J5" s="48"/>
      <c r="K5" s="48"/>
      <c r="L5" s="71"/>
    </row>
    <row r="6" spans="1:12">
      <c r="A6" s="65"/>
      <c r="B6" s="48"/>
      <c r="C6" s="48"/>
      <c r="D6" s="48"/>
      <c r="E6" s="48"/>
      <c r="F6" s="48"/>
      <c r="G6" s="48"/>
      <c r="H6" s="48"/>
      <c r="I6" s="48"/>
      <c r="J6" s="48"/>
      <c r="K6" s="48"/>
      <c r="L6" s="71"/>
    </row>
    <row r="7" spans="1:12">
      <c r="A7" s="65"/>
      <c r="B7" s="48"/>
      <c r="C7" s="48"/>
      <c r="D7" s="48"/>
      <c r="E7" s="48"/>
      <c r="F7" s="48"/>
      <c r="G7" s="48"/>
      <c r="H7" s="48"/>
      <c r="I7" s="48"/>
      <c r="J7" s="48"/>
      <c r="K7" s="48"/>
      <c r="L7" s="71"/>
    </row>
    <row r="8" spans="1:12">
      <c r="A8" s="65"/>
      <c r="B8" s="72"/>
      <c r="C8" s="72"/>
      <c r="D8" s="73"/>
      <c r="E8" s="72"/>
      <c r="F8" s="73"/>
      <c r="G8" s="74"/>
      <c r="H8" s="74"/>
      <c r="I8" s="74"/>
      <c r="J8" s="74"/>
      <c r="L8" s="71"/>
    </row>
    <row r="9" spans="1:12">
      <c r="A9" s="65"/>
      <c r="B9" s="123" t="s">
        <v>30</v>
      </c>
      <c r="C9" s="123"/>
      <c r="D9" s="123"/>
      <c r="E9" s="123"/>
      <c r="F9" s="123"/>
      <c r="G9" s="123"/>
      <c r="H9" s="123"/>
      <c r="I9" s="123"/>
      <c r="J9" s="123"/>
      <c r="K9" s="123"/>
      <c r="L9" s="71"/>
    </row>
    <row r="10" spans="1:12">
      <c r="A10" s="65"/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71"/>
    </row>
    <row r="11" spans="1:12">
      <c r="A11" s="65"/>
      <c r="B11" s="1"/>
      <c r="C11" s="1"/>
      <c r="D11" s="2"/>
      <c r="E11" s="1"/>
      <c r="F11" s="2"/>
      <c r="G11" s="3"/>
      <c r="H11" s="3"/>
      <c r="I11" s="3"/>
      <c r="J11" s="3"/>
      <c r="K11" s="4"/>
      <c r="L11" s="71"/>
    </row>
    <row r="12" spans="1:12">
      <c r="A12" s="65"/>
      <c r="B12" s="123" t="s">
        <v>39</v>
      </c>
      <c r="C12" s="123"/>
      <c r="D12" s="123"/>
      <c r="E12" s="123"/>
      <c r="F12" s="123"/>
      <c r="G12" s="123"/>
      <c r="H12" s="123"/>
      <c r="I12" s="123"/>
      <c r="J12" s="123"/>
      <c r="K12" s="123"/>
      <c r="L12" s="71"/>
    </row>
    <row r="13" spans="1:12">
      <c r="A13" s="65"/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71"/>
    </row>
    <row r="14" spans="1:12">
      <c r="A14" s="65"/>
      <c r="B14" s="72"/>
      <c r="C14" s="72"/>
      <c r="D14" s="73"/>
      <c r="E14" s="72"/>
      <c r="F14" s="73"/>
      <c r="G14" s="74"/>
      <c r="H14" s="74"/>
      <c r="I14" s="74"/>
      <c r="J14" s="74"/>
      <c r="K14" s="74"/>
      <c r="L14" s="71"/>
    </row>
    <row r="15" spans="1:12">
      <c r="A15" s="65"/>
      <c r="B15" s="49" t="s">
        <v>2</v>
      </c>
      <c r="C15" s="49"/>
      <c r="D15" s="49"/>
      <c r="E15" s="49"/>
      <c r="F15" s="49"/>
      <c r="G15" s="49"/>
      <c r="H15" s="49"/>
      <c r="I15" s="49"/>
      <c r="J15" s="49"/>
      <c r="K15" s="49"/>
      <c r="L15" s="71"/>
    </row>
    <row r="16" spans="1:12">
      <c r="A16" s="65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71"/>
    </row>
    <row r="17" spans="1:12" ht="15.75" thickBot="1">
      <c r="A17" s="65"/>
      <c r="B17" s="67"/>
      <c r="C17" s="67"/>
      <c r="D17" s="68"/>
      <c r="E17" s="67"/>
      <c r="F17" s="68"/>
      <c r="G17" s="69"/>
      <c r="H17" s="69"/>
      <c r="I17" s="69"/>
      <c r="J17" s="69"/>
      <c r="K17" s="69"/>
      <c r="L17" s="71"/>
    </row>
    <row r="18" spans="1:12">
      <c r="A18" s="65"/>
      <c r="B18" s="50" t="s">
        <v>33</v>
      </c>
      <c r="C18" s="51"/>
      <c r="D18" s="52"/>
      <c r="E18" s="53" t="s">
        <v>3</v>
      </c>
      <c r="F18" s="53"/>
      <c r="G18" s="10"/>
      <c r="H18" s="53" t="s">
        <v>4</v>
      </c>
      <c r="I18" s="53"/>
      <c r="J18" s="127">
        <v>43026</v>
      </c>
      <c r="K18" s="128"/>
      <c r="L18" s="71"/>
    </row>
    <row r="19" spans="1:12" ht="33" customHeight="1">
      <c r="A19" s="65"/>
      <c r="B19" s="31" t="s">
        <v>34</v>
      </c>
      <c r="C19" s="45"/>
      <c r="D19" s="46"/>
      <c r="E19" s="54" t="s">
        <v>31</v>
      </c>
      <c r="F19" s="54"/>
      <c r="G19" s="11" t="s">
        <v>38</v>
      </c>
      <c r="H19" s="54" t="s">
        <v>5</v>
      </c>
      <c r="I19" s="54"/>
      <c r="J19" s="129" t="s">
        <v>43</v>
      </c>
      <c r="K19" s="129"/>
      <c r="L19" s="71"/>
    </row>
    <row r="20" spans="1:12">
      <c r="A20" s="65"/>
      <c r="B20" s="44" t="s">
        <v>6</v>
      </c>
      <c r="C20" s="45"/>
      <c r="D20" s="46"/>
      <c r="E20" s="47" t="s">
        <v>7</v>
      </c>
      <c r="F20" s="47"/>
      <c r="G20" s="12" t="s">
        <v>8</v>
      </c>
      <c r="H20" s="54" t="s">
        <v>9</v>
      </c>
      <c r="I20" s="54"/>
      <c r="J20" s="130">
        <v>24591</v>
      </c>
      <c r="K20" s="130"/>
      <c r="L20" s="71"/>
    </row>
    <row r="21" spans="1:12">
      <c r="A21" s="65"/>
      <c r="B21" s="44" t="s">
        <v>10</v>
      </c>
      <c r="C21" s="45"/>
      <c r="D21" s="46"/>
      <c r="E21" s="47" t="s">
        <v>11</v>
      </c>
      <c r="F21" s="47"/>
      <c r="G21" s="13"/>
      <c r="H21" s="47" t="s">
        <v>12</v>
      </c>
      <c r="I21" s="47"/>
      <c r="J21" s="130" t="s">
        <v>35</v>
      </c>
      <c r="K21" s="130"/>
      <c r="L21" s="71"/>
    </row>
    <row r="22" spans="1:12" ht="15.75" thickBot="1">
      <c r="A22" s="65"/>
      <c r="B22" s="38" t="s">
        <v>13</v>
      </c>
      <c r="C22" s="38"/>
      <c r="D22" s="57">
        <v>43028</v>
      </c>
      <c r="E22" s="41" t="s">
        <v>36</v>
      </c>
      <c r="F22" s="42"/>
      <c r="G22" s="75" t="s">
        <v>42</v>
      </c>
      <c r="H22" s="124" t="s">
        <v>44</v>
      </c>
      <c r="I22" s="125"/>
      <c r="J22" s="125"/>
      <c r="K22" s="126"/>
      <c r="L22" s="71"/>
    </row>
    <row r="23" spans="1:12" ht="15.75" thickBot="1">
      <c r="A23" s="65"/>
      <c r="B23" s="76"/>
      <c r="C23" s="76"/>
      <c r="D23" s="77"/>
      <c r="E23" s="76"/>
      <c r="F23" s="78"/>
      <c r="G23" s="79"/>
      <c r="H23" s="79"/>
      <c r="I23" s="79"/>
      <c r="J23" s="79"/>
      <c r="K23" s="79"/>
      <c r="L23" s="71"/>
    </row>
    <row r="24" spans="1:12" ht="15.75" thickBot="1">
      <c r="A24" s="80"/>
      <c r="B24" s="32" t="s">
        <v>14</v>
      </c>
      <c r="C24" s="40" t="s">
        <v>15</v>
      </c>
      <c r="D24" s="40"/>
      <c r="E24" s="32" t="s">
        <v>16</v>
      </c>
      <c r="F24" s="32" t="s">
        <v>17</v>
      </c>
      <c r="G24" s="23" t="s">
        <v>18</v>
      </c>
      <c r="H24" s="24" t="s">
        <v>19</v>
      </c>
      <c r="I24" s="24" t="s">
        <v>20</v>
      </c>
      <c r="J24" s="24" t="s">
        <v>21</v>
      </c>
      <c r="K24" s="25" t="s">
        <v>22</v>
      </c>
      <c r="L24" s="81"/>
    </row>
    <row r="25" spans="1:12" ht="22.5" customHeight="1">
      <c r="A25" s="82"/>
      <c r="B25" s="131" t="s">
        <v>37</v>
      </c>
      <c r="C25" s="134" t="s">
        <v>46</v>
      </c>
      <c r="D25" s="134"/>
      <c r="E25" s="137" t="s">
        <v>45</v>
      </c>
      <c r="F25" s="140">
        <v>1</v>
      </c>
      <c r="G25" s="55"/>
      <c r="H25" s="56"/>
      <c r="I25" s="83">
        <v>0</v>
      </c>
      <c r="J25" s="84">
        <f>I25*F25</f>
        <v>0</v>
      </c>
      <c r="K25" s="85"/>
      <c r="L25" s="86"/>
    </row>
    <row r="26" spans="1:12" ht="22.5" customHeight="1">
      <c r="A26" s="82"/>
      <c r="B26" s="132" t="s">
        <v>40</v>
      </c>
      <c r="C26" s="135" t="s">
        <v>46</v>
      </c>
      <c r="D26" s="135"/>
      <c r="E26" s="138" t="s">
        <v>45</v>
      </c>
      <c r="F26" s="141">
        <v>1</v>
      </c>
      <c r="G26" s="29"/>
      <c r="H26" s="30"/>
      <c r="I26" s="87">
        <v>0</v>
      </c>
      <c r="J26" s="88">
        <f>I26*F26</f>
        <v>0</v>
      </c>
      <c r="K26" s="89"/>
      <c r="L26" s="86"/>
    </row>
    <row r="27" spans="1:12" ht="22.5" customHeight="1" thickBot="1">
      <c r="A27" s="82"/>
      <c r="B27" s="133" t="s">
        <v>41</v>
      </c>
      <c r="C27" s="136" t="s">
        <v>46</v>
      </c>
      <c r="D27" s="136"/>
      <c r="E27" s="139" t="s">
        <v>45</v>
      </c>
      <c r="F27" s="142">
        <v>1</v>
      </c>
      <c r="G27" s="21"/>
      <c r="H27" s="22"/>
      <c r="I27" s="90">
        <v>0</v>
      </c>
      <c r="J27" s="91">
        <f t="shared" ref="J27:J35" si="0">I27*F27</f>
        <v>0</v>
      </c>
      <c r="K27" s="92"/>
      <c r="L27" s="86"/>
    </row>
    <row r="28" spans="1:12" ht="22.5" hidden="1" customHeight="1">
      <c r="A28" s="82"/>
      <c r="B28" s="26"/>
      <c r="C28" s="43"/>
      <c r="D28" s="43"/>
      <c r="E28" s="27"/>
      <c r="F28" s="28"/>
      <c r="G28" s="29"/>
      <c r="H28" s="30"/>
      <c r="I28" s="87">
        <v>0</v>
      </c>
      <c r="J28" s="88">
        <f t="shared" si="0"/>
        <v>0</v>
      </c>
      <c r="K28" s="93"/>
      <c r="L28" s="86"/>
    </row>
    <row r="29" spans="1:12" ht="22.5" hidden="1" customHeight="1">
      <c r="A29" s="82"/>
      <c r="B29" s="6"/>
      <c r="C29" s="35"/>
      <c r="D29" s="35"/>
      <c r="E29" s="9"/>
      <c r="F29" s="15"/>
      <c r="G29" s="16"/>
      <c r="H29" s="17"/>
      <c r="I29" s="94">
        <v>0</v>
      </c>
      <c r="J29" s="95">
        <f t="shared" si="0"/>
        <v>0</v>
      </c>
      <c r="K29" s="96"/>
      <c r="L29" s="86"/>
    </row>
    <row r="30" spans="1:12" ht="22.5" hidden="1" customHeight="1">
      <c r="A30" s="82"/>
      <c r="B30" s="6"/>
      <c r="C30" s="35"/>
      <c r="D30" s="35"/>
      <c r="E30" s="9"/>
      <c r="F30" s="15"/>
      <c r="G30" s="16"/>
      <c r="H30" s="17"/>
      <c r="I30" s="94">
        <v>0</v>
      </c>
      <c r="J30" s="95">
        <f t="shared" si="0"/>
        <v>0</v>
      </c>
      <c r="K30" s="96"/>
      <c r="L30" s="86"/>
    </row>
    <row r="31" spans="1:12" ht="22.5" hidden="1" customHeight="1">
      <c r="A31" s="82"/>
      <c r="B31" s="6"/>
      <c r="C31" s="35"/>
      <c r="D31" s="35"/>
      <c r="E31" s="9"/>
      <c r="F31" s="15"/>
      <c r="G31" s="16"/>
      <c r="H31" s="17"/>
      <c r="I31" s="94">
        <v>0</v>
      </c>
      <c r="J31" s="95">
        <f t="shared" si="0"/>
        <v>0</v>
      </c>
      <c r="K31" s="96"/>
      <c r="L31" s="86"/>
    </row>
    <row r="32" spans="1:12" ht="22.5" hidden="1" customHeight="1">
      <c r="A32" s="82"/>
      <c r="B32" s="6"/>
      <c r="C32" s="35"/>
      <c r="D32" s="35"/>
      <c r="E32" s="9"/>
      <c r="F32" s="15"/>
      <c r="G32" s="16"/>
      <c r="H32" s="17"/>
      <c r="I32" s="94">
        <v>0</v>
      </c>
      <c r="J32" s="95">
        <f t="shared" si="0"/>
        <v>0</v>
      </c>
      <c r="K32" s="96"/>
      <c r="L32" s="86"/>
    </row>
    <row r="33" spans="1:12" ht="22.5" hidden="1" customHeight="1">
      <c r="A33" s="82"/>
      <c r="B33" s="6"/>
      <c r="C33" s="35"/>
      <c r="D33" s="35"/>
      <c r="E33" s="9"/>
      <c r="F33" s="15"/>
      <c r="G33" s="16"/>
      <c r="H33" s="17"/>
      <c r="I33" s="94">
        <v>0</v>
      </c>
      <c r="J33" s="95">
        <f t="shared" si="0"/>
        <v>0</v>
      </c>
      <c r="K33" s="96"/>
      <c r="L33" s="86"/>
    </row>
    <row r="34" spans="1:12" ht="22.5" hidden="1" customHeight="1">
      <c r="A34" s="82"/>
      <c r="B34" s="6"/>
      <c r="C34" s="35"/>
      <c r="D34" s="35"/>
      <c r="E34" s="9"/>
      <c r="F34" s="15"/>
      <c r="G34" s="16"/>
      <c r="H34" s="17"/>
      <c r="I34" s="94">
        <v>0</v>
      </c>
      <c r="J34" s="95">
        <f t="shared" si="0"/>
        <v>0</v>
      </c>
      <c r="K34" s="96"/>
      <c r="L34" s="86"/>
    </row>
    <row r="35" spans="1:12" ht="22.5" hidden="1" customHeight="1">
      <c r="A35" s="82"/>
      <c r="B35" s="6"/>
      <c r="C35" s="35"/>
      <c r="D35" s="35"/>
      <c r="E35" s="9"/>
      <c r="F35" s="15"/>
      <c r="G35" s="16"/>
      <c r="H35" s="17"/>
      <c r="I35" s="94">
        <v>0</v>
      </c>
      <c r="J35" s="95">
        <f t="shared" si="0"/>
        <v>0</v>
      </c>
      <c r="K35" s="96"/>
      <c r="L35" s="86"/>
    </row>
    <row r="36" spans="1:12" ht="22.5" hidden="1" customHeight="1">
      <c r="A36" s="82"/>
      <c r="B36" s="6"/>
      <c r="C36" s="35"/>
      <c r="D36" s="35"/>
      <c r="E36" s="9"/>
      <c r="F36" s="15"/>
      <c r="G36" s="16"/>
      <c r="H36" s="17"/>
      <c r="I36" s="94"/>
      <c r="J36" s="95"/>
      <c r="K36" s="96"/>
      <c r="L36" s="86"/>
    </row>
    <row r="37" spans="1:12" ht="22.5" hidden="1" customHeight="1" thickBot="1">
      <c r="A37" s="82"/>
      <c r="B37" s="18"/>
      <c r="C37" s="39"/>
      <c r="D37" s="39"/>
      <c r="E37" s="19"/>
      <c r="F37" s="20"/>
      <c r="G37" s="21"/>
      <c r="H37" s="22"/>
      <c r="I37" s="90"/>
      <c r="J37" s="91"/>
      <c r="K37" s="97"/>
      <c r="L37" s="86"/>
    </row>
    <row r="38" spans="1:12" ht="15.75" thickBot="1">
      <c r="A38" s="82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86"/>
    </row>
    <row r="39" spans="1:12" ht="15.75" thickBot="1">
      <c r="A39" s="82"/>
      <c r="B39" s="99"/>
      <c r="C39" s="99"/>
      <c r="D39" s="99"/>
      <c r="E39" s="99"/>
      <c r="F39" s="99"/>
      <c r="G39" s="99"/>
      <c r="H39" s="99"/>
      <c r="I39" s="99"/>
      <c r="J39" s="100" t="s">
        <v>21</v>
      </c>
      <c r="K39" s="101" t="s">
        <v>23</v>
      </c>
      <c r="L39" s="86"/>
    </row>
    <row r="40" spans="1:12" ht="15.75" thickBot="1">
      <c r="A40" s="102"/>
      <c r="B40" s="143" t="s">
        <v>24</v>
      </c>
      <c r="C40" s="143"/>
      <c r="D40" s="143"/>
      <c r="E40" s="143"/>
      <c r="F40" s="143"/>
      <c r="G40" s="143"/>
      <c r="H40" s="143"/>
      <c r="I40" s="143"/>
      <c r="J40" s="103">
        <f>SUM(J25:J37)</f>
        <v>0</v>
      </c>
      <c r="K40" s="37">
        <f>+SUM(K25:K37)</f>
        <v>0</v>
      </c>
      <c r="L40" s="104"/>
    </row>
    <row r="41" spans="1:12" ht="15.75" thickBot="1">
      <c r="A41" s="102"/>
      <c r="B41" s="143" t="s">
        <v>25</v>
      </c>
      <c r="C41" s="143"/>
      <c r="D41" s="143"/>
      <c r="E41" s="143"/>
      <c r="F41" s="143"/>
      <c r="G41" s="143"/>
      <c r="H41" s="143"/>
      <c r="I41" s="143"/>
      <c r="J41" s="103">
        <v>0</v>
      </c>
      <c r="K41" s="37"/>
      <c r="L41" s="104"/>
    </row>
    <row r="42" spans="1:12" ht="15.75" thickBot="1">
      <c r="A42" s="102"/>
      <c r="B42" s="143" t="s">
        <v>26</v>
      </c>
      <c r="C42" s="143"/>
      <c r="D42" s="143"/>
      <c r="E42" s="143"/>
      <c r="F42" s="143"/>
      <c r="G42" s="143"/>
      <c r="H42" s="143"/>
      <c r="I42" s="7">
        <v>0.21</v>
      </c>
      <c r="J42" s="103">
        <f>J40*0.21</f>
        <v>0</v>
      </c>
      <c r="K42" s="37"/>
      <c r="L42" s="104"/>
    </row>
    <row r="43" spans="1:12" ht="15.75" thickBot="1">
      <c r="A43" s="102"/>
      <c r="B43" s="144" t="s">
        <v>27</v>
      </c>
      <c r="C43" s="144"/>
      <c r="D43" s="144"/>
      <c r="E43" s="144"/>
      <c r="F43" s="144"/>
      <c r="G43" s="144"/>
      <c r="H43" s="144"/>
      <c r="I43" s="8">
        <v>0.105</v>
      </c>
      <c r="J43" s="105">
        <v>0</v>
      </c>
      <c r="K43" s="37" t="e">
        <f>#N/A</f>
        <v>#N/A</v>
      </c>
      <c r="L43" s="104"/>
    </row>
    <row r="44" spans="1:12" ht="15.75" thickBot="1">
      <c r="A44" s="102"/>
      <c r="B44" s="106"/>
      <c r="C44" s="106"/>
      <c r="D44" s="107"/>
      <c r="E44" s="108"/>
      <c r="F44" s="109"/>
      <c r="G44" s="110"/>
      <c r="H44" s="110"/>
      <c r="I44" s="110"/>
      <c r="J44" s="110"/>
      <c r="K44" s="110"/>
      <c r="L44" s="104"/>
    </row>
    <row r="45" spans="1:12" ht="15.75" thickBot="1">
      <c r="A45" s="102"/>
      <c r="B45" s="111" t="s">
        <v>23</v>
      </c>
      <c r="C45" s="111"/>
      <c r="D45" s="111"/>
      <c r="E45" s="111"/>
      <c r="F45" s="111"/>
      <c r="G45" s="111"/>
      <c r="H45" s="111"/>
      <c r="I45" s="111"/>
      <c r="J45" s="112">
        <f>J40+J42</f>
        <v>0</v>
      </c>
      <c r="K45" s="113"/>
      <c r="L45" s="104"/>
    </row>
    <row r="46" spans="1:12" ht="15.75" thickBot="1">
      <c r="A46" s="102"/>
      <c r="B46" s="106"/>
      <c r="C46" s="106"/>
      <c r="D46" s="114"/>
      <c r="E46" s="115"/>
      <c r="F46" s="109"/>
      <c r="G46" s="110"/>
      <c r="H46" s="110"/>
      <c r="I46" s="110"/>
      <c r="J46" s="110"/>
      <c r="K46" s="110"/>
      <c r="L46" s="104"/>
    </row>
    <row r="47" spans="1:12" ht="18">
      <c r="A47" s="102"/>
      <c r="B47" s="116" t="s">
        <v>28</v>
      </c>
      <c r="C47" s="116"/>
      <c r="D47" s="116"/>
      <c r="E47" s="116"/>
      <c r="F47" s="116"/>
      <c r="G47" s="116"/>
      <c r="H47" s="116"/>
      <c r="I47" s="116"/>
      <c r="J47" s="116"/>
      <c r="K47" s="116"/>
      <c r="L47" s="104"/>
    </row>
    <row r="48" spans="1:12">
      <c r="A48" s="102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104"/>
    </row>
    <row r="49" spans="1:12">
      <c r="A49" s="102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104"/>
    </row>
    <row r="50" spans="1:12">
      <c r="A50" s="102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104"/>
    </row>
    <row r="51" spans="1:12" ht="15.75" thickBot="1">
      <c r="A51" s="102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104"/>
    </row>
    <row r="52" spans="1:12">
      <c r="A52" s="102"/>
      <c r="B52" s="145" t="s">
        <v>47</v>
      </c>
      <c r="C52" s="33"/>
      <c r="D52" s="33"/>
      <c r="E52" s="33"/>
      <c r="F52" s="33"/>
      <c r="G52" s="33"/>
      <c r="H52" s="34"/>
      <c r="I52" s="34"/>
      <c r="J52" s="33"/>
      <c r="K52" s="33"/>
      <c r="L52" s="104"/>
    </row>
    <row r="53" spans="1:12">
      <c r="A53" s="102"/>
      <c r="B53" s="146" t="s">
        <v>32</v>
      </c>
      <c r="C53" s="147"/>
      <c r="D53" s="14"/>
      <c r="E53" s="14"/>
      <c r="F53" s="14"/>
      <c r="G53" s="14"/>
      <c r="H53" s="14"/>
      <c r="I53" s="14"/>
      <c r="J53" s="14"/>
      <c r="K53" s="14"/>
      <c r="L53" s="104"/>
    </row>
    <row r="54" spans="1:12">
      <c r="A54" s="102"/>
      <c r="B54" s="148" t="s">
        <v>29</v>
      </c>
      <c r="C54" s="148"/>
      <c r="D54" s="148"/>
      <c r="E54" s="148"/>
      <c r="F54" s="148"/>
      <c r="G54" s="148"/>
      <c r="H54" s="148"/>
      <c r="I54" s="148"/>
      <c r="J54" s="148"/>
      <c r="K54" s="148"/>
      <c r="L54" s="104"/>
    </row>
    <row r="55" spans="1:12">
      <c r="A55" s="102"/>
      <c r="B55" s="148"/>
      <c r="C55" s="148"/>
      <c r="D55" s="148"/>
      <c r="E55" s="148"/>
      <c r="F55" s="148"/>
      <c r="G55" s="148"/>
      <c r="H55" s="148"/>
      <c r="I55" s="148"/>
      <c r="J55" s="148"/>
      <c r="K55" s="148"/>
      <c r="L55" s="104"/>
    </row>
    <row r="56" spans="1:12">
      <c r="A56" s="102"/>
      <c r="B56" s="148"/>
      <c r="C56" s="148"/>
      <c r="D56" s="148"/>
      <c r="E56" s="148"/>
      <c r="F56" s="148"/>
      <c r="G56" s="148"/>
      <c r="H56" s="148"/>
      <c r="I56" s="148"/>
      <c r="J56" s="148"/>
      <c r="K56" s="148"/>
      <c r="L56" s="104"/>
    </row>
    <row r="57" spans="1:12">
      <c r="A57" s="102"/>
      <c r="B57" s="148"/>
      <c r="C57" s="148"/>
      <c r="D57" s="148"/>
      <c r="E57" s="148"/>
      <c r="F57" s="148"/>
      <c r="G57" s="148"/>
      <c r="H57" s="148"/>
      <c r="I57" s="148"/>
      <c r="J57" s="148"/>
      <c r="K57" s="148"/>
      <c r="L57" s="104"/>
    </row>
    <row r="58" spans="1:12">
      <c r="A58" s="102"/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04"/>
    </row>
    <row r="59" spans="1:12" ht="15.75" thickBot="1">
      <c r="A59" s="117"/>
      <c r="B59" s="118"/>
      <c r="C59" s="118"/>
      <c r="D59" s="119"/>
      <c r="E59" s="120"/>
      <c r="F59" s="120"/>
      <c r="G59" s="121"/>
      <c r="H59" s="121"/>
      <c r="I59" s="121"/>
      <c r="J59" s="121"/>
      <c r="K59" s="121"/>
      <c r="L59" s="122"/>
    </row>
    <row r="60" spans="1:12" ht="15.75" thickTop="1"/>
  </sheetData>
  <sheetProtection algorithmName="SHA-512" hashValue="nePWDHZ5ItHKwne3GPzIG6n6Vi97XLghdj/h1vcc4MnyFGojMuARtVDhnTbdtpYw0CrQHeZl66LJMoWiK4cslw==" saltValue="ubtR6wluvgg5ni3YIzPA4w==" spinCount="100000" sheet="1" objects="1" scenarios="1"/>
  <protectedRanges>
    <protectedRange sqref="B18:D21" name="Rango1"/>
    <protectedRange sqref="G18:G21" name="Rango2"/>
    <protectedRange sqref="J18" name="Rango3"/>
    <protectedRange sqref="I25:I34" name="Rango4"/>
  </protectedRanges>
  <mergeCells count="54">
    <mergeCell ref="C19:D19"/>
    <mergeCell ref="C34:D34"/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H22:K22"/>
    <mergeCell ref="B42:H42"/>
    <mergeCell ref="B43:H43"/>
    <mergeCell ref="C37:D37"/>
    <mergeCell ref="C24:D24"/>
    <mergeCell ref="C25:D25"/>
    <mergeCell ref="E22:F22"/>
    <mergeCell ref="C26:D26"/>
    <mergeCell ref="C27:D27"/>
    <mergeCell ref="C28:D28"/>
    <mergeCell ref="C29:D29"/>
    <mergeCell ref="C30:D30"/>
    <mergeCell ref="C31:D31"/>
    <mergeCell ref="C32:D32"/>
    <mergeCell ref="C33:D33"/>
    <mergeCell ref="H52:I52"/>
    <mergeCell ref="B53:C53"/>
    <mergeCell ref="B54:K58"/>
    <mergeCell ref="C35:D35"/>
    <mergeCell ref="C36:D36"/>
    <mergeCell ref="B45:I45"/>
    <mergeCell ref="B47:K47"/>
    <mergeCell ref="B48:K48"/>
    <mergeCell ref="B49:K49"/>
    <mergeCell ref="B50:K50"/>
    <mergeCell ref="B51:K51"/>
    <mergeCell ref="B38:K38"/>
    <mergeCell ref="B39:I39"/>
    <mergeCell ref="B40:I40"/>
    <mergeCell ref="K40:K43"/>
    <mergeCell ref="B41:I41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2:I43">
      <formula1>"21%,10,5%"</formula1>
      <formula2>0</formula2>
    </dataValidation>
    <dataValidation type="list" operator="equal" allowBlank="1" sqref="E25:E3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2017-10-03T15:37:56Z</cp:lastPrinted>
  <dcterms:created xsi:type="dcterms:W3CDTF">2016-06-16T15:51:35Z</dcterms:created>
  <dcterms:modified xsi:type="dcterms:W3CDTF">2017-10-13T16:08:07Z</dcterms:modified>
</cp:coreProperties>
</file>