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44" i="1" l="1"/>
  <c r="J41" i="1"/>
  <c r="J42" i="1"/>
  <c r="J43" i="1"/>
  <c r="K47" i="1" l="1"/>
  <c r="J47" i="1" l="1"/>
  <c r="J49" i="1" l="1"/>
  <c r="J52" i="1" l="1"/>
  <c r="K50" i="1"/>
</calcChain>
</file>

<file path=xl/sharedStrings.xml><?xml version="1.0" encoding="utf-8"?>
<sst xmlns="http://schemas.openxmlformats.org/spreadsheetml/2006/main" count="48" uniqueCount="43">
  <si>
    <t>OPERADORA FERROVIARIA S. E.  – SOFSE -</t>
  </si>
  <si>
    <t>LOGO</t>
  </si>
  <si>
    <t>PLANILLA DE COMPUTOS Y PRESUPUESTOS</t>
  </si>
  <si>
    <t>PRESUPUESTO N°</t>
  </si>
  <si>
    <t>AREA USUARIA</t>
  </si>
  <si>
    <t>MONEDA</t>
  </si>
  <si>
    <t>Pesos ARG</t>
  </si>
  <si>
    <t>REQUISICION N°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</si>
  <si>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</si>
  <si>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</si>
  <si>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</si>
  <si>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</si>
  <si>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</si>
  <si>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</si>
  <si>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</si>
  <si>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</si>
  <si>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</si>
  <si>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</si>
  <si>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</si>
  <si>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</si>
  <si>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</si>
  <si>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</si>
  <si>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</si>
  <si>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</si>
  <si>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</si>
  <si>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</si>
  <si>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</si>
  <si>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</si>
  <si>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</si>
  <si>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</si>
  <si>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</si>
  <si>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EDUARDO BOCALANDRO</t>
  </si>
  <si>
    <t xml:space="preserve">FECHA </t>
  </si>
  <si>
    <t>RAZON SOCIAL</t>
  </si>
  <si>
    <t>CUIT</t>
  </si>
  <si>
    <t>DIRECCION</t>
  </si>
  <si>
    <t>MAIL</t>
  </si>
  <si>
    <t>SEGÚN DETALLE</t>
  </si>
  <si>
    <t>SER14000021N</t>
  </si>
  <si>
    <t>INTERNET CORPORATIVO</t>
  </si>
  <si>
    <t>MES</t>
  </si>
  <si>
    <t>GERENCIA DE SISTEMAS Y PROCESOS</t>
  </si>
  <si>
    <t xml:space="preserve">SERVICIO DE COMUNICACIONES INALAMBRICAS DE INTERNET, PUESTA EN MARCHA Y SOPORTE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</si>
</sst>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.00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7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/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/>
      <top/>
      <bottom style="thin">
        <color indexed="64"/>
      </bottom>
      <diagonal style="thin">
        <color indexed="8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8"/>
      </diagonal>
    </border>
    <border diagonalDown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 diagonalDown="1">
      <left/>
      <right/>
      <top/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7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6" borderId="41" xfId="1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4" xfId="0" applyNumberFormat="1" applyFont="1" applyFill="1" applyBorder="1" applyAlignment="1" applyProtection="1">
      <alignment horizontal="center" vertical="center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hidden="1"/>
    </xf>
    <xf numFmtId="164" fontId="1" fillId="6" borderId="42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10" fillId="0" borderId="47" xfId="0" applyFont="1" applyBorder="1" applyAlignment="1">
      <alignment horizontal="center" vertical="center" wrapText="1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165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6" borderId="48" xfId="1" applyNumberFormat="1" applyFont="1" applyFill="1" applyBorder="1" applyAlignment="1" applyProtection="1">
      <alignment vertical="center" wrapText="1"/>
      <protection hidden="1"/>
    </xf>
    <xf numFmtId="164" fontId="1" fillId="2" borderId="52" xfId="1" applyNumberFormat="1" applyFont="1" applyFill="1" applyBorder="1" applyAlignment="1" applyProtection="1">
      <alignment vertical="center" wrapText="1"/>
      <protection hidden="1"/>
    </xf>
    <xf numFmtId="167" fontId="1" fillId="0" borderId="52" xfId="0" applyNumberFormat="1" applyFont="1" applyFill="1" applyBorder="1" applyAlignment="1" applyProtection="1">
      <alignment vertical="center" wrapText="1"/>
      <protection hidden="1"/>
    </xf>
    <xf numFmtId="164" fontId="6" fillId="3" borderId="53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6" fillId="3" borderId="2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vertical="center" wrapText="1"/>
      <protection hidden="1"/>
    </xf>
    <xf numFmtId="164" fontId="1" fillId="2" borderId="55" xfId="1" applyNumberFormat="1" applyFont="1" applyFill="1" applyBorder="1" applyAlignment="1" applyProtection="1">
      <alignment vertical="center" wrapText="1"/>
      <protection hidden="1"/>
    </xf>
    <xf numFmtId="164" fontId="1" fillId="2" borderId="56" xfId="1" applyNumberFormat="1" applyFont="1" applyFill="1" applyBorder="1" applyAlignment="1" applyProtection="1">
      <alignment vertical="center" wrapText="1"/>
      <protection hidden="1"/>
    </xf>
    <xf numFmtId="164" fontId="6" fillId="3" borderId="59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0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1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62" xfId="0" applyFont="1" applyFill="1" applyBorder="1" applyAlignment="1" applyProtection="1">
      <alignment horizontal="center" vertical="center"/>
      <protection hidden="1"/>
    </xf>
    <xf numFmtId="49" fontId="0" fillId="0" borderId="41" xfId="0" applyNumberFormat="1" applyBorder="1"/>
    <xf numFmtId="49" fontId="0" fillId="0" borderId="42" xfId="0" applyNumberFormat="1" applyBorder="1"/>
    <xf numFmtId="0" fontId="11" fillId="0" borderId="53" xfId="0" applyFont="1" applyFill="1" applyBorder="1" applyAlignment="1">
      <alignment horizontal="center" vertical="center" wrapText="1"/>
    </xf>
    <xf numFmtId="49" fontId="0" fillId="0" borderId="41" xfId="0" applyNumberFormat="1" applyBorder="1" applyAlignment="1">
      <alignment horizontal="center"/>
    </xf>
    <xf numFmtId="49" fontId="0" fillId="0" borderId="42" xfId="0" applyNumberFormat="1" applyBorder="1" applyAlignment="1">
      <alignment horizontal="center"/>
    </xf>
    <xf numFmtId="164" fontId="1" fillId="2" borderId="64" xfId="1" applyNumberFormat="1" applyFont="1" applyFill="1" applyBorder="1" applyAlignment="1" applyProtection="1">
      <alignment vertical="center" wrapText="1"/>
      <protection locked="0"/>
    </xf>
    <xf numFmtId="164" fontId="1" fillId="2" borderId="65" xfId="1" applyNumberFormat="1" applyFont="1" applyFill="1" applyBorder="1" applyAlignment="1" applyProtection="1">
      <alignment vertical="center" wrapText="1"/>
      <protection locked="0"/>
    </xf>
    <xf numFmtId="164" fontId="1" fillId="2" borderId="66" xfId="1" applyNumberFormat="1" applyFont="1" applyFill="1" applyBorder="1" applyAlignment="1" applyProtection="1">
      <alignment vertical="center" wrapText="1"/>
      <protection locked="0"/>
    </xf>
    <xf numFmtId="164" fontId="1" fillId="2" borderId="67" xfId="1" applyNumberFormat="1" applyFont="1" applyFill="1" applyBorder="1" applyAlignment="1" applyProtection="1">
      <alignment vertical="center" wrapText="1"/>
      <protection locked="0"/>
    </xf>
    <xf numFmtId="164" fontId="1" fillId="2" borderId="68" xfId="1" applyNumberFormat="1" applyFont="1" applyFill="1" applyBorder="1" applyAlignment="1" applyProtection="1">
      <alignment vertical="center" wrapText="1"/>
      <protection locked="0"/>
    </xf>
    <xf numFmtId="0" fontId="6" fillId="3" borderId="70" xfId="0" applyFont="1" applyFill="1" applyBorder="1" applyAlignment="1" applyProtection="1">
      <alignment horizontal="center" vertical="center"/>
      <protection hidden="1"/>
    </xf>
    <xf numFmtId="0" fontId="6" fillId="3" borderId="69" xfId="0" applyFont="1" applyFill="1" applyBorder="1" applyAlignment="1" applyProtection="1">
      <alignment horizontal="center" vertical="center"/>
      <protection hidden="1"/>
    </xf>
    <xf numFmtId="164" fontId="1" fillId="2" borderId="71" xfId="1" applyNumberFormat="1" applyFont="1" applyFill="1" applyBorder="1" applyAlignment="1" applyProtection="1">
      <alignment vertical="center" wrapText="1"/>
      <protection locked="0"/>
    </xf>
    <xf numFmtId="168" fontId="11" fillId="0" borderId="45" xfId="0" applyNumberFormat="1" applyFont="1" applyFill="1" applyBorder="1" applyAlignment="1">
      <alignment horizontal="center" vertical="center" wrapText="1"/>
    </xf>
    <xf numFmtId="0" fontId="0" fillId="0" borderId="45" xfId="0" applyBorder="1"/>
    <xf numFmtId="49" fontId="0" fillId="0" borderId="48" xfId="0" applyNumberFormat="1" applyBorder="1" applyAlignment="1">
      <alignment horizontal="center"/>
    </xf>
    <xf numFmtId="0" fontId="0" fillId="0" borderId="46" xfId="0" applyBorder="1"/>
    <xf numFmtId="164" fontId="1" fillId="6" borderId="72" xfId="1" applyNumberFormat="1" applyFont="1" applyFill="1" applyBorder="1" applyAlignment="1" applyProtection="1">
      <alignment vertical="center" wrapText="1"/>
      <protection hidden="1"/>
    </xf>
    <xf numFmtId="49" fontId="0" fillId="0" borderId="55" xfId="0" applyNumberFormat="1" applyBorder="1" applyAlignment="1">
      <alignment horizontal="left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3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8" xfId="0" applyNumberFormat="1" applyFont="1" applyFill="1" applyBorder="1" applyAlignment="1" applyProtection="1">
      <alignment horizontal="left" vertical="center" wrapText="1"/>
      <protection locked="0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49" fontId="0" fillId="0" borderId="56" xfId="0" applyNumberFormat="1" applyBorder="1" applyAlignment="1">
      <alignment horizontal="left"/>
    </xf>
    <xf numFmtId="49" fontId="1" fillId="2" borderId="5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8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0" fillId="0" borderId="48" xfId="0" applyNumberFormat="1" applyBorder="1"/>
    <xf numFmtId="49" fontId="0" fillId="0" borderId="47" xfId="0" applyNumberFormat="1" applyBorder="1" applyAlignment="1">
      <alignment horizontal="left"/>
    </xf>
    <xf numFmtId="49" fontId="0" fillId="0" borderId="52" xfId="0" applyNumberFormat="1" applyBorder="1" applyAlignment="1">
      <alignment horizontal="left"/>
    </xf>
    <xf numFmtId="49" fontId="0" fillId="0" borderId="52" xfId="0" applyNumberFormat="1" applyBorder="1" applyAlignment="1">
      <alignment horizontal="center"/>
    </xf>
    <xf numFmtId="0" fontId="12" fillId="0" borderId="73" xfId="0" applyFont="1" applyFill="1" applyBorder="1" applyAlignment="1">
      <alignment vertical="center" wrapText="1"/>
    </xf>
    <xf numFmtId="0" fontId="12" fillId="0" borderId="73" xfId="0" applyFont="1" applyFill="1" applyBorder="1" applyAlignment="1">
      <alignment horizontal="center" vertical="center" wrapText="1"/>
    </xf>
    <xf numFmtId="0" fontId="12" fillId="0" borderId="74" xfId="0" applyFont="1" applyFill="1" applyBorder="1" applyAlignment="1">
      <alignment vertical="center" wrapText="1"/>
    </xf>
    <xf numFmtId="0" fontId="12" fillId="0" borderId="74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vertical="center" wrapText="1"/>
    </xf>
    <xf numFmtId="0" fontId="12" fillId="0" borderId="72" xfId="0" applyFont="1" applyFill="1" applyBorder="1" applyAlignment="1">
      <alignment vertical="center" wrapText="1"/>
    </xf>
    <xf numFmtId="168" fontId="12" fillId="0" borderId="53" xfId="0" applyNumberFormat="1" applyFont="1" applyFill="1" applyBorder="1" applyAlignment="1">
      <alignment horizontal="center" vertical="center" wrapText="1"/>
    </xf>
    <xf numFmtId="168" fontId="12" fillId="0" borderId="72" xfId="0" applyNumberFormat="1" applyFont="1" applyFill="1" applyBorder="1" applyAlignment="1">
      <alignment horizontal="center" vertical="center" wrapText="1"/>
    </xf>
    <xf numFmtId="164" fontId="1" fillId="2" borderId="75" xfId="1" applyNumberFormat="1" applyFont="1" applyFill="1" applyBorder="1" applyAlignment="1" applyProtection="1">
      <alignment vertical="center" wrapText="1"/>
      <protection hidden="1"/>
    </xf>
    <xf numFmtId="0" fontId="11" fillId="0" borderId="42" xfId="0" applyFont="1" applyFill="1" applyBorder="1" applyAlignment="1">
      <alignment horizontal="center" vertical="center" wrapText="1"/>
    </xf>
    <xf numFmtId="164" fontId="1" fillId="2" borderId="76" xfId="1" applyNumberFormat="1" applyFont="1" applyFill="1" applyBorder="1" applyAlignment="1" applyProtection="1">
      <alignment vertical="center" wrapText="1"/>
      <protection locked="0"/>
    </xf>
    <xf numFmtId="164" fontId="1" fillId="2" borderId="77" xfId="1" applyNumberFormat="1" applyFont="1" applyFill="1" applyBorder="1" applyAlignment="1" applyProtection="1">
      <alignment vertical="center" wrapText="1"/>
      <protection locked="0"/>
    </xf>
    <xf numFmtId="167" fontId="1" fillId="0" borderId="72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zoomScale="85" zoomScaleNormal="85" workbookViewId="0">
      <selection activeCell="B59" sqref="B59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70.7109375" customWidth="1"/>
    <col min="4" max="4" width="11.42578125" customWidth="1"/>
    <col min="11" max="11" width="17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51" t="s">
        <v>1</v>
      </c>
      <c r="K2" s="151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51"/>
      <c r="K3" s="151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52" t="s">
        <v>0</v>
      </c>
      <c r="C5" s="152"/>
      <c r="D5" s="152"/>
      <c r="E5" s="152"/>
      <c r="F5" s="152"/>
      <c r="G5" s="152"/>
      <c r="H5" s="152"/>
      <c r="I5" s="152"/>
      <c r="J5" s="152"/>
      <c r="K5" s="152"/>
      <c r="L5" s="8"/>
    </row>
    <row r="6" spans="1:12" x14ac:dyDescent="0.25">
      <c r="A6" s="7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8"/>
    </row>
    <row r="7" spans="1:12" x14ac:dyDescent="0.25">
      <c r="A7" s="7"/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53" t="s">
        <v>28</v>
      </c>
      <c r="C9" s="153"/>
      <c r="D9" s="153"/>
      <c r="E9" s="153"/>
      <c r="F9" s="153"/>
      <c r="G9" s="153"/>
      <c r="H9" s="153"/>
      <c r="I9" s="153"/>
      <c r="J9" s="153"/>
      <c r="K9" s="153"/>
      <c r="L9" s="8"/>
    </row>
    <row r="10" spans="1:12" x14ac:dyDescent="0.25">
      <c r="A10" s="7"/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53" t="s">
        <v>42</v>
      </c>
      <c r="C12" s="153"/>
      <c r="D12" s="153"/>
      <c r="E12" s="153"/>
      <c r="F12" s="153"/>
      <c r="G12" s="153"/>
      <c r="H12" s="153"/>
      <c r="I12" s="153"/>
      <c r="J12" s="153"/>
      <c r="K12" s="153"/>
      <c r="L12" s="8"/>
    </row>
    <row r="13" spans="1:12" x14ac:dyDescent="0.25">
      <c r="A13" s="7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54" t="s">
        <v>2</v>
      </c>
      <c r="C15" s="154"/>
      <c r="D15" s="154"/>
      <c r="E15" s="154"/>
      <c r="F15" s="154"/>
      <c r="G15" s="154"/>
      <c r="H15" s="154"/>
      <c r="I15" s="154"/>
      <c r="J15" s="154"/>
      <c r="K15" s="154"/>
      <c r="L15" s="8"/>
    </row>
    <row r="16" spans="1:12" x14ac:dyDescent="0.25">
      <c r="A16" s="7"/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44" t="s">
        <v>33</v>
      </c>
      <c r="C18" s="145"/>
      <c r="D18" s="146"/>
      <c r="E18" s="147" t="s">
        <v>3</v>
      </c>
      <c r="F18" s="147"/>
      <c r="G18" s="53"/>
      <c r="H18" s="147" t="s">
        <v>32</v>
      </c>
      <c r="I18" s="147"/>
      <c r="J18" s="148"/>
      <c r="K18" s="149"/>
      <c r="L18" s="8"/>
    </row>
    <row r="19" spans="1:12" ht="51" customHeight="1" x14ac:dyDescent="0.25">
      <c r="A19" s="7"/>
      <c r="B19" s="138" t="s">
        <v>34</v>
      </c>
      <c r="C19" s="139"/>
      <c r="D19" s="140"/>
      <c r="E19" s="142" t="s">
        <v>29</v>
      </c>
      <c r="F19" s="142"/>
      <c r="G19" s="54"/>
      <c r="H19" s="142" t="s">
        <v>4</v>
      </c>
      <c r="I19" s="142"/>
      <c r="J19" s="150" t="s">
        <v>41</v>
      </c>
      <c r="K19" s="150"/>
      <c r="L19" s="8"/>
    </row>
    <row r="20" spans="1:12" x14ac:dyDescent="0.25">
      <c r="A20" s="7"/>
      <c r="B20" s="138" t="s">
        <v>35</v>
      </c>
      <c r="C20" s="139"/>
      <c r="D20" s="140"/>
      <c r="E20" s="141" t="s">
        <v>5</v>
      </c>
      <c r="F20" s="141"/>
      <c r="G20" s="55" t="s">
        <v>6</v>
      </c>
      <c r="H20" s="142" t="s">
        <v>7</v>
      </c>
      <c r="I20" s="142"/>
      <c r="J20" s="143">
        <v>24843</v>
      </c>
      <c r="K20" s="143"/>
      <c r="L20" s="8"/>
    </row>
    <row r="21" spans="1:12" x14ac:dyDescent="0.25">
      <c r="A21" s="7"/>
      <c r="B21" s="138" t="s">
        <v>36</v>
      </c>
      <c r="C21" s="139"/>
      <c r="D21" s="140"/>
      <c r="E21" s="141" t="s">
        <v>8</v>
      </c>
      <c r="F21" s="141"/>
      <c r="G21" s="56"/>
      <c r="H21" s="141" t="s">
        <v>9</v>
      </c>
      <c r="I21" s="141"/>
      <c r="J21" s="143" t="s">
        <v>31</v>
      </c>
      <c r="K21" s="143"/>
      <c r="L21" s="8"/>
    </row>
    <row r="22" spans="1:12" ht="15.75" thickBot="1" x14ac:dyDescent="0.3">
      <c r="A22" s="7"/>
      <c r="B22" s="128" t="s">
        <v>10</v>
      </c>
      <c r="C22" s="128"/>
      <c r="D22" s="75"/>
      <c r="E22" s="129" t="s">
        <v>11</v>
      </c>
      <c r="F22" s="129"/>
      <c r="G22" s="129"/>
      <c r="H22" s="130" t="s">
        <v>37</v>
      </c>
      <c r="I22" s="130"/>
      <c r="J22" s="130"/>
      <c r="K22" s="13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95" t="s">
        <v>12</v>
      </c>
      <c r="C24" s="134" t="s">
        <v>13</v>
      </c>
      <c r="D24" s="134"/>
      <c r="E24" s="106" t="s">
        <v>14</v>
      </c>
      <c r="F24" s="107" t="s">
        <v>15</v>
      </c>
      <c r="G24" s="94" t="s">
        <v>16</v>
      </c>
      <c r="H24" s="92" t="s">
        <v>17</v>
      </c>
      <c r="I24" s="93" t="s">
        <v>18</v>
      </c>
      <c r="J24" s="88" t="s">
        <v>19</v>
      </c>
      <c r="K24" s="84" t="s">
        <v>20</v>
      </c>
      <c r="L24" s="25"/>
    </row>
    <row r="25" spans="1:12" ht="18.75" customHeight="1" x14ac:dyDescent="0.25">
      <c r="A25" s="26"/>
      <c r="B25" s="163" t="s">
        <v>38</v>
      </c>
      <c r="C25" s="159" t="s">
        <v>39</v>
      </c>
      <c r="D25" s="160"/>
      <c r="E25" s="165" t="s">
        <v>40</v>
      </c>
      <c r="F25" s="98">
        <v>1</v>
      </c>
      <c r="G25" s="104"/>
      <c r="H25" s="101"/>
      <c r="I25" s="62">
        <v>0</v>
      </c>
      <c r="J25" s="89">
        <f>I25*F25</f>
        <v>0</v>
      </c>
      <c r="K25" s="85"/>
      <c r="L25" s="27"/>
    </row>
    <row r="26" spans="1:12" ht="18.75" customHeight="1" thickBot="1" x14ac:dyDescent="0.3">
      <c r="A26" s="26"/>
      <c r="B26" s="164" t="s">
        <v>38</v>
      </c>
      <c r="C26" s="161" t="s">
        <v>39</v>
      </c>
      <c r="D26" s="162"/>
      <c r="E26" s="166" t="s">
        <v>40</v>
      </c>
      <c r="F26" s="168">
        <v>11</v>
      </c>
      <c r="G26" s="169"/>
      <c r="H26" s="170"/>
      <c r="I26" s="113">
        <v>0</v>
      </c>
      <c r="J26" s="91">
        <f t="shared" ref="J26:J40" si="0">I26*F26</f>
        <v>0</v>
      </c>
      <c r="K26" s="171"/>
      <c r="L26" s="27"/>
    </row>
    <row r="27" spans="1:12" ht="18.75" hidden="1" customHeight="1" x14ac:dyDescent="0.25">
      <c r="A27" s="26"/>
      <c r="B27" s="155"/>
      <c r="C27" s="156"/>
      <c r="D27" s="157"/>
      <c r="E27" s="158"/>
      <c r="F27" s="111"/>
      <c r="G27" s="105"/>
      <c r="H27" s="102"/>
      <c r="I27" s="81">
        <v>0</v>
      </c>
      <c r="J27" s="167">
        <f t="shared" si="0"/>
        <v>0</v>
      </c>
      <c r="K27" s="86"/>
      <c r="L27" s="27"/>
    </row>
    <row r="28" spans="1:12" ht="18.75" hidden="1" customHeight="1" x14ac:dyDescent="0.25">
      <c r="A28" s="26"/>
      <c r="B28" s="96"/>
      <c r="C28" s="114"/>
      <c r="D28" s="114"/>
      <c r="E28" s="99"/>
      <c r="F28" s="109"/>
      <c r="G28" s="105"/>
      <c r="H28" s="102"/>
      <c r="I28" s="81">
        <v>0</v>
      </c>
      <c r="J28" s="90">
        <f t="shared" si="0"/>
        <v>0</v>
      </c>
      <c r="K28" s="86"/>
      <c r="L28" s="27"/>
    </row>
    <row r="29" spans="1:12" ht="18.75" hidden="1" customHeight="1" x14ac:dyDescent="0.25">
      <c r="A29" s="26"/>
      <c r="B29" s="96"/>
      <c r="C29" s="114"/>
      <c r="D29" s="114"/>
      <c r="E29" s="99"/>
      <c r="F29" s="110"/>
      <c r="G29" s="105"/>
      <c r="H29" s="102"/>
      <c r="I29" s="81">
        <v>0</v>
      </c>
      <c r="J29" s="90">
        <f t="shared" si="0"/>
        <v>0</v>
      </c>
      <c r="K29" s="86"/>
      <c r="L29" s="27"/>
    </row>
    <row r="30" spans="1:12" ht="18.75" hidden="1" customHeight="1" x14ac:dyDescent="0.25">
      <c r="A30" s="26"/>
      <c r="B30" s="96"/>
      <c r="C30" s="114"/>
      <c r="D30" s="114"/>
      <c r="E30" s="99"/>
      <c r="F30" s="110"/>
      <c r="G30" s="105"/>
      <c r="H30" s="102"/>
      <c r="I30" s="81">
        <v>0</v>
      </c>
      <c r="J30" s="90">
        <f t="shared" si="0"/>
        <v>0</v>
      </c>
      <c r="K30" s="86"/>
      <c r="L30" s="27"/>
    </row>
    <row r="31" spans="1:12" ht="18.75" hidden="1" customHeight="1" x14ac:dyDescent="0.25">
      <c r="A31" s="26"/>
      <c r="B31" s="96"/>
      <c r="C31" s="114"/>
      <c r="D31" s="114"/>
      <c r="E31" s="99"/>
      <c r="F31" s="110"/>
      <c r="G31" s="105"/>
      <c r="H31" s="102"/>
      <c r="I31" s="81">
        <v>0</v>
      </c>
      <c r="J31" s="90">
        <f t="shared" si="0"/>
        <v>0</v>
      </c>
      <c r="K31" s="86"/>
      <c r="L31" s="27"/>
    </row>
    <row r="32" spans="1:12" ht="18.75" hidden="1" customHeight="1" x14ac:dyDescent="0.25">
      <c r="A32" s="26"/>
      <c r="B32" s="96"/>
      <c r="C32" s="114"/>
      <c r="D32" s="114"/>
      <c r="E32" s="99"/>
      <c r="F32" s="110"/>
      <c r="G32" s="105"/>
      <c r="H32" s="102"/>
      <c r="I32" s="81">
        <v>0</v>
      </c>
      <c r="J32" s="90">
        <f t="shared" si="0"/>
        <v>0</v>
      </c>
      <c r="K32" s="86"/>
      <c r="L32" s="27"/>
    </row>
    <row r="33" spans="1:12" ht="18.75" hidden="1" customHeight="1" x14ac:dyDescent="0.25">
      <c r="A33" s="26"/>
      <c r="B33" s="96"/>
      <c r="C33" s="114"/>
      <c r="D33" s="114"/>
      <c r="E33" s="99"/>
      <c r="F33" s="110"/>
      <c r="G33" s="105"/>
      <c r="H33" s="102"/>
      <c r="I33" s="81">
        <v>0</v>
      </c>
      <c r="J33" s="90">
        <f t="shared" si="0"/>
        <v>0</v>
      </c>
      <c r="K33" s="86"/>
      <c r="L33" s="27"/>
    </row>
    <row r="34" spans="1:12" ht="18.75" hidden="1" customHeight="1" x14ac:dyDescent="0.25">
      <c r="A34" s="26"/>
      <c r="B34" s="96"/>
      <c r="C34" s="114"/>
      <c r="D34" s="114"/>
      <c r="E34" s="99"/>
      <c r="F34" s="110"/>
      <c r="G34" s="105"/>
      <c r="H34" s="102"/>
      <c r="I34" s="81">
        <v>0</v>
      </c>
      <c r="J34" s="90">
        <f t="shared" si="0"/>
        <v>0</v>
      </c>
      <c r="K34" s="86"/>
      <c r="L34" s="27"/>
    </row>
    <row r="35" spans="1:12" ht="18.75" hidden="1" customHeight="1" x14ac:dyDescent="0.25">
      <c r="A35" s="26"/>
      <c r="B35" s="96"/>
      <c r="C35" s="114"/>
      <c r="D35" s="114"/>
      <c r="E35" s="99"/>
      <c r="F35" s="110"/>
      <c r="G35" s="105"/>
      <c r="H35" s="102"/>
      <c r="I35" s="81">
        <v>0</v>
      </c>
      <c r="J35" s="90">
        <f t="shared" si="0"/>
        <v>0</v>
      </c>
      <c r="K35" s="86"/>
      <c r="L35" s="27"/>
    </row>
    <row r="36" spans="1:12" ht="18.75" hidden="1" customHeight="1" x14ac:dyDescent="0.25">
      <c r="A36" s="26"/>
      <c r="B36" s="96"/>
      <c r="C36" s="114"/>
      <c r="D36" s="114"/>
      <c r="E36" s="99"/>
      <c r="F36" s="110"/>
      <c r="G36" s="105"/>
      <c r="H36" s="102"/>
      <c r="I36" s="81">
        <v>0</v>
      </c>
      <c r="J36" s="90">
        <f t="shared" si="0"/>
        <v>0</v>
      </c>
      <c r="K36" s="86"/>
      <c r="L36" s="27"/>
    </row>
    <row r="37" spans="1:12" ht="18.75" hidden="1" customHeight="1" x14ac:dyDescent="0.25">
      <c r="A37" s="26"/>
      <c r="B37" s="96"/>
      <c r="C37" s="114"/>
      <c r="D37" s="114"/>
      <c r="E37" s="99"/>
      <c r="F37" s="110"/>
      <c r="G37" s="105"/>
      <c r="H37" s="102"/>
      <c r="I37" s="81">
        <v>0</v>
      </c>
      <c r="J37" s="90">
        <f t="shared" si="0"/>
        <v>0</v>
      </c>
      <c r="K37" s="86"/>
      <c r="L37" s="27"/>
    </row>
    <row r="38" spans="1:12" ht="18.75" hidden="1" customHeight="1" x14ac:dyDescent="0.25">
      <c r="A38" s="26"/>
      <c r="B38" s="96"/>
      <c r="C38" s="114"/>
      <c r="D38" s="114"/>
      <c r="E38" s="99"/>
      <c r="F38" s="110"/>
      <c r="G38" s="105"/>
      <c r="H38" s="102"/>
      <c r="I38" s="81">
        <v>0</v>
      </c>
      <c r="J38" s="90">
        <f t="shared" si="0"/>
        <v>0</v>
      </c>
      <c r="K38" s="86"/>
      <c r="L38" s="27"/>
    </row>
    <row r="39" spans="1:12" ht="18.75" hidden="1" customHeight="1" x14ac:dyDescent="0.25">
      <c r="A39" s="26"/>
      <c r="B39" s="96"/>
      <c r="C39" s="114"/>
      <c r="D39" s="114"/>
      <c r="E39" s="99"/>
      <c r="F39" s="110"/>
      <c r="G39" s="105"/>
      <c r="H39" s="102"/>
      <c r="I39" s="81">
        <v>0</v>
      </c>
      <c r="J39" s="90">
        <f t="shared" si="0"/>
        <v>0</v>
      </c>
      <c r="K39" s="86"/>
      <c r="L39" s="27"/>
    </row>
    <row r="40" spans="1:12" ht="18.75" hidden="1" customHeight="1" thickBot="1" x14ac:dyDescent="0.3">
      <c r="A40" s="26"/>
      <c r="B40" s="97"/>
      <c r="C40" s="135"/>
      <c r="D40" s="135"/>
      <c r="E40" s="100"/>
      <c r="F40" s="112"/>
      <c r="G40" s="108"/>
      <c r="H40" s="103"/>
      <c r="I40" s="113">
        <v>0</v>
      </c>
      <c r="J40" s="91">
        <f t="shared" si="0"/>
        <v>0</v>
      </c>
      <c r="K40" s="87"/>
      <c r="L40" s="27"/>
    </row>
    <row r="41" spans="1:12" ht="3.75" hidden="1" customHeight="1" x14ac:dyDescent="0.25">
      <c r="A41" s="26"/>
      <c r="B41" s="76"/>
      <c r="C41" s="136"/>
      <c r="D41" s="137"/>
      <c r="E41" s="77"/>
      <c r="F41" s="78"/>
      <c r="G41" s="79"/>
      <c r="H41" s="80"/>
      <c r="I41" s="81">
        <v>1</v>
      </c>
      <c r="J41" s="82">
        <f t="shared" ref="J41:J43" si="1">I41*F41</f>
        <v>0</v>
      </c>
      <c r="K41" s="83"/>
      <c r="L41" s="27"/>
    </row>
    <row r="42" spans="1:12" ht="3.75" hidden="1" customHeight="1" x14ac:dyDescent="0.25">
      <c r="A42" s="26"/>
      <c r="B42" s="64"/>
      <c r="C42" s="119"/>
      <c r="D42" s="120"/>
      <c r="E42" s="68"/>
      <c r="F42" s="66"/>
      <c r="G42" s="58"/>
      <c r="H42" s="60"/>
      <c r="I42" s="63">
        <v>2</v>
      </c>
      <c r="J42" s="72">
        <f t="shared" si="1"/>
        <v>0</v>
      </c>
      <c r="K42" s="70"/>
      <c r="L42" s="27"/>
    </row>
    <row r="43" spans="1:12" ht="3.75" hidden="1" customHeight="1" x14ac:dyDescent="0.25">
      <c r="A43" s="26"/>
      <c r="B43" s="64"/>
      <c r="C43" s="119"/>
      <c r="D43" s="120"/>
      <c r="E43" s="68"/>
      <c r="F43" s="66"/>
      <c r="G43" s="58"/>
      <c r="H43" s="60"/>
      <c r="I43" s="63">
        <v>3</v>
      </c>
      <c r="J43" s="72">
        <f t="shared" si="1"/>
        <v>0</v>
      </c>
      <c r="K43" s="70"/>
      <c r="L43" s="27"/>
    </row>
    <row r="44" spans="1:12" ht="27" hidden="1" customHeight="1" thickBot="1" x14ac:dyDescent="0.3">
      <c r="A44" s="26"/>
      <c r="B44" s="65"/>
      <c r="C44" s="132"/>
      <c r="D44" s="133"/>
      <c r="E44" s="69"/>
      <c r="F44" s="67"/>
      <c r="G44" s="59"/>
      <c r="H44" s="61"/>
      <c r="I44" s="73">
        <v>0</v>
      </c>
      <c r="J44" s="74">
        <f>+I44*F44</f>
        <v>0</v>
      </c>
      <c r="K44" s="71"/>
      <c r="L44" s="27"/>
    </row>
    <row r="45" spans="1:12" ht="15.75" thickBot="1" x14ac:dyDescent="0.3">
      <c r="A45" s="26"/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27"/>
    </row>
    <row r="46" spans="1:12" ht="15.75" thickBot="1" x14ac:dyDescent="0.3">
      <c r="A46" s="26"/>
      <c r="B46" s="125"/>
      <c r="C46" s="125"/>
      <c r="D46" s="125"/>
      <c r="E46" s="125"/>
      <c r="F46" s="125"/>
      <c r="G46" s="125"/>
      <c r="H46" s="125"/>
      <c r="I46" s="125"/>
      <c r="J46" s="28" t="s">
        <v>19</v>
      </c>
      <c r="K46" s="24" t="s">
        <v>21</v>
      </c>
      <c r="L46" s="27"/>
    </row>
    <row r="47" spans="1:12" ht="15.75" thickBot="1" x14ac:dyDescent="0.3">
      <c r="A47" s="29"/>
      <c r="B47" s="126" t="s">
        <v>22</v>
      </c>
      <c r="C47" s="126"/>
      <c r="D47" s="126"/>
      <c r="E47" s="126"/>
      <c r="F47" s="126"/>
      <c r="G47" s="126"/>
      <c r="H47" s="126"/>
      <c r="I47" s="126"/>
      <c r="J47" s="30">
        <f>SUM(J25:J44)</f>
        <v>0</v>
      </c>
      <c r="K47" s="127">
        <f>+SUM(K25:K44)</f>
        <v>0</v>
      </c>
      <c r="L47" s="31"/>
    </row>
    <row r="48" spans="1:12" ht="15.75" thickBot="1" x14ac:dyDescent="0.3">
      <c r="A48" s="29"/>
      <c r="B48" s="126" t="s">
        <v>23</v>
      </c>
      <c r="C48" s="126"/>
      <c r="D48" s="126"/>
      <c r="E48" s="126"/>
      <c r="F48" s="126"/>
      <c r="G48" s="126"/>
      <c r="H48" s="126"/>
      <c r="I48" s="126"/>
      <c r="J48" s="30"/>
      <c r="K48" s="127"/>
      <c r="L48" s="31"/>
    </row>
    <row r="49" spans="1:12" ht="15.75" thickBot="1" x14ac:dyDescent="0.3">
      <c r="A49" s="29"/>
      <c r="B49" s="126" t="s">
        <v>24</v>
      </c>
      <c r="C49" s="126"/>
      <c r="D49" s="126"/>
      <c r="E49" s="126"/>
      <c r="F49" s="126"/>
      <c r="G49" s="126"/>
      <c r="H49" s="126"/>
      <c r="I49" s="32">
        <v>0.21</v>
      </c>
      <c r="J49" s="30">
        <f>J47*0.21</f>
        <v>0</v>
      </c>
      <c r="K49" s="127"/>
      <c r="L49" s="31"/>
    </row>
    <row r="50" spans="1:12" ht="15.75" thickBot="1" x14ac:dyDescent="0.3">
      <c r="A50" s="29"/>
      <c r="B50" s="131" t="s">
        <v>25</v>
      </c>
      <c r="C50" s="131"/>
      <c r="D50" s="131"/>
      <c r="E50" s="131"/>
      <c r="F50" s="131"/>
      <c r="G50" s="131"/>
      <c r="H50" s="131"/>
      <c r="I50" s="33"/>
      <c r="J50" s="34">
        <v>0</v>
      </c>
      <c r="K50" s="127" t="e">
        <f>#N/A</f>
        <v>#N/A</v>
      </c>
      <c r="L50" s="31"/>
    </row>
    <row r="51" spans="1:12" ht="15.75" thickBot="1" x14ac:dyDescent="0.3">
      <c r="A51" s="29"/>
      <c r="B51" s="35"/>
      <c r="C51" s="35"/>
      <c r="D51" s="36"/>
      <c r="E51" s="37"/>
      <c r="F51" s="38"/>
      <c r="G51" s="39"/>
      <c r="H51" s="39"/>
      <c r="I51" s="39"/>
      <c r="J51" s="39"/>
      <c r="K51" s="39"/>
      <c r="L51" s="31"/>
    </row>
    <row r="52" spans="1:12" ht="15.75" thickBot="1" x14ac:dyDescent="0.3">
      <c r="A52" s="29"/>
      <c r="B52" s="121" t="s">
        <v>21</v>
      </c>
      <c r="C52" s="121"/>
      <c r="D52" s="121"/>
      <c r="E52" s="121"/>
      <c r="F52" s="121"/>
      <c r="G52" s="121"/>
      <c r="H52" s="121"/>
      <c r="I52" s="121"/>
      <c r="J52" s="40">
        <f>J47+J49</f>
        <v>0</v>
      </c>
      <c r="K52" s="41"/>
      <c r="L52" s="31"/>
    </row>
    <row r="53" spans="1:12" ht="15.75" thickBot="1" x14ac:dyDescent="0.3">
      <c r="A53" s="29"/>
      <c r="B53" s="35"/>
      <c r="C53" s="35"/>
      <c r="D53" s="42"/>
      <c r="E53" s="43"/>
      <c r="F53" s="38"/>
      <c r="G53" s="39"/>
      <c r="H53" s="39"/>
      <c r="I53" s="39"/>
      <c r="J53" s="39"/>
      <c r="K53" s="39"/>
      <c r="L53" s="31"/>
    </row>
    <row r="54" spans="1:12" ht="18" x14ac:dyDescent="0.25">
      <c r="A54" s="29"/>
      <c r="B54" s="122" t="s">
        <v>26</v>
      </c>
      <c r="C54" s="122"/>
      <c r="D54" s="122"/>
      <c r="E54" s="122"/>
      <c r="F54" s="122"/>
      <c r="G54" s="122"/>
      <c r="H54" s="122"/>
      <c r="I54" s="122"/>
      <c r="J54" s="122"/>
      <c r="K54" s="122"/>
      <c r="L54" s="31"/>
    </row>
    <row r="55" spans="1:12" x14ac:dyDescent="0.25">
      <c r="A55" s="29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31"/>
    </row>
    <row r="56" spans="1:12" x14ac:dyDescent="0.25">
      <c r="A56" s="29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31"/>
    </row>
    <row r="57" spans="1:12" x14ac:dyDescent="0.25">
      <c r="A57" s="29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31"/>
    </row>
    <row r="58" spans="1:12" ht="15.75" thickBot="1" x14ac:dyDescent="0.3">
      <c r="A58" s="29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31"/>
    </row>
    <row r="59" spans="1:12" x14ac:dyDescent="0.25">
      <c r="A59" s="29"/>
      <c r="B59" s="52"/>
      <c r="C59" s="44"/>
      <c r="D59" s="44"/>
      <c r="E59" s="44"/>
      <c r="F59" s="44"/>
      <c r="G59" s="44"/>
      <c r="H59" s="115"/>
      <c r="I59" s="115"/>
      <c r="J59" s="44"/>
      <c r="K59" s="44"/>
      <c r="L59" s="31"/>
    </row>
    <row r="60" spans="1:12" x14ac:dyDescent="0.25">
      <c r="A60" s="29"/>
      <c r="B60" s="116" t="s">
        <v>30</v>
      </c>
      <c r="C60" s="117"/>
      <c r="D60" s="57"/>
      <c r="E60" s="57"/>
      <c r="F60" s="57"/>
      <c r="G60" s="57"/>
      <c r="H60" s="57"/>
      <c r="I60" s="57"/>
      <c r="J60" s="57"/>
      <c r="K60" s="57"/>
      <c r="L60" s="31"/>
    </row>
    <row r="61" spans="1:12" x14ac:dyDescent="0.25">
      <c r="A61" s="29"/>
      <c r="B61" s="118" t="s">
        <v>27</v>
      </c>
      <c r="C61" s="118"/>
      <c r="D61" s="118"/>
      <c r="E61" s="118"/>
      <c r="F61" s="118"/>
      <c r="G61" s="118"/>
      <c r="H61" s="118"/>
      <c r="I61" s="118"/>
      <c r="J61" s="118"/>
      <c r="K61" s="118"/>
      <c r="L61" s="31"/>
    </row>
    <row r="62" spans="1:12" x14ac:dyDescent="0.25">
      <c r="A62" s="29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31"/>
    </row>
    <row r="63" spans="1:12" x14ac:dyDescent="0.25">
      <c r="A63" s="29"/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31"/>
    </row>
    <row r="64" spans="1:12" x14ac:dyDescent="0.25">
      <c r="A64" s="29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31"/>
    </row>
    <row r="65" spans="1:12" x14ac:dyDescent="0.25">
      <c r="A65" s="29"/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31"/>
    </row>
    <row r="66" spans="1:12" ht="15.75" thickBot="1" x14ac:dyDescent="0.3">
      <c r="A66" s="45"/>
      <c r="B66" s="46"/>
      <c r="C66" s="46"/>
      <c r="D66" s="47"/>
      <c r="E66" s="48"/>
      <c r="F66" s="48"/>
      <c r="G66" s="49"/>
      <c r="H66" s="49"/>
      <c r="I66" s="49"/>
      <c r="J66" s="49"/>
      <c r="K66" s="49"/>
      <c r="L66" s="50"/>
    </row>
    <row r="67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4" name="Rango4"/>
  </protectedRanges>
  <mergeCells count="5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9:H49"/>
    <mergeCell ref="B50:H50"/>
    <mergeCell ref="C44:D44"/>
    <mergeCell ref="C24:D24"/>
    <mergeCell ref="C40:D40"/>
    <mergeCell ref="C41:D41"/>
    <mergeCell ref="C28:D28"/>
    <mergeCell ref="C29:D29"/>
    <mergeCell ref="C30:D30"/>
    <mergeCell ref="C36:D36"/>
    <mergeCell ref="C37:D37"/>
    <mergeCell ref="C38:D38"/>
    <mergeCell ref="C39:D39"/>
    <mergeCell ref="H59:I59"/>
    <mergeCell ref="B60:C60"/>
    <mergeCell ref="B61:K65"/>
    <mergeCell ref="C42:D42"/>
    <mergeCell ref="C43:D43"/>
    <mergeCell ref="B52:I52"/>
    <mergeCell ref="B54:K54"/>
    <mergeCell ref="B55:K55"/>
    <mergeCell ref="B56:K56"/>
    <mergeCell ref="B57:K57"/>
    <mergeCell ref="B58:K58"/>
    <mergeCell ref="B45:K45"/>
    <mergeCell ref="B46:I46"/>
    <mergeCell ref="B47:I47"/>
    <mergeCell ref="K47:K50"/>
    <mergeCell ref="B48:I48"/>
    <mergeCell ref="C31:D31"/>
    <mergeCell ref="C32:D32"/>
    <mergeCell ref="C33:D33"/>
    <mergeCell ref="C34:D34"/>
    <mergeCell ref="C35:D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9:I50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8:E44 F27:F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Bocalandro, Eduardo</cp:lastModifiedBy>
  <cp:lastPrinted>2016-11-15T20:12:48Z</cp:lastPrinted>
  <dcterms:created xsi:type="dcterms:W3CDTF">2016-06-16T15:51:35Z</dcterms:created>
  <dcterms:modified xsi:type="dcterms:W3CDTF">2017-11-24T17:32:31Z</dcterms:modified>
</cp:coreProperties>
</file>