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SANTIAGO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7" l="1"/>
  <c r="J22" i="7"/>
  <c r="J23" i="7" l="1"/>
  <c r="J24" i="7"/>
  <c r="J25" i="7"/>
  <c r="J26" i="7"/>
  <c r="J27" i="7"/>
  <c r="J28" i="7"/>
  <c r="J29" i="7"/>
  <c r="J30" i="7"/>
  <c r="J31" i="7"/>
  <c r="J32" i="7"/>
  <c r="J33" i="7"/>
  <c r="J34" i="7"/>
  <c r="J35" i="7"/>
  <c r="J36" i="7" l="1"/>
  <c r="J37" i="7" l="1"/>
  <c r="J38" i="7" s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<sst xmlns="http://schemas.openxmlformats.org/spreadsheetml/2006/main" count="2048" uniqueCount="785">
  <si>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</si>
  <si>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</si>
  <si>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</si>
  <si>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</si>
  <si>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</si>
  <si>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</si>
  <si>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</si>
  <si>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</si>
  <si>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</si>
  <si>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</si>
  <si>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</si>
  <si>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</si>
  <si>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</si>
  <si>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</si>
  <si>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</si>
  <si>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</si>
  <si>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</si>
  <si>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</si>
  <si>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</si>
  <si>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</si>
  <si>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</si>
  <si>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</si>
  <si>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</si>
  <si>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</si>
  <si>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</si>
  <si>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</si>
  <si>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</si>
  <si>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</si>
  <si>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</si>
  <si>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</si>
  <si>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</si>
  <si>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</si>
  <si>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</si>
  <si>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</si>
  <si>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</si>
  <si>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</si>
  <si>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</si>
  <si>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</si>
  <si>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</si>
  <si>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</si>
  <si>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</si>
  <si>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</si>
  <si>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</si>
  <si>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</si>
  <si>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</si>
  <si>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</si>
  <si>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</si>
  <si>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</si>
  <si>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</si>
  <si>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</si>
  <si>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</si>
  <si>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</si>
  <si>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</si>
  <si>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</si>
  <si>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</si>
  <si>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</si>
  <si>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</si>
  <si>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</si>
  <si>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</si>
  <si>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</si>
  <si>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</si>
  <si>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</si>
  <si>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</si>
  <si>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</si>
  <si>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</si>
  <si>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</si>
  <si>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</si>
  <si>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</si>
  <si>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</si>
  <si>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</si>
  <si>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</si>
  <si>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</si>
  <si>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</si>
  <si>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</si>
  <si>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</si>
  <si>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</si>
  <si>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</si>
  <si>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</si>
  <si>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</si>
  <si>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</si>
  <si>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</si>
  <si>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</si>
  <si>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</si>
  <si>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</si>
  <si>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</si>
  <si>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</si>
  <si>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</si>
  <si>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</si>
  <si>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</si>
  <si>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</si>
  <si>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</si>
  <si>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</si>
  <si>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</si>
  <si>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</si>
  <si>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</si>
  <si>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</si>
  <si>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</si>
  <si>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</si>
  <si>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</si>
  <si>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</si>
  <si>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</si>
  <si>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</si>
  <si>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</si>
  <si>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</si>
  <si>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</si>
  <si>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</si>
  <si>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</si>
  <si>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</si>
  <si>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</si>
  <si>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</si>
  <si>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</si>
  <si>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</si>
  <si>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</si>
  <si>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</si>
  <si>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</si>
  <si>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</si>
  <si>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</si>
  <si>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</si>
  <si>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</si>
  <si>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</si>
  <si>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</si>
  <si>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</si>
  <si>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</si>
  <si>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</si>
  <si>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</si>
  <si>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</si>
  <si>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</si>
  <si>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</si>
  <si>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</si>
  <si>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</si>
  <si>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</si>
  <si>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</si>
  <si>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</si>
  <si>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</si>
  <si>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</si>
  <si>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</si>
  <si>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</si>
  <si>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</si>
  <si>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</si>
  <si>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</si>
  <si>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</si>
  <si>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</si>
  <si>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</si>
  <si>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</si>
  <si>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</si>
  <si>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</si>
  <si>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</si>
  <si>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</si>
  <si>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</si>
  <si>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</si>
  <si>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</si>
  <si>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</si>
  <si>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</si>
  <si>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</si>
  <si>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</si>
  <si>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</si>
  <si>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</si>
  <si>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</si>
  <si>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</si>
  <si>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</si>
  <si>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</si>
  <si>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</si>
  <si>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</si>
  <si>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</si>
  <si>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</si>
  <si>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</si>
  <si>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</si>
  <si>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</si>
  <si>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</si>
  <si>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</si>
  <si>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</si>
  <si>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</si>
  <si>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</si>
  <si>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</si>
  <si>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</si>
  <si>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</si>
  <si>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</si>
  <si>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</si>
  <si>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</si>
  <si>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</si>
  <si>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</si>
  <si>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</si>
  <si>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</si>
  <si>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</si>
  <si>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</si>
  <si>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</si>
  <si>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</si>
  <si>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</si>
  <si>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</si>
  <si>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</si>
  <si>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</si>
  <si>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</si>
  <si>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</si>
  <si>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</si>
  <si>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</si>
  <si>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</si>
  <si>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</si>
  <si>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</si>
  <si>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</si>
  <si>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</si>
  <si>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</si>
  <si>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</si>
  <si>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</si>
  <si>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</si>
  <si>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</si>
  <si>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</si>
  <si>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</si>
  <si>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</si>
  <si>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</si>
  <si>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</si>
  <si>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</si>
  <si>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</si>
  <si>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</si>
  <si>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</si>
  <si>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</si>
  <si>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</si>
  <si>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</si>
  <si>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</si>
  <si>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</si>
  <si>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</si>
  <si>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</si>
  <si>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</si>
  <si>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</si>
  <si>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</si>
  <si>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</si>
  <si>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</si>
  <si>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</si>
  <si>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</si>
  <si>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</si>
  <si>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</si>
  <si>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</si>
  <si>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</si>
  <si>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</si>
  <si>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</si>
  <si>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</si>
  <si>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</si>
  <si>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</si>
  <si>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</si>
  <si>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</si>
  <si>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</si>
  <si>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</si>
  <si>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</si>
  <si>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</si>
  <si>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</si>
  <si>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</si>
  <si>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</si>
  <si>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</si>
  <si>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</si>
  <si>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</si>
  <si>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</si>
  <si>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</si>
  <si>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</si>
  <si>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</si>
  <si>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</si>
  <si>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</si>
  <si>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</si>
  <si>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</si>
  <si>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</si>
  <si>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</si>
  <si>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</si>
  <si>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</si>
  <si>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</si>
  <si>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</si>
  <si>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</si>
  <si>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</si>
  <si>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</si>
  <si>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</si>
  <si>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</si>
  <si>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</si>
  <si>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</si>
  <si>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</si>
  <si>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</si>
  <si>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</si>
  <si>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</si>
  <si>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</si>
  <si>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</si>
  <si>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</si>
  <si>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</si>
  <si>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</si>
  <si>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</si>
  <si>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</si>
  <si>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</si>
  <si>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</si>
  <si>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</si>
  <si>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</si>
  <si>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</si>
  <si>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</si>
  <si>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</si>
  <si>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</si>
  <si>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</si>
  <si>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</si>
  <si>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</si>
  <si>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</si>
  <si>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</si>
  <si>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</si>
  <si>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</si>
  <si>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</si>
  <si>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</si>
  <si>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</si>
  <si>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</si>
  <si>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</si>
  <si>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</si>
  <si>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</si>
  <si>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</si>
  <si>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</si>
  <si>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</si>
  <si>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</si>
  <si>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</si>
  <si>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</si>
  <si>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</si>
  <si>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</si>
  <si>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</si>
  <si>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</si>
  <si>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</si>
  <si>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</si>
  <si>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</si>
  <si>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</si>
  <si>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</si>
  <si>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</si>
  <si>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</si>
  <si>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</si>
  <si>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</si>
  <si>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</si>
  <si>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</si>
  <si>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</si>
  <si>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</si>
  <si>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</si>
  <si>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</si>
  <si>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</si>
  <si>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</si>
  <si>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</si>
  <si>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</si>
  <si>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</si>
  <si>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</si>
  <si>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</si>
  <si>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</si>
  <si>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</si>
  <si>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</si>
  <si>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</si>
  <si>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</si>
  <si>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</si>
  <si>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</si>
  <si>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</si>
  <si>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</si>
  <si>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</si>
  <si>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</si>
  <si>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</si>
  <si>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</si>
  <si>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</si>
  <si>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</si>
  <si>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</si>
  <si>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</si>
  <si>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</si>
  <si>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</si>
  <si>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</si>
  <si>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</si>
  <si>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</si>
  <si>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</si>
  <si>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</si>
  <si>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</si>
  <si>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</si>
  <si>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</si>
  <si>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</si>
  <si>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</si>
  <si>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</si>
  <si>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</si>
  <si>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</si>
  <si>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</si>
  <si>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</si>
  <si>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</si>
  <si>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</si>
  <si>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</si>
  <si>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</si>
  <si>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</si>
  <si>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</si>
  <si>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</si>
  <si>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</si>
  <si>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</si>
  <si>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</si>
  <si>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</si>
  <si>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</si>
  <si>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</si>
  <si>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</si>
  <si>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</si>
  <si>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</si>
  <si>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</si>
  <si>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</si>
  <si>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</si>
  <si>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</si>
  <si>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</si>
  <si>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</si>
  <si>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</si>
  <si>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</si>
  <si>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</si>
  <si>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</si>
  <si>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</si>
  <si>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</si>
  <si>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</si>
  <si>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</si>
  <si>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</si>
  <si>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</si>
  <si>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</si>
  <si>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</si>
  <si>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</si>
  <si>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</si>
  <si>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</si>
  <si>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</si>
  <si>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</si>
  <si>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</si>
  <si>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</si>
  <si>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</si>
  <si>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</si>
  <si>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</si>
  <si>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</si>
  <si>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</si>
  <si>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</si>
  <si>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</si>
  <si>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</si>
  <si>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</si>
  <si>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</si>
  <si>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</si>
  <si>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</si>
  <si>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</si>
  <si>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</si>
  <si>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</si>
  <si>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</si>
  <si>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</si>
  <si>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</si>
  <si>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</si>
  <si>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</si>
  <si>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</si>
  <si>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</si>
  <si>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</si>
  <si>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</si>
  <si>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</si>
  <si>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</si>
  <si>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</si>
  <si>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</si>
  <si>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</si>
  <si>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</si>
  <si>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</si>
  <si>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</si>
  <si>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</si>
  <si>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</si>
  <si>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</si>
  <si>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</si>
  <si>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</si>
  <si>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</si>
  <si>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</si>
  <si>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</si>
  <si>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</si>
  <si>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</si>
  <si>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</si>
  <si>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</si>
  <si>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</si>
  <si>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</si>
  <si>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</si>
  <si>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</si>
  <si>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</si>
  <si>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</si>
  <si>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</si>
  <si>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</si>
  <si>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</si>
  <si>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</si>
  <si>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</si>
  <si>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</si>
  <si>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</si>
  <si>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</si>
  <si>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</si>
  <si>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</si>
  <si>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</si>
  <si>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</si>
  <si>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</si>
  <si>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</si>
  <si>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</si>
  <si>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</si>
  <si>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</si>
  <si>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</si>
  <si>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</si>
  <si>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</si>
  <si>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</si>
  <si>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</si>
  <si>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</si>
  <si>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</si>
  <si>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</si>
  <si>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</si>
  <si>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</si>
  <si>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</si>
  <si>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</si>
  <si>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</si>
  <si>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</si>
  <si>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</si>
  <si>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</si>
  <si>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</si>
  <si>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</si>
  <si>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</si>
  <si>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</si>
  <si>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</si>
  <si>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</si>
  <si>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</si>
  <si>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</si>
  <si>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</si>
  <si>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</si>
  <si>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</si>
  <si>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</si>
  <si>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</si>
  <si>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</si>
  <si>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</si>
  <si>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</si>
  <si>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</si>
  <si>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</si>
  <si>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</si>
  <si>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</si>
  <si>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</si>
  <si>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</si>
  <si>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</si>
  <si>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</si>
  <si>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</si>
  <si>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</si>
  <si>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</si>
  <si>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</si>
  <si>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</si>
  <si>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</si>
  <si>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</si>
  <si>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</si>
  <si>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</si>
  <si>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</si>
  <si>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</si>
  <si>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</si>
  <si>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</si>
  <si>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</si>
  <si>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</si>
  <si>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</si>
  <si>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</si>
  <si>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</si>
  <si>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</si>
  <si>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</si>
  <si>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</si>
  <si>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</si>
  <si>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</si>
  <si>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</si>
  <si>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</si>
  <si>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</si>
  <si>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</si>
  <si>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</si>
  <si>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</si>
  <si>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</si>
  <si>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</si>
  <si>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</si>
  <si>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</si>
  <si>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</si>
  <si>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</si>
  <si>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</si>
  <si>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</si>
  <si>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</si>
  <si>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</si>
  <si>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</si>
  <si>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</si>
  <si>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</si>
  <si>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</si>
  <si>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</si>
  <si>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</si>
  <si>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</si>
  <si>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</si>
  <si>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</si>
  <si>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</si>
  <si>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</si>
  <si>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</si>
  <si>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</si>
  <si>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</si>
  <si>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</si>
  <si>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</si>
  <si>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</si>
  <si>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</si>
  <si>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</si>
  <si>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</si>
  <si>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</si>
  <si>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</si>
  <si>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</si>
  <si>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</si>
  <si>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</si>
  <si>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</si>
  <si>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</si>
  <si>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</si>
  <si>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</si>
  <si>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</si>
  <si>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</si>
  <si>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</si>
  <si>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</si>
  <si>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</si>
  <si>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</si>
  <si>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</si>
  <si>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</si>
  <si>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</si>
  <si>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</si>
  <si>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</si>
  <si>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</si>
  <si>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</si>
  <si>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</si>
  <si>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</si>
  <si>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</si>
  <si>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</si>
  <si>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</si>
  <si>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</si>
  <si>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</si>
  <si>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</si>
  <si>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</si>
  <si>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</si>
  <si>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</si>
  <si>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</si>
  <si>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</si>
  <si>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</si>
  <si>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</si>
  <si>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</si>
  <si>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</si>
  <si>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</si>
  <si>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</si>
  <si>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</si>
  <si>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</si>
  <si>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</si>
  <si>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</si>
  <si>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</si>
  <si>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</si>
  <si>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</si>
  <si>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</si>
  <si>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</si>
  <si>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</si>
  <si>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</si>
  <si>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</si>
  <si>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</si>
  <si>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</si>
  <si>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</si>
  <si>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</si>
  <si>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</si>
  <si>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</si>
  <si>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</si>
  <si>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</si>
  <si>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</si>
  <si>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</si>
  <si>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</si>
  <si>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</si>
  <si>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</si>
  <si>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</si>
  <si>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</si>
  <si>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</si>
  <si>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</si>
  <si>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</si>
  <si>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</si>
  <si>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</si>
  <si>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</si>
  <si>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</si>
  <si>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</si>
  <si>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</si>
  <si>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</si>
  <si>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</si>
  <si>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</si>
  <si>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</si>
  <si>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</si>
  <si>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</si>
  <si>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</si>
  <si>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</si>
  <si>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</si>
  <si>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</si>
  <si>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</si>
  <si>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</si>
  <si>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</si>
  <si>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</si>
  <si>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</si>
  <si>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</si>
  <si>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</si>
  <si>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</si>
  <si>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</si>
  <si>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</si>
  <si>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</si>
  <si>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</si>
  <si>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</si>
  <si>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</si>
  <si>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</si>
  <si>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</si>
  <si>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</si>
  <si>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</si>
  <si>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</si>
  <si>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</si>
  <si>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</si>
  <si>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</si>
  <si>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</si>
  <si>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</si>
  <si>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</si>
  <si>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</si>
  <si>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</si>
  <si>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</si>
  <si>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</si>
  <si>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</si>
  <si>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</si>
  <si>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</si>
  <si>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</si>
  <si>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</si>
  <si>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</si>
  <si>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</si>
  <si>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</si>
  <si>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</si>
  <si>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</si>
  <si>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</si>
  <si>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</si>
  <si>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</si>
  <si>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</si>
  <si>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</si>
  <si>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</si>
  <si>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</si>
  <si>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</si>
  <si>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</si>
  <si>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</si>
  <si>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</si>
  <si>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</si>
  <si>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</si>
  <si>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</si>
  <si>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</si>
  <si>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</si>
  <si>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</si>
  <si>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</si>
  <si>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</si>
  <si>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</si>
  <si>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</si>
  <si>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</si>
  <si>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</si>
  <si>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</si>
  <si>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</si>
  <si>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</si>
  <si>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</si>
  <si>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</si>
  <si>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</si>
  <si>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</si>
  <si>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</si>
  <si>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</si>
  <si>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</si>
  <si>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</si>
  <si>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</si>
  <si>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</si>
  <si>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</si>
  <si>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</si>
  <si>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</si>
  <si>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</si>
  <si>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</si>
  <si>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</si>
  <si>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</si>
  <si>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</si>
  <si>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</si>
  <si>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</si>
  <si>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</si>
  <si>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</si>
  <si>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</si>
  <si>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</si>
  <si>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</si>
  <si>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</si>
  <si>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</si>
  <si>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</si>
  <si>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</si>
  <si>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</si>
  <si>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</si>
  <si>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</si>
  <si>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</si>
  <si>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</si>
  <si>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</si>
  <si>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</si>
  <si>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</si>
  <si>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</si>
  <si>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</si>
  <si>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</si>
  <si>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</si>
  <si>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</si>
  <si>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</si>
  <si>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</si>
  <si>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Santiago Roselló Frias</t>
  </si>
  <si>
    <t>* E-mail para presentar la cotizacion: santiago.rosello@trenesargentinos.gob.ar</t>
  </si>
  <si>
    <t>C/U</t>
  </si>
  <si>
    <t>FORMA DE PAGO</t>
  </si>
  <si>
    <t>MANTENIMIENTO DE OFERTA</t>
  </si>
  <si>
    <t>CUIT</t>
  </si>
  <si>
    <t>RAZON SOCIAL</t>
  </si>
  <si>
    <t xml:space="preserve">011-2150-9300 Interno 26419     </t>
  </si>
  <si>
    <t>Av. Ramos Mejía Nº1358 – Piso 4 – Gerencia de Tecnología</t>
  </si>
  <si>
    <t>SOFTWARE CCTV MILESTONE</t>
  </si>
  <si>
    <t>ACT900-000078N</t>
  </si>
  <si>
    <t>Detalles en Piego de Especificaciones Técnicas.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</si>
  <si>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EX-2019-61889002--APN-GCYL#SOFSE
EXTRACTO: LICENCIAS MILESTONE. 
RC: 34173.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</si>
</sst>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52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165" fontId="12" fillId="12" borderId="19" xfId="0" applyNumberFormat="1" applyFont="1" applyFill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166" fontId="12" fillId="0" borderId="1" xfId="0" applyNumberFormat="1" applyFont="1" applyFill="1" applyBorder="1" applyAlignment="1">
      <alignment horizontal="center" vertical="center" wrapText="1"/>
    </xf>
    <xf numFmtId="3" fontId="12" fillId="12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3" fontId="12" fillId="12" borderId="3" xfId="0" applyNumberFormat="1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28" fillId="12" borderId="1" xfId="0" applyFont="1" applyFill="1" applyBorder="1" applyAlignment="1">
      <alignment horizontal="center" vertical="center" wrapText="1"/>
    </xf>
    <xf numFmtId="0" fontId="28" fillId="12" borderId="4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/>
    </xf>
    <xf numFmtId="166" fontId="12" fillId="0" borderId="3" xfId="0" applyNumberFormat="1" applyFont="1" applyFill="1" applyBorder="1" applyAlignment="1">
      <alignment horizontal="center" vertical="center" wrapText="1"/>
    </xf>
    <xf numFmtId="9" fontId="12" fillId="0" borderId="3" xfId="4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13" fillId="13" borderId="23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/>
    </xf>
    <xf numFmtId="165" fontId="12" fillId="12" borderId="24" xfId="0" applyNumberFormat="1" applyFont="1" applyFill="1" applyBorder="1" applyAlignment="1">
      <alignment horizontal="center" vertical="center" wrapText="1"/>
    </xf>
    <xf numFmtId="165" fontId="12" fillId="12" borderId="2" xfId="0" applyNumberFormat="1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28" fillId="12" borderId="2" xfId="0" applyFont="1" applyFill="1" applyBorder="1" applyAlignment="1">
      <alignment horizontal="center" vertical="center" wrapText="1"/>
    </xf>
    <xf numFmtId="3" fontId="12" fillId="12" borderId="2" xfId="0" applyNumberFormat="1" applyFont="1" applyFill="1" applyBorder="1" applyAlignment="1">
      <alignment horizontal="center" vertical="center" wrapText="1"/>
    </xf>
    <xf numFmtId="166" fontId="12" fillId="0" borderId="2" xfId="0" applyNumberFormat="1" applyFont="1" applyFill="1" applyBorder="1" applyAlignment="1">
      <alignment horizontal="center" vertical="center" wrapText="1"/>
    </xf>
    <xf numFmtId="9" fontId="12" fillId="0" borderId="2" xfId="4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66" fontId="14" fillId="10" borderId="8" xfId="0" applyNumberFormat="1" applyFont="1" applyFill="1" applyBorder="1" applyAlignment="1">
      <alignment horizontal="center" vertical="center"/>
    </xf>
    <xf numFmtId="0" fontId="28" fillId="12" borderId="4" xfId="0" applyFont="1" applyFill="1" applyBorder="1" applyAlignment="1">
      <alignment vertical="center" wrapText="1"/>
    </xf>
    <xf numFmtId="0" fontId="18" fillId="14" borderId="1" xfId="0" applyFont="1" applyFill="1" applyBorder="1" applyAlignment="1">
      <alignment horizontal="center" vertical="center" wrapText="1"/>
    </xf>
    <xf numFmtId="0" fontId="14" fillId="10" borderId="11" xfId="0" applyFont="1" applyFill="1" applyBorder="1" applyAlignment="1">
      <alignment horizontal="center" vertical="center"/>
    </xf>
    <xf numFmtId="0" fontId="14" fillId="10" borderId="12" xfId="0" applyFont="1" applyFill="1" applyBorder="1" applyAlignment="1">
      <alignment horizontal="center" vertical="center"/>
    </xf>
    <xf numFmtId="0" fontId="14" fillId="10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2" xfId="0" applyFont="1" applyFill="1" applyBorder="1" applyAlignment="1">
      <alignment horizontal="left" vertical="center"/>
    </xf>
    <xf numFmtId="0" fontId="14" fillId="10" borderId="13" xfId="0" applyFont="1" applyFill="1" applyBorder="1" applyAlignment="1">
      <alignment horizontal="left" vertical="center"/>
    </xf>
    <xf numFmtId="0" fontId="14" fillId="10" borderId="14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horizontal="center" vertical="center"/>
    </xf>
    <xf numFmtId="0" fontId="14" fillId="10" borderId="25" xfId="0" applyFont="1" applyFill="1" applyBorder="1" applyAlignment="1">
      <alignment horizontal="center" vertical="center"/>
    </xf>
    <xf numFmtId="0" fontId="14" fillId="10" borderId="26" xfId="0" applyFont="1" applyFill="1" applyBorder="1" applyAlignment="1">
      <alignment horizontal="left" vertical="center"/>
    </xf>
    <xf numFmtId="0" fontId="14" fillId="10" borderId="17" xfId="0" applyFont="1" applyFill="1" applyBorder="1" applyAlignment="1">
      <alignment horizontal="left" vertical="center"/>
    </xf>
    <xf numFmtId="0" fontId="14" fillId="10" borderId="25" xfId="0" applyFont="1" applyFill="1" applyBorder="1" applyAlignment="1">
      <alignment horizontal="left" vertical="center"/>
    </xf>
    <xf numFmtId="0" fontId="14" fillId="10" borderId="26" xfId="0" applyFont="1" applyFill="1" applyBorder="1" applyAlignment="1">
      <alignment horizontal="center" vertical="center"/>
    </xf>
    <xf numFmtId="0" fontId="14" fillId="10" borderId="18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8432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9"/>
  <sheetViews>
    <sheetView tabSelected="1" zoomScale="80" zoomScaleNormal="80" workbookViewId="0">
      <selection activeCell="E1" sqref="E1"/>
    </sheetView>
  </sheetViews>
  <sheetFormatPr baseColWidth="10" defaultRowHeight="15" x14ac:dyDescent="0.25"/>
  <cols>
    <col min="1" max="1" width="3" style="67" customWidth="1"/>
    <col min="2" max="2" width="9.7109375" style="67" customWidth="1"/>
    <col min="3" max="3" width="6.140625" style="67" customWidth="1"/>
    <col min="4" max="4" width="17.5703125" style="67" customWidth="1"/>
    <col min="5" max="5" width="33.42578125" style="67" customWidth="1"/>
    <col min="6" max="6" width="43.7109375" style="67" customWidth="1"/>
    <col min="7" max="7" width="17" style="67" customWidth="1"/>
    <col min="8" max="8" width="9.85546875" style="67" customWidth="1"/>
    <col min="9" max="9" width="8.28515625" style="67" customWidth="1"/>
    <col min="10" max="10" width="11" style="67" customWidth="1"/>
    <col min="11" max="11" width="9.28515625" style="67" customWidth="1"/>
    <col min="12" max="12" width="31.85546875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74" t="s">
        <v>758</v>
      </c>
    </row>
    <row r="3" spans="2:13" ht="14.25" customHeight="1" x14ac:dyDescent="0.25">
      <c r="M3" s="75" t="s">
        <v>759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28" t="s">
        <v>760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30"/>
    </row>
    <row r="7" spans="2:13" ht="14.25" customHeight="1" x14ac:dyDescent="0.25">
      <c r="B7" s="76"/>
      <c r="C7" s="76"/>
      <c r="D7" s="76"/>
      <c r="E7" s="76"/>
      <c r="F7" s="76"/>
      <c r="G7" s="84"/>
      <c r="H7" s="84"/>
      <c r="I7" s="84"/>
      <c r="K7" s="76"/>
      <c r="L7" s="76"/>
      <c r="M7" s="76"/>
    </row>
    <row r="8" spans="2:13" ht="55.5" customHeight="1" x14ac:dyDescent="0.25">
      <c r="B8" s="77" t="s">
        <v>761</v>
      </c>
      <c r="C8" s="77"/>
      <c r="D8" s="77" t="s">
        <v>772</v>
      </c>
      <c r="E8" s="77"/>
      <c r="F8" s="77"/>
      <c r="G8" s="85"/>
      <c r="H8" s="118" t="s">
        <v>784</v>
      </c>
      <c r="I8" s="118"/>
      <c r="J8" s="118"/>
      <c r="K8" s="118"/>
      <c r="L8" s="118"/>
      <c r="M8" s="118"/>
    </row>
    <row r="9" spans="2:13" ht="14.25" customHeight="1" x14ac:dyDescent="0.25">
      <c r="B9" s="78" t="s">
        <v>762</v>
      </c>
      <c r="C9" s="79" t="s">
        <v>779</v>
      </c>
      <c r="D9" s="79"/>
      <c r="E9" s="80"/>
      <c r="F9" s="80"/>
      <c r="G9" s="76"/>
      <c r="H9" s="118"/>
      <c r="I9" s="118"/>
      <c r="J9" s="118"/>
      <c r="K9" s="118"/>
      <c r="L9" s="118"/>
      <c r="M9" s="118"/>
    </row>
    <row r="10" spans="2:13" ht="14.25" customHeight="1" x14ac:dyDescent="0.25">
      <c r="B10" s="78"/>
      <c r="C10" s="78"/>
      <c r="D10" s="77"/>
      <c r="E10" s="80"/>
      <c r="F10" s="80"/>
      <c r="G10" s="76"/>
      <c r="H10" s="76"/>
      <c r="I10" s="76"/>
    </row>
    <row r="11" spans="2:13" ht="14.25" customHeight="1" x14ac:dyDescent="0.25">
      <c r="B11" s="78" t="s">
        <v>773</v>
      </c>
      <c r="C11" s="81"/>
      <c r="D11" s="82"/>
      <c r="E11" s="77"/>
      <c r="F11" s="77"/>
      <c r="G11" s="76"/>
      <c r="H11" s="76"/>
      <c r="I11" s="77"/>
    </row>
    <row r="12" spans="2:13" ht="14.25" customHeight="1" x14ac:dyDescent="0.25">
      <c r="B12" s="78"/>
      <c r="C12" s="78"/>
      <c r="D12" s="82"/>
      <c r="E12" s="76"/>
      <c r="F12" s="76"/>
      <c r="G12" s="76"/>
      <c r="H12" s="76"/>
      <c r="I12" s="77"/>
      <c r="J12" s="72"/>
      <c r="K12" s="72"/>
      <c r="L12" s="72"/>
      <c r="M12" s="72"/>
    </row>
    <row r="13" spans="2:13" ht="14.25" customHeight="1" x14ac:dyDescent="0.25">
      <c r="B13" s="127" t="s">
        <v>764</v>
      </c>
      <c r="C13" s="127"/>
      <c r="D13" s="127"/>
      <c r="E13" s="127"/>
      <c r="F13" s="127"/>
      <c r="G13" s="80"/>
      <c r="H13" s="80"/>
      <c r="I13" s="80"/>
    </row>
    <row r="14" spans="2:13" ht="14.25" customHeight="1" x14ac:dyDescent="0.25">
      <c r="B14" s="127"/>
      <c r="C14" s="127"/>
      <c r="D14" s="127"/>
      <c r="E14" s="127"/>
      <c r="F14" s="127"/>
      <c r="G14" s="80"/>
      <c r="H14" s="80"/>
      <c r="I14" s="80"/>
    </row>
    <row r="15" spans="2:13" ht="14.25" customHeight="1" thickBot="1" x14ac:dyDescent="0.25">
      <c r="B15" s="83"/>
      <c r="C15" s="83"/>
      <c r="D15" s="83"/>
      <c r="E15" s="83"/>
      <c r="F15" s="83"/>
      <c r="G15" s="83"/>
      <c r="H15" s="83"/>
      <c r="I15" s="83"/>
    </row>
    <row r="16" spans="2:13" ht="22.5" customHeight="1" thickBot="1" x14ac:dyDescent="0.3">
      <c r="B16" s="139" t="s">
        <v>757</v>
      </c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1"/>
    </row>
    <row r="17" spans="2:13" s="73" customFormat="1" ht="27.75" customHeight="1" x14ac:dyDescent="0.25">
      <c r="B17" s="142" t="s">
        <v>778</v>
      </c>
      <c r="C17" s="143"/>
      <c r="D17" s="144"/>
      <c r="E17" s="144"/>
      <c r="F17" s="105" t="s">
        <v>775</v>
      </c>
      <c r="G17" s="106" t="s">
        <v>763</v>
      </c>
      <c r="H17" s="107" t="s">
        <v>754</v>
      </c>
      <c r="I17" s="144"/>
      <c r="J17" s="144"/>
      <c r="K17" s="145" t="s">
        <v>756</v>
      </c>
      <c r="L17" s="145"/>
      <c r="M17" s="146"/>
    </row>
    <row r="18" spans="2:13" s="73" customFormat="1" ht="57" customHeight="1" thickBot="1" x14ac:dyDescent="0.3">
      <c r="B18" s="149" t="s">
        <v>777</v>
      </c>
      <c r="C18" s="150"/>
      <c r="D18" s="151"/>
      <c r="E18" s="151"/>
      <c r="F18" s="96" t="s">
        <v>776</v>
      </c>
      <c r="G18" s="97" t="s">
        <v>765</v>
      </c>
      <c r="H18" s="98" t="s">
        <v>755</v>
      </c>
      <c r="I18" s="151"/>
      <c r="J18" s="151"/>
      <c r="K18" s="147"/>
      <c r="L18" s="147"/>
      <c r="M18" s="148"/>
    </row>
    <row r="19" spans="2:13" s="73" customFormat="1" ht="52.5" customHeight="1" thickBot="1" x14ac:dyDescent="0.3">
      <c r="B19" s="101" t="s">
        <v>0</v>
      </c>
      <c r="C19" s="102" t="s">
        <v>1</v>
      </c>
      <c r="D19" s="102" t="s">
        <v>2</v>
      </c>
      <c r="E19" s="102" t="s">
        <v>3</v>
      </c>
      <c r="F19" s="102" t="s">
        <v>752</v>
      </c>
      <c r="G19" s="102" t="s">
        <v>4</v>
      </c>
      <c r="H19" s="102" t="s">
        <v>5</v>
      </c>
      <c r="I19" s="103" t="s">
        <v>766</v>
      </c>
      <c r="J19" s="103" t="s">
        <v>767</v>
      </c>
      <c r="K19" s="103" t="s">
        <v>751</v>
      </c>
      <c r="L19" s="102" t="s">
        <v>6</v>
      </c>
      <c r="M19" s="104" t="s">
        <v>753</v>
      </c>
    </row>
    <row r="20" spans="2:13" ht="43.5" customHeight="1" thickBot="1" x14ac:dyDescent="0.3">
      <c r="B20" s="86">
        <v>34173</v>
      </c>
      <c r="C20" s="68">
        <v>1</v>
      </c>
      <c r="D20" s="92" t="s">
        <v>782</v>
      </c>
      <c r="E20" s="92" t="s">
        <v>781</v>
      </c>
      <c r="F20" s="94" t="s">
        <v>783</v>
      </c>
      <c r="G20" s="92" t="s">
        <v>774</v>
      </c>
      <c r="H20" s="91">
        <v>1</v>
      </c>
      <c r="I20" s="99">
        <v>0</v>
      </c>
      <c r="J20" s="99">
        <v>0</v>
      </c>
      <c r="K20" s="100">
        <v>0.21</v>
      </c>
      <c r="L20" s="95" t="s">
        <v>780</v>
      </c>
      <c r="M20" s="70"/>
    </row>
    <row r="21" spans="2:13" hidden="1" x14ac:dyDescent="0.25">
      <c r="B21" s="86"/>
      <c r="C21" s="68"/>
      <c r="D21" s="92"/>
      <c r="E21" s="92"/>
      <c r="F21" s="94"/>
      <c r="G21" s="92" t="s">
        <v>774</v>
      </c>
      <c r="H21" s="91">
        <v>1</v>
      </c>
      <c r="I21" s="99">
        <v>0</v>
      </c>
      <c r="J21" s="99">
        <f t="shared" ref="J21:J22" si="0">H21*I21</f>
        <v>0</v>
      </c>
      <c r="K21" s="100">
        <v>0.21</v>
      </c>
      <c r="L21" s="111"/>
      <c r="M21" s="70"/>
    </row>
    <row r="22" spans="2:13" ht="15.75" hidden="1" thickBot="1" x14ac:dyDescent="0.3">
      <c r="B22" s="86"/>
      <c r="C22" s="68"/>
      <c r="D22" s="92"/>
      <c r="E22" s="92"/>
      <c r="F22" s="94"/>
      <c r="G22" s="92" t="s">
        <v>774</v>
      </c>
      <c r="H22" s="91">
        <v>1</v>
      </c>
      <c r="I22" s="99">
        <v>0</v>
      </c>
      <c r="J22" s="99">
        <f t="shared" si="0"/>
        <v>0</v>
      </c>
      <c r="K22" s="100">
        <v>0.21</v>
      </c>
      <c r="L22" s="111"/>
      <c r="M22" s="70"/>
    </row>
    <row r="23" spans="2:13" hidden="1" x14ac:dyDescent="0.25">
      <c r="B23" s="86"/>
      <c r="C23" s="68"/>
      <c r="D23" s="92"/>
      <c r="E23" s="92"/>
      <c r="F23" s="94"/>
      <c r="G23" s="92"/>
      <c r="H23" s="89"/>
      <c r="I23" s="88">
        <v>0</v>
      </c>
      <c r="J23" s="88">
        <f t="shared" ref="J23:J35" si="1">H23*I23</f>
        <v>0</v>
      </c>
      <c r="K23" s="87">
        <v>0.21</v>
      </c>
      <c r="L23" s="117"/>
      <c r="M23" s="70"/>
    </row>
    <row r="24" spans="2:13" hidden="1" x14ac:dyDescent="0.25">
      <c r="B24" s="86"/>
      <c r="C24" s="68"/>
      <c r="D24" s="92"/>
      <c r="E24" s="92"/>
      <c r="F24" s="94"/>
      <c r="G24" s="92"/>
      <c r="H24" s="89"/>
      <c r="I24" s="88">
        <v>0</v>
      </c>
      <c r="J24" s="88">
        <f t="shared" si="1"/>
        <v>0</v>
      </c>
      <c r="K24" s="87">
        <v>0.21</v>
      </c>
      <c r="L24" s="117"/>
      <c r="M24" s="70"/>
    </row>
    <row r="25" spans="2:13" hidden="1" x14ac:dyDescent="0.25">
      <c r="B25" s="86"/>
      <c r="C25" s="68"/>
      <c r="D25" s="92"/>
      <c r="E25" s="92"/>
      <c r="F25" s="94"/>
      <c r="G25" s="92"/>
      <c r="H25" s="89"/>
      <c r="I25" s="88">
        <v>0</v>
      </c>
      <c r="J25" s="88">
        <f t="shared" si="1"/>
        <v>0</v>
      </c>
      <c r="K25" s="87">
        <v>0.21</v>
      </c>
      <c r="L25" s="117"/>
      <c r="M25" s="70"/>
    </row>
    <row r="26" spans="2:13" hidden="1" x14ac:dyDescent="0.25">
      <c r="B26" s="86"/>
      <c r="C26" s="68"/>
      <c r="D26" s="92"/>
      <c r="E26" s="92"/>
      <c r="F26" s="94"/>
      <c r="G26" s="92"/>
      <c r="H26" s="89"/>
      <c r="I26" s="88">
        <v>0</v>
      </c>
      <c r="J26" s="88">
        <f t="shared" si="1"/>
        <v>0</v>
      </c>
      <c r="K26" s="87">
        <v>0.21</v>
      </c>
      <c r="L26" s="117"/>
      <c r="M26" s="70"/>
    </row>
    <row r="27" spans="2:13" hidden="1" x14ac:dyDescent="0.25">
      <c r="B27" s="86"/>
      <c r="C27" s="68"/>
      <c r="D27" s="92"/>
      <c r="E27" s="69"/>
      <c r="F27" s="94"/>
      <c r="G27" s="92"/>
      <c r="H27" s="89"/>
      <c r="I27" s="88">
        <v>0</v>
      </c>
      <c r="J27" s="88">
        <f t="shared" si="1"/>
        <v>0</v>
      </c>
      <c r="K27" s="87">
        <v>0.21</v>
      </c>
      <c r="L27" s="117"/>
      <c r="M27" s="70"/>
    </row>
    <row r="28" spans="2:13" hidden="1" x14ac:dyDescent="0.25">
      <c r="B28" s="86"/>
      <c r="C28" s="68"/>
      <c r="D28" s="92"/>
      <c r="E28" s="69"/>
      <c r="F28" s="94"/>
      <c r="G28" s="92"/>
      <c r="H28" s="89"/>
      <c r="I28" s="88">
        <v>0</v>
      </c>
      <c r="J28" s="88">
        <f t="shared" si="1"/>
        <v>0</v>
      </c>
      <c r="K28" s="87">
        <v>0.21</v>
      </c>
      <c r="L28" s="117"/>
      <c r="M28" s="70"/>
    </row>
    <row r="29" spans="2:13" hidden="1" x14ac:dyDescent="0.25">
      <c r="B29" s="86"/>
      <c r="C29" s="68"/>
      <c r="D29" s="92"/>
      <c r="E29" s="69"/>
      <c r="F29" s="94"/>
      <c r="G29" s="92"/>
      <c r="H29" s="89"/>
      <c r="I29" s="88">
        <v>0</v>
      </c>
      <c r="J29" s="88">
        <f t="shared" si="1"/>
        <v>0</v>
      </c>
      <c r="K29" s="87">
        <v>0.21</v>
      </c>
      <c r="L29" s="117"/>
      <c r="M29" s="70"/>
    </row>
    <row r="30" spans="2:13" hidden="1" x14ac:dyDescent="0.25">
      <c r="B30" s="86"/>
      <c r="C30" s="68"/>
      <c r="D30" s="92"/>
      <c r="E30" s="69"/>
      <c r="F30" s="94"/>
      <c r="G30" s="92"/>
      <c r="H30" s="89"/>
      <c r="I30" s="88">
        <v>0</v>
      </c>
      <c r="J30" s="88">
        <f t="shared" si="1"/>
        <v>0</v>
      </c>
      <c r="K30" s="87">
        <v>0.21</v>
      </c>
      <c r="L30" s="117"/>
      <c r="M30" s="70"/>
    </row>
    <row r="31" spans="2:13" hidden="1" x14ac:dyDescent="0.25">
      <c r="B31" s="86"/>
      <c r="C31" s="68"/>
      <c r="D31" s="92"/>
      <c r="E31" s="69"/>
      <c r="F31" s="94"/>
      <c r="G31" s="92"/>
      <c r="H31" s="89"/>
      <c r="I31" s="88">
        <v>0</v>
      </c>
      <c r="J31" s="88">
        <f t="shared" si="1"/>
        <v>0</v>
      </c>
      <c r="K31" s="87">
        <v>0.21</v>
      </c>
      <c r="L31" s="117"/>
      <c r="M31" s="70"/>
    </row>
    <row r="32" spans="2:13" hidden="1" x14ac:dyDescent="0.25">
      <c r="B32" s="86"/>
      <c r="C32" s="68"/>
      <c r="D32" s="92"/>
      <c r="E32" s="69"/>
      <c r="F32" s="94"/>
      <c r="G32" s="92"/>
      <c r="H32" s="89"/>
      <c r="I32" s="88">
        <v>0</v>
      </c>
      <c r="J32" s="88">
        <f t="shared" si="1"/>
        <v>0</v>
      </c>
      <c r="K32" s="87">
        <v>0.21</v>
      </c>
      <c r="L32" s="117"/>
      <c r="M32" s="70"/>
    </row>
    <row r="33" spans="2:13" hidden="1" x14ac:dyDescent="0.25">
      <c r="B33" s="86"/>
      <c r="C33" s="68"/>
      <c r="D33" s="92"/>
      <c r="E33" s="69"/>
      <c r="F33" s="94"/>
      <c r="G33" s="92"/>
      <c r="H33" s="89"/>
      <c r="I33" s="88">
        <v>0</v>
      </c>
      <c r="J33" s="88">
        <f t="shared" si="1"/>
        <v>0</v>
      </c>
      <c r="K33" s="87">
        <v>0.21</v>
      </c>
      <c r="L33" s="117"/>
      <c r="M33" s="70"/>
    </row>
    <row r="34" spans="2:13" hidden="1" x14ac:dyDescent="0.25">
      <c r="B34" s="86"/>
      <c r="C34" s="68"/>
      <c r="D34" s="92"/>
      <c r="E34" s="69"/>
      <c r="F34" s="94"/>
      <c r="G34" s="92"/>
      <c r="H34" s="89"/>
      <c r="I34" s="88">
        <v>0</v>
      </c>
      <c r="J34" s="88">
        <f t="shared" si="1"/>
        <v>0</v>
      </c>
      <c r="K34" s="87">
        <v>0.21</v>
      </c>
      <c r="L34" s="117"/>
      <c r="M34" s="70"/>
    </row>
    <row r="35" spans="2:13" hidden="1" x14ac:dyDescent="0.25">
      <c r="B35" s="86"/>
      <c r="C35" s="68"/>
      <c r="D35" s="92"/>
      <c r="E35" s="92"/>
      <c r="F35" s="94"/>
      <c r="G35" s="92"/>
      <c r="H35" s="89"/>
      <c r="I35" s="88">
        <v>0</v>
      </c>
      <c r="J35" s="88">
        <f t="shared" si="1"/>
        <v>0</v>
      </c>
      <c r="K35" s="87">
        <v>0.21</v>
      </c>
      <c r="L35" s="117"/>
      <c r="M35" s="70"/>
    </row>
    <row r="36" spans="2:13" ht="15.75" hidden="1" thickBot="1" x14ac:dyDescent="0.3">
      <c r="B36" s="108"/>
      <c r="C36" s="109"/>
      <c r="D36" s="110"/>
      <c r="E36" s="110"/>
      <c r="F36" s="111"/>
      <c r="G36" s="110"/>
      <c r="H36" s="112"/>
      <c r="I36" s="113">
        <v>0</v>
      </c>
      <c r="J36" s="113">
        <f t="shared" ref="J36" si="2">H36*I36</f>
        <v>0</v>
      </c>
      <c r="K36" s="114">
        <v>0.21</v>
      </c>
      <c r="L36" s="117"/>
      <c r="M36" s="115"/>
    </row>
    <row r="37" spans="2:13" s="73" customFormat="1" ht="15.75" thickBot="1" x14ac:dyDescent="0.3">
      <c r="B37" s="131" t="s">
        <v>768</v>
      </c>
      <c r="C37" s="132"/>
      <c r="D37" s="132"/>
      <c r="E37" s="132"/>
      <c r="F37" s="133"/>
      <c r="G37" s="134" t="s">
        <v>771</v>
      </c>
      <c r="H37" s="135"/>
      <c r="I37" s="136"/>
      <c r="J37" s="116">
        <f>SUM(J20:J36)</f>
        <v>0</v>
      </c>
      <c r="K37" s="137"/>
      <c r="L37" s="132"/>
      <c r="M37" s="138"/>
    </row>
    <row r="38" spans="2:13" s="73" customFormat="1" ht="30.75" customHeight="1" thickBot="1" x14ac:dyDescent="0.3">
      <c r="B38" s="119" t="s">
        <v>769</v>
      </c>
      <c r="C38" s="120"/>
      <c r="D38" s="120"/>
      <c r="E38" s="120"/>
      <c r="F38" s="121"/>
      <c r="G38" s="122" t="s">
        <v>770</v>
      </c>
      <c r="H38" s="123"/>
      <c r="I38" s="124"/>
      <c r="J38" s="71">
        <f>J37*1.21</f>
        <v>0</v>
      </c>
      <c r="K38" s="125"/>
      <c r="L38" s="120"/>
      <c r="M38" s="126"/>
    </row>
    <row r="40" spans="2:13" x14ac:dyDescent="0.25">
      <c r="B40" s="93"/>
      <c r="E40" s="93"/>
    </row>
    <row r="41" spans="2:13" x14ac:dyDescent="0.25">
      <c r="B41" s="90"/>
      <c r="E41" s="90"/>
    </row>
    <row r="42" spans="2:13" x14ac:dyDescent="0.25">
      <c r="B42" s="90"/>
      <c r="E42" s="90"/>
    </row>
    <row r="43" spans="2:13" x14ac:dyDescent="0.25">
      <c r="B43" s="90"/>
      <c r="E43" s="90"/>
    </row>
    <row r="44" spans="2:13" x14ac:dyDescent="0.25">
      <c r="B44" s="90"/>
      <c r="E44" s="90"/>
    </row>
    <row r="45" spans="2:13" x14ac:dyDescent="0.25">
      <c r="E45" s="90"/>
    </row>
    <row r="46" spans="2:13" x14ac:dyDescent="0.25">
      <c r="E46" s="90"/>
    </row>
    <row r="53" spans="2:2" x14ac:dyDescent="0.25">
      <c r="B53" s="90"/>
    </row>
    <row r="55" spans="2:2" x14ac:dyDescent="0.25">
      <c r="B55" s="90"/>
    </row>
    <row r="57" spans="2:2" x14ac:dyDescent="0.25">
      <c r="B57" s="90"/>
    </row>
    <row r="59" spans="2:2" x14ac:dyDescent="0.25">
      <c r="B59" s="90"/>
    </row>
  </sheetData>
  <mergeCells count="17">
    <mergeCell ref="B6:M6"/>
    <mergeCell ref="B37:F37"/>
    <mergeCell ref="G37:I37"/>
    <mergeCell ref="K37:M37"/>
    <mergeCell ref="B16:M16"/>
    <mergeCell ref="B17:C17"/>
    <mergeCell ref="D17:E17"/>
    <mergeCell ref="I17:J17"/>
    <mergeCell ref="K17:M18"/>
    <mergeCell ref="B18:C18"/>
    <mergeCell ref="D18:E18"/>
    <mergeCell ref="I18:J18"/>
    <mergeCell ref="H8:M9"/>
    <mergeCell ref="B38:F38"/>
    <mergeCell ref="G38:I38"/>
    <mergeCell ref="K38:M38"/>
    <mergeCell ref="B13:F14"/>
  </mergeCells>
  <pageMargins left="3.937007874015748E-2" right="3.937007874015748E-2" top="0.15748031496062992" bottom="0.15748031496062992" header="0.31496062992125984" footer="0.31496062992125984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Rosello Frias, Santiago</cp:lastModifiedBy>
  <cp:lastPrinted>2019-07-12T20:12:24Z</cp:lastPrinted>
  <dcterms:created xsi:type="dcterms:W3CDTF">2018-04-25T18:06:38Z</dcterms:created>
  <dcterms:modified xsi:type="dcterms:W3CDTF">2019-07-16T12:37:24Z</dcterms:modified>
</cp:coreProperties>
</file>