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ina.pondepeyre\Desktop\SEPTIEMBRE\RC 34452\"/>
    </mc:Choice>
  </mc:AlternateContent>
  <bookViews>
    <workbookView xWindow="0" yWindow="0" windowWidth="20400" windowHeight="7755"/>
  </bookViews>
  <sheets>
    <sheet name="Hoja2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Hoja2!$A$1:$N$234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23" i="7"/>
  <c r="J24" i="7"/>
  <c r="J234" i="7" s="1"/>
  <c r="J25" i="7"/>
  <c r="J26" i="7"/>
  <c r="J27" i="7"/>
  <c r="J28" i="7"/>
  <c r="J29" i="7"/>
  <c r="J30" i="7"/>
  <c r="J31" i="7"/>
  <c r="J32" i="7"/>
  <c r="J33" i="7"/>
  <c r="J34" i="7"/>
  <c r="J35" i="7"/>
  <c r="J36" i="7"/>
  <c r="J90" i="7"/>
  <c r="J91" i="7"/>
  <c r="J92" i="7"/>
  <c r="J93" i="7"/>
  <c r="J94" i="7"/>
  <c r="J95" i="7"/>
  <c r="J96" i="7"/>
  <c r="C97" i="7"/>
  <c r="C98" i="7" s="1"/>
  <c r="C99" i="7" s="1"/>
  <c r="C100" i="7" s="1"/>
  <c r="J97" i="7"/>
  <c r="J98" i="7"/>
  <c r="J99" i="7"/>
  <c r="J100" i="7"/>
  <c r="J101" i="7"/>
  <c r="C102" i="7"/>
  <c r="C103" i="7" s="1"/>
  <c r="C104" i="7" s="1"/>
  <c r="J102" i="7"/>
  <c r="J103" i="7"/>
  <c r="J104" i="7"/>
  <c r="J105" i="7"/>
  <c r="C106" i="7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30" i="7"/>
  <c r="C132" i="7"/>
  <c r="C133" i="7"/>
  <c r="C134" i="7"/>
  <c r="C135" i="7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155" i="7" s="1"/>
  <c r="C156" i="7" s="1"/>
  <c r="C157" i="7" s="1"/>
  <c r="C158" i="7" s="1"/>
  <c r="C159" i="7" s="1"/>
  <c r="C160" i="7" s="1"/>
  <c r="C161" i="7" s="1"/>
  <c r="C162" i="7" s="1"/>
  <c r="C163" i="7" s="1"/>
  <c r="C164" i="7" s="1"/>
  <c r="C165" i="7" s="1"/>
  <c r="C166" i="7" s="1"/>
  <c r="C167" i="7" s="1"/>
  <c r="C168" i="7" s="1"/>
  <c r="C169" i="7" s="1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C171" i="7"/>
  <c r="C172" i="7" s="1"/>
  <c r="C173" i="7" s="1"/>
  <c r="C174" i="7" s="1"/>
  <c r="C175" i="7" s="1"/>
  <c r="C176" i="7" s="1"/>
  <c r="C177" i="7" s="1"/>
  <c r="C178" i="7" s="1"/>
  <c r="C179" i="7" s="1"/>
  <c r="C180" i="7" s="1"/>
  <c r="C181" i="7" s="1"/>
  <c r="C182" i="7" s="1"/>
  <c r="C183" i="7" s="1"/>
  <c r="C184" i="7" s="1"/>
  <c r="C185" i="7" s="1"/>
  <c r="C186" i="7" s="1"/>
  <c r="C187" i="7" s="1"/>
  <c r="C188" i="7" s="1"/>
  <c r="C189" i="7" s="1"/>
  <c r="C190" i="7" s="1"/>
  <c r="C191" i="7" s="1"/>
  <c r="C192" i="7" s="1"/>
  <c r="C193" i="7" s="1"/>
  <c r="C194" i="7" s="1"/>
  <c r="C195" i="7" s="1"/>
  <c r="C196" i="7" s="1"/>
  <c r="C197" i="7" s="1"/>
  <c r="C198" i="7" s="1"/>
  <c r="C199" i="7" s="1"/>
  <c r="C200" i="7" s="1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C206" i="7"/>
  <c r="J206" i="7"/>
  <c r="J207" i="7"/>
  <c r="J208" i="7"/>
  <c r="J209" i="7"/>
  <c r="J210" i="7"/>
  <c r="C211" i="7"/>
  <c r="C212" i="7"/>
  <c r="C213" i="7" s="1"/>
  <c r="C214" i="7" s="1"/>
  <c r="C215" i="7" s="1"/>
  <c r="C216" i="7" s="1"/>
  <c r="C217" i="7" s="1"/>
  <c r="C218" i="7" s="1"/>
  <c r="C219" i="7" s="1"/>
  <c r="C220" i="7" s="1"/>
  <c r="C221" i="7" s="1"/>
  <c r="C222" i="7" s="1"/>
  <c r="C223" i="7" s="1"/>
  <c r="C224" i="7" s="1"/>
  <c r="C225" i="7" s="1"/>
  <c r="C226" i="7" s="1"/>
  <c r="C227" i="7" s="1"/>
  <c r="C228" i="7" s="1"/>
  <c r="C229" i="7" s="1"/>
  <c r="J213" i="7"/>
  <c r="C231" i="7"/>
  <c r="C232" i="7"/>
  <c r="J233" i="7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<sst xmlns="http://schemas.openxmlformats.org/spreadsheetml/2006/main" count="2961" uniqueCount="833">
  <si>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</si>
  <si>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</si>
  <si>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</si>
  <si>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</si>
  <si>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</si>
  <si>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</si>
  <si>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</si>
  <si>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</si>
  <si>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</si>
  <si>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C/U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</si>
  <si>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</si>
  <si>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</si>
  <si>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</si>
  <si>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</si>
  <si>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</si>
  <si>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</si>
  <si>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</si>
  <si>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</si>
  <si>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</si>
  <si>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</si>
  <si>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</si>
  <si>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</si>
  <si>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</si>
  <si>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</si>
  <si>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</si>
  <si>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</si>
  <si>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</si>
  <si>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</si>
  <si>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</si>
  <si>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</si>
  <si>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</si>
  <si>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</si>
  <si>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</si>
  <si>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</si>
  <si>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</si>
  <si>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</si>
  <si>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</si>
  <si>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</si>
  <si>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</si>
  <si>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</si>
  <si>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</si>
  <si>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</si>
  <si>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</si>
  <si>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</si>
  <si>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</si>
  <si>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</si>
  <si>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</si>
  <si>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</si>
  <si>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</si>
  <si>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</si>
  <si>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</si>
  <si>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</si>
  <si>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</si>
  <si>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</si>
  <si>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</si>
  <si>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</si>
  <si>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</si>
  <si>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</si>
  <si>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</si>
  <si>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</si>
  <si>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</si>
  <si>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</si>
  <si>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</si>
  <si>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</si>
  <si>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</si>
  <si>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</si>
  <si>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</si>
  <si>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</si>
  <si>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</si>
  <si>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</si>
  <si>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</si>
  <si>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</si>
  <si>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</si>
  <si>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</si>
  <si>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</si>
  <si>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</si>
  <si>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</si>
  <si>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</si>
  <si>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</si>
  <si>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</si>
  <si>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</si>
  <si>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</si>
  <si>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</si>
  <si>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</si>
  <si>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</si>
  <si>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</si>
  <si>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</si>
  <si>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</si>
  <si>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</si>
  <si>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</si>
  <si>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</si>
  <si>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</si>
  <si>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</si>
  <si>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</si>
  <si>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</si>
  <si>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</si>
  <si>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</si>
  <si>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</si>
  <si>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</si>
  <si>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</si>
  <si>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</si>
  <si>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</si>
  <si>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</si>
  <si>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</si>
  <si>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</si>
  <si>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</si>
  <si>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</si>
  <si>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</si>
  <si>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</si>
  <si>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</si>
  <si>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</si>
  <si>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</si>
  <si>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</si>
  <si>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</si>
  <si>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</si>
  <si>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</si>
  <si>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</si>
  <si>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</si>
  <si>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</si>
  <si>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</si>
  <si>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</si>
  <si>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</si>
  <si>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</si>
  <si>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</si>
  <si>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</si>
  <si>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</si>
  <si>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</si>
  <si>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</si>
  <si>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</si>
  <si>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</si>
  <si>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</si>
  <si>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</si>
  <si>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</si>
  <si>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</si>
  <si>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</si>
  <si>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</si>
  <si>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</si>
  <si>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</si>
  <si>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</si>
  <si>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</si>
  <si>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</si>
  <si>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</si>
  <si>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</si>
  <si>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</si>
  <si>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</si>
  <si>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</si>
  <si>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</si>
  <si>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</si>
  <si>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</si>
  <si>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</si>
  <si>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</si>
  <si>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</si>
  <si>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</si>
  <si>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</si>
  <si>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</si>
  <si>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</si>
  <si>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</si>
  <si>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</si>
  <si>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</si>
  <si>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</si>
  <si>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</si>
  <si>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</si>
  <si>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</si>
  <si>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</si>
  <si>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</si>
  <si>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</si>
  <si>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</si>
  <si>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</si>
  <si>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</si>
  <si>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</si>
  <si>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</si>
  <si>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</si>
  <si>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</si>
  <si>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</si>
  <si>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</si>
  <si>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</si>
  <si>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</si>
  <si>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</si>
  <si>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</si>
  <si>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</si>
  <si>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</si>
  <si>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</si>
  <si>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</si>
  <si>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</si>
  <si>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</si>
  <si>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</si>
  <si>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</si>
  <si>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</si>
  <si>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</si>
  <si>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</si>
  <si>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</si>
  <si>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</si>
  <si>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</si>
  <si>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</si>
  <si>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</si>
  <si>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</si>
  <si>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</si>
  <si>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</si>
  <si>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</si>
  <si>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</si>
  <si>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</si>
  <si>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</si>
  <si>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</si>
  <si>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</si>
  <si>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</si>
  <si>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</si>
  <si>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</si>
  <si>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</si>
  <si>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</si>
  <si>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</si>
  <si>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</si>
  <si>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</si>
  <si>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</si>
  <si>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</si>
  <si>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</si>
  <si>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</si>
  <si>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</si>
  <si>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</si>
  <si>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</si>
  <si>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</si>
  <si>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</si>
  <si>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</si>
  <si>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</si>
  <si>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</si>
  <si>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</si>
  <si>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</si>
  <si>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</si>
  <si>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</si>
  <si>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</si>
  <si>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</si>
  <si>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</si>
  <si>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</si>
  <si>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</si>
  <si>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</si>
  <si>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</si>
  <si>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</si>
  <si>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</si>
  <si>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</si>
  <si>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</si>
  <si>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</si>
  <si>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</si>
  <si>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</si>
  <si>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</si>
  <si>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</si>
  <si>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</si>
  <si>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</si>
  <si>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</si>
  <si>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</si>
  <si>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</si>
  <si>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</si>
  <si>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</si>
  <si>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</si>
  <si>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</si>
  <si>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</si>
  <si>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</si>
  <si>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</si>
  <si>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</si>
  <si>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</si>
  <si>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</si>
  <si>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</si>
  <si>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</si>
  <si>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</si>
  <si>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</si>
  <si>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</si>
  <si>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</si>
  <si>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</si>
  <si>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</si>
  <si>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</si>
  <si>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</si>
  <si>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</si>
  <si>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</si>
  <si>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</si>
  <si>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</si>
  <si>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</si>
  <si>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</si>
  <si>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</si>
  <si>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</si>
  <si>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</si>
  <si>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</si>
  <si>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</si>
  <si>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</si>
  <si>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</si>
  <si>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</si>
  <si>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</si>
  <si>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</si>
  <si>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</si>
  <si>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</si>
  <si>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</si>
  <si>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</si>
  <si>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</si>
  <si>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</si>
  <si>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</si>
  <si>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</si>
  <si>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</si>
  <si>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</si>
  <si>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</si>
  <si>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</si>
  <si>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</si>
  <si>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</si>
  <si>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</si>
  <si>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</si>
  <si>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</si>
  <si>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</si>
  <si>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</si>
  <si>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</si>
  <si>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</si>
  <si>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</si>
  <si>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</si>
  <si>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</si>
  <si>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</si>
  <si>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</si>
  <si>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</si>
  <si>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</si>
  <si>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</si>
  <si>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</si>
  <si>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</si>
  <si>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</si>
  <si>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</si>
  <si>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</si>
  <si>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</si>
  <si>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</si>
  <si>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</si>
  <si>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</si>
  <si>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</si>
  <si>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</si>
  <si>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</si>
  <si>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</si>
  <si>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</si>
  <si>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</si>
  <si>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</si>
  <si>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</si>
  <si>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</si>
  <si>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</si>
  <si>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</si>
  <si>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</si>
  <si>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</si>
  <si>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</si>
  <si>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</si>
  <si>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</si>
  <si>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</si>
  <si>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</si>
  <si>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</si>
  <si>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</si>
  <si>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</si>
  <si>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</si>
  <si>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</si>
  <si>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</si>
  <si>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</si>
  <si>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</si>
  <si>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</si>
  <si>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</si>
  <si>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</si>
  <si>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</si>
  <si>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</si>
  <si>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</si>
  <si>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</si>
  <si>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</si>
  <si>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</si>
  <si>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</si>
  <si>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</si>
  <si>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</si>
  <si>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</si>
  <si>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</si>
  <si>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</si>
  <si>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</si>
  <si>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</si>
  <si>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</si>
  <si>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</si>
  <si>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</si>
  <si>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</si>
  <si>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</si>
  <si>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</si>
  <si>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</si>
  <si>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</si>
  <si>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</si>
  <si>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</si>
  <si>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</si>
  <si>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</si>
  <si>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</si>
  <si>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</si>
  <si>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</si>
  <si>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</si>
  <si>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</si>
  <si>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</si>
  <si>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</si>
  <si>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</si>
  <si>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</si>
  <si>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</si>
  <si>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</si>
  <si>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</si>
  <si>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</si>
  <si>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</si>
  <si>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</si>
  <si>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</si>
  <si>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</si>
  <si>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</si>
  <si>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</si>
  <si>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</si>
  <si>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</si>
  <si>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</si>
  <si>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</si>
  <si>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</si>
  <si>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</si>
  <si>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</si>
  <si>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</si>
  <si>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</si>
  <si>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</si>
  <si>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</si>
  <si>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</si>
  <si>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</si>
  <si>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</si>
  <si>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</si>
  <si>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</si>
  <si>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</si>
  <si>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</si>
  <si>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</si>
  <si>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</si>
  <si>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</si>
  <si>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</si>
  <si>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</si>
  <si>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</si>
  <si>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</si>
  <si>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</si>
  <si>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</si>
  <si>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</si>
  <si>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</si>
  <si>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</si>
  <si>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</si>
  <si>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</si>
  <si>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</si>
  <si>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</si>
  <si>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</si>
  <si>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</si>
  <si>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</si>
  <si>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</si>
  <si>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</si>
  <si>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</si>
  <si>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</si>
  <si>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</si>
  <si>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</si>
  <si>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</si>
  <si>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</si>
  <si>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</si>
  <si>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</si>
  <si>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</si>
  <si>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</si>
  <si>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</si>
  <si>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</si>
  <si>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</si>
  <si>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</si>
  <si>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</si>
  <si>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</si>
  <si>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</si>
  <si>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</si>
  <si>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</si>
  <si>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</si>
  <si>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</si>
  <si>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</si>
  <si>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</si>
  <si>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</si>
  <si>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</si>
  <si>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</si>
  <si>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</si>
  <si>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</si>
  <si>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</si>
  <si>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</si>
  <si>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</si>
  <si>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</si>
  <si>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</si>
  <si>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</si>
  <si>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</si>
  <si>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</si>
  <si>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</si>
  <si>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</si>
  <si>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</si>
  <si>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</si>
  <si>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</si>
  <si>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</si>
  <si>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</si>
  <si>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</si>
  <si>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</si>
  <si>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</si>
  <si>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</si>
  <si>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</si>
  <si>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</si>
  <si>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</si>
  <si>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</si>
  <si>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</si>
  <si>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</si>
  <si>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</si>
  <si>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</si>
  <si>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</si>
  <si>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</si>
  <si>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</si>
  <si>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</si>
  <si>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</si>
  <si>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</si>
  <si>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</si>
  <si>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</si>
  <si>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</si>
  <si>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</si>
  <si>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</si>
  <si>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</si>
  <si>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</si>
  <si>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</si>
  <si>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</si>
  <si>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</si>
  <si>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</si>
  <si>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</si>
  <si>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</si>
  <si>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</si>
  <si>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</si>
  <si>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</si>
  <si>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</si>
  <si>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</si>
  <si>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</si>
  <si>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</si>
  <si>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</si>
  <si>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</si>
  <si>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</si>
  <si>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</si>
  <si>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</si>
  <si>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</si>
  <si>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</si>
  <si>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</si>
  <si>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</si>
  <si>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</si>
  <si>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</si>
  <si>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</si>
  <si>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</si>
  <si>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</si>
  <si>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</si>
  <si>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</si>
  <si>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</si>
  <si>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</si>
  <si>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</si>
  <si>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</si>
  <si>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</si>
  <si>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</si>
  <si>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</si>
  <si>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</si>
  <si>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</si>
  <si>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</si>
  <si>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</si>
  <si>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</si>
  <si>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</si>
  <si>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</si>
  <si>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</si>
  <si>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</si>
  <si>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</si>
  <si>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</si>
  <si>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</si>
  <si>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</si>
  <si>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</si>
  <si>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</si>
  <si>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</si>
  <si>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</si>
  <si>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</si>
  <si>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</si>
  <si>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</si>
  <si>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</si>
  <si>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</si>
  <si>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</si>
  <si>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</si>
  <si>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</si>
  <si>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</si>
  <si>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</si>
  <si>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</si>
  <si>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</si>
  <si>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</si>
  <si>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</si>
  <si>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</si>
  <si>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</si>
  <si>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</si>
  <si>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</si>
  <si>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</si>
  <si>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</si>
  <si>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</si>
  <si>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</si>
  <si>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</si>
  <si>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</si>
  <si>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</si>
  <si>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</si>
  <si>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</si>
  <si>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</si>
  <si>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</si>
  <si>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</si>
  <si>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</si>
  <si>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</si>
  <si>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</si>
  <si>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</si>
  <si>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</si>
  <si>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</si>
  <si>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</si>
  <si>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</si>
  <si>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</si>
  <si>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</si>
  <si>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</si>
  <si>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</si>
  <si>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</si>
  <si>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</si>
  <si>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</si>
  <si>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</si>
  <si>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</si>
  <si>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</si>
  <si>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</si>
  <si>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</si>
  <si>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</si>
  <si>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</si>
  <si>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</si>
  <si>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</si>
  <si>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</si>
  <si>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</si>
  <si>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</si>
  <si>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</si>
  <si>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</si>
  <si>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</si>
  <si>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</si>
  <si>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</si>
  <si>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</si>
  <si>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</si>
  <si>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</si>
  <si>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</si>
  <si>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</si>
  <si>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</si>
  <si>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</si>
  <si>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</si>
  <si>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</si>
  <si>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</si>
  <si>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</si>
  <si>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</si>
  <si>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</si>
  <si>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</si>
  <si>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</si>
  <si>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</si>
  <si>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</si>
  <si>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</si>
  <si>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</si>
  <si>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</si>
  <si>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</si>
  <si>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</si>
  <si>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</si>
  <si>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</si>
  <si>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</si>
  <si>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</si>
  <si>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</si>
  <si>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</si>
  <si>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</si>
  <si>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</si>
  <si>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</si>
  <si>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</si>
  <si>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</si>
  <si>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</si>
  <si>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</si>
  <si>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</si>
  <si>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</si>
  <si>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</si>
  <si>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</si>
  <si>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</si>
  <si>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</si>
  <si>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</si>
  <si>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</si>
  <si>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</si>
  <si>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</si>
  <si>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</si>
  <si>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</si>
  <si>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</si>
  <si>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</si>
  <si>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</si>
  <si>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</si>
  <si>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</si>
  <si>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</si>
  <si>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</si>
  <si>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</si>
  <si>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</si>
  <si>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</si>
  <si>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</si>
  <si>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</si>
  <si>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</si>
  <si>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</si>
  <si>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</si>
  <si>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</si>
  <si>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</si>
  <si>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</si>
  <si>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</si>
  <si>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</si>
  <si>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</si>
  <si>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</si>
  <si>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</si>
  <si>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</si>
  <si>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</si>
  <si>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</si>
  <si>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</si>
  <si>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</si>
  <si>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</si>
  <si>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</si>
  <si>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</si>
  <si>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</si>
  <si>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</si>
  <si>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</si>
  <si>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</si>
  <si>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</si>
  <si>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</si>
  <si>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</si>
  <si>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</si>
  <si>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</si>
  <si>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</si>
  <si>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</si>
  <si>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</si>
  <si>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</si>
  <si>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</si>
  <si>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</si>
  <si>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</si>
  <si>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</si>
  <si>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</si>
  <si>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</si>
  <si>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</si>
  <si>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</si>
  <si>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</si>
  <si>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</si>
  <si>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</si>
  <si>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</si>
  <si>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</si>
  <si>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</si>
  <si>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</si>
  <si>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</si>
  <si>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</si>
  <si>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</si>
  <si>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</si>
  <si>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</si>
  <si>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</si>
  <si>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</si>
  <si>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</si>
  <si>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</si>
  <si>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</si>
  <si>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</si>
  <si>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</si>
  <si>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</si>
  <si>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</si>
  <si>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</si>
  <si>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</si>
  <si>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</si>
  <si>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</si>
  <si>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</si>
  <si>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</si>
  <si>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</si>
  <si>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</si>
  <si>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</si>
  <si>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</si>
  <si>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</si>
  <si>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</si>
  <si>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</si>
  <si>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</si>
  <si>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</si>
  <si>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</si>
  <si>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</si>
  <si>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</si>
  <si>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</si>
  <si>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</si>
  <si>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</si>
  <si>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</si>
  <si>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</si>
  <si>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</si>
  <si>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</si>
  <si>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</si>
  <si>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</si>
  <si>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</si>
  <si>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</si>
  <si>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</si>
  <si>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</si>
  <si>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</si>
  <si>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>30 Dias minimo</t>
  </si>
  <si>
    <t>60 DFF unicamente</t>
  </si>
  <si>
    <t>ESTIMADO PROVEEDOR, ANTES DE REALIZAR LA OFERTA TENGA A BIEN LEER EL ARCHIVO “CLAUSULAS DE COTIZACIÓN”, YA QUE EL MISMO LE PROVEERÁ LA INFORMACIÓN REQUERIDA PARA PRESENTAR LA COTIZACIÓN.</t>
  </si>
  <si>
    <t xml:space="preserve">011-2150-9300 Interno 26379     </t>
  </si>
  <si>
    <t>LTRS</t>
  </si>
  <si>
    <t>Carlina Pondepeyre</t>
  </si>
  <si>
    <t>* E-mail para presentar la cotizacion: carlina.pondepeyre@trenesargentinos.gob.ar</t>
  </si>
  <si>
    <t>LTS</t>
  </si>
  <si>
    <t xml:space="preserve"> C/U</t>
  </si>
  <si>
    <t>Boulevar Peron 101 - Estación Córdoba Mitre</t>
  </si>
  <si>
    <t>BROCHE PARA ABROCHADORA N° 10 X 1000 UNIDADES</t>
  </si>
  <si>
    <t>29 de septiembre 3501- Remedios de Escalada- Lanus</t>
  </si>
  <si>
    <t>45 de septiembre 3501- Remedios de Escalada- Lanus</t>
  </si>
  <si>
    <t>29  de septiembre 3501- Remedios de Escalada- Lanus</t>
  </si>
  <si>
    <t>Urquiza- esquina Suiza</t>
  </si>
  <si>
    <t>RESMA HOJA A4 LISA X 500
HOJAS</t>
  </si>
  <si>
    <t>Av Ramos Mejia 1302 piso 4</t>
  </si>
  <si>
    <t>Int. Landin 3170 Santos Lugares Tres de Febrero</t>
  </si>
  <si>
    <t>MARCADOR DE PINTURA COLOR AMARILLO</t>
  </si>
  <si>
    <t>Italia 105 San Fernando (Tigle) 105</t>
  </si>
  <si>
    <t>SER17000172N</t>
  </si>
  <si>
    <t>TELEFONIA IP</t>
  </si>
  <si>
    <t>MES</t>
  </si>
  <si>
    <t>REPUESTO PARA HANDY -CARGADOR DE BATERIA
100-240 VCA - 5 VCC - 0,85  A COD. MOTOROLA
NNTN8132B</t>
  </si>
  <si>
    <t>REPUESTO PARA HANDY -CARGADOR DE BATERIA
100-240 VCA - 5 VCC - 0,85
A COD. MOTOROLA NNTN8132B</t>
  </si>
  <si>
    <t>REPUESTO PARA HANDY -CARGADOR DE BATERIA
100-240 VCA - 5 VCC - 0,85
A COD. MOTOROLA-NNTN8132B</t>
  </si>
  <si>
    <t>REPUESTO PARA HANDY -
CARGADOR DE BATERIA 100-240 VCA - 5 VCC - 0,85
A COD. MOTOROLA -NNTN8132B</t>
  </si>
  <si>
    <t>REPUESTO PARA HANDY -
CARGADOR DE BATERIA-100-240 VCA - 5 VCC - 0,85
A COD. MOTOROLA- NNTN8132B</t>
  </si>
  <si>
    <t>REPUESTO PARA HANDY -
CARGADOR DE BATERIA PARA EQUIPO DE MESA
DUAL 100-240 VCA</t>
  </si>
  <si>
    <t>REPUESTO PARA HANDY -
CARGADOR DE BATERIA -PARA EQUIPO DE MESA
DUAL 100-240 VCA</t>
  </si>
  <si>
    <t>REPUESTO PARA HANDY -
CARGADOR DE BATERIA  PARA EQUIPO DE MESA
DUAL 100-240 VCA</t>
  </si>
  <si>
    <t>REPUESTO PARA HANDY -
ANTENA LARGA 806-870MHZ COD.- MOTOROLA
85012070001</t>
  </si>
  <si>
    <t>REPUESTO PARA HANDY -
ANTENA LARGA 806-
870MHZ COD. MOTOROLA
85012070001</t>
  </si>
  <si>
    <t>REPUESTO PARA HANDY -
ANTENA LARGA 806-870MHZ COD. MOTOROLA
85012070001</t>
  </si>
  <si>
    <t>REPUESTO PARA HANDY -
ANTENA LARGA 806-
870MHZ COD. -MOTOROLA
85012070001</t>
  </si>
  <si>
    <t>REPUESTO PARA HANDY -
ANTENA CORTA 806-870MHZ COD. MOTOROLA
85012069001</t>
  </si>
  <si>
    <t>REPUESTO PARA RADIO -
MICROFONO DE PALMA CON PTT COD. MOTOROLA
RMN5107B</t>
  </si>
  <si>
    <t>REPUESTO PARA RADIO -
MICROFONO DE MESA COD. MOTOROLA
RMN5106A</t>
  </si>
  <si>
    <t>REPUESTO PARA RADIO -
ANTENA BASE MAGNETICA
806-870MHZ 5DBI , COD.
MOTOROLA GMAF4413A</t>
  </si>
  <si>
    <t>REPUESTO PARA RADIO -
ANTENA DOMO 698-980,
1710-6000 MHZGANANCIA
: MAYOR A 5DBI</t>
  </si>
  <si>
    <t>REPUESTO PARA RADIO -
CABLE CONEXION BATERIA 3 MTS LARGO CON FUSIBLE
10 A COD. MOTOROLA
GKN6270A</t>
  </si>
  <si>
    <t>REPUESTO PARA RADIO -
BASE CON PARLANTE
MTM5400 COD. MOTOROLA
RSN4005A</t>
  </si>
  <si>
    <t>REPUESTO PARA RADIO -
CONECTOR 26 PINES
MTM5400 COD. MOTOROLA
PMLN5072A</t>
  </si>
  <si>
    <t>CABLE USB A CONECTOR
HKN6184C 1,2 MTS
COMPATIBLE CON RADIO
MTM5400</t>
  </si>
  <si>
    <t>CABLE USB A CONECTOR
PMKN4129A 1,2 MTS
COMPATIBLE CON RADIO
MTP3250 / MTP3200</t>
  </si>
  <si>
    <t>Reservistas Argentinos 101</t>
  </si>
  <si>
    <t>NUM83308610080N</t>
  </si>
  <si>
    <t>NUM83308620080N</t>
  </si>
  <si>
    <t>NUM83308610000N</t>
  </si>
  <si>
    <t>NUM83308610020N</t>
  </si>
  <si>
    <t>NUM83308610040N</t>
  </si>
  <si>
    <t>NUM83308620020N</t>
  </si>
  <si>
    <t>NUM83308620040N</t>
  </si>
  <si>
    <t>NUM83308620060N</t>
  </si>
  <si>
    <t>NUM83308620100N</t>
  </si>
  <si>
    <t>NUM83308620120N</t>
  </si>
  <si>
    <t>NUM83308620140N</t>
  </si>
  <si>
    <t>NUM83232140200N</t>
  </si>
  <si>
    <t>NUM83232140300N</t>
  </si>
  <si>
    <t>SOLICITUD DE COTIZACIÓN DIRECTA POR COMPULSA ABREVIADA</t>
  </si>
  <si>
    <r>
      <rPr>
        <sz val="13"/>
        <rFont val="Arial"/>
        <family val="2"/>
      </rPr>
      <t xml:space="preserve"> </t>
    </r>
    <r>
      <rPr>
        <sz val="13"/>
        <color theme="1"/>
        <rFont val="Arial"/>
        <family val="2"/>
      </rPr>
      <t>EXPEDIENTE:</t>
    </r>
    <r>
      <rPr>
        <sz val="13"/>
        <rFont val="Arial"/>
        <family val="2"/>
      </rPr>
      <t xml:space="preserve"> </t>
    </r>
    <r>
      <rPr>
        <sz val="14"/>
        <rFont val="Arial"/>
        <family val="2"/>
      </rPr>
      <t>EX-2019-86183874 -APN-GCYL#SOFSE- RC 33452- REPUESTOS PARA RADIOS</t>
    </r>
  </si>
  <si>
    <t>VER PLIEGO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</si>
</sst>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012C0A]General"/>
    <numFmt numFmtId="165" formatCode="[$-1012C0A]#0"/>
    <numFmt numFmtId="166" formatCode="[$-1012C0A]\$\ ###,###,##0.00"/>
    <numFmt numFmtId="167" formatCode="dd\-mm\-yy;@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sz val="8"/>
      <color theme="1"/>
      <name val="Arial"/>
      <family val="2"/>
    </font>
    <font>
      <sz val="7"/>
      <color theme="1"/>
      <name val="Tahoma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3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164" fontId="12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165" fontId="12" fillId="12" borderId="1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164" fontId="12" fillId="12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6" fontId="15" fillId="10" borderId="7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7" fillId="3" borderId="0" xfId="3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5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23" fillId="3" borderId="0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left" vertical="center" wrapText="1"/>
    </xf>
    <xf numFmtId="0" fontId="12" fillId="12" borderId="11" xfId="0" applyFont="1" applyFill="1" applyBorder="1" applyAlignment="1">
      <alignment horizontal="center" vertical="center" wrapText="1"/>
    </xf>
    <xf numFmtId="164" fontId="12" fillId="12" borderId="3" xfId="0" applyNumberFormat="1" applyFont="1" applyFill="1" applyBorder="1" applyAlignment="1">
      <alignment horizontal="center" vertical="center" wrapText="1"/>
    </xf>
    <xf numFmtId="164" fontId="12" fillId="15" borderId="24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left" vertical="center" wrapText="1"/>
    </xf>
    <xf numFmtId="0" fontId="30" fillId="12" borderId="1" xfId="0" applyFont="1" applyFill="1" applyBorder="1" applyAlignment="1">
      <alignment vertical="center" wrapText="1"/>
    </xf>
    <xf numFmtId="164" fontId="12" fillId="12" borderId="9" xfId="0" applyNumberFormat="1" applyFont="1" applyFill="1" applyBorder="1" applyAlignment="1">
      <alignment horizontal="center" vertical="center" wrapText="1"/>
    </xf>
    <xf numFmtId="0" fontId="29" fillId="12" borderId="1" xfId="0" applyFont="1" applyFill="1" applyBorder="1"/>
    <xf numFmtId="0" fontId="30" fillId="12" borderId="1" xfId="0" applyFont="1" applyFill="1" applyBorder="1" applyAlignment="1">
      <alignment horizontal="justify" vertical="center" wrapText="1"/>
    </xf>
    <xf numFmtId="0" fontId="30" fillId="12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0" fontId="12" fillId="12" borderId="9" xfId="0" applyFont="1" applyFill="1" applyBorder="1" applyAlignment="1">
      <alignment horizontal="left" vertical="center" wrapText="1"/>
    </xf>
    <xf numFmtId="164" fontId="12" fillId="12" borderId="2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31" fillId="16" borderId="1" xfId="1" applyFont="1" applyFill="1" applyBorder="1" applyAlignment="1" applyProtection="1">
      <alignment horizontal="center" vertical="center" wrapText="1"/>
      <protection locked="0"/>
    </xf>
    <xf numFmtId="0" fontId="6" fillId="16" borderId="6" xfId="1" applyFont="1" applyFill="1" applyBorder="1" applyAlignment="1" applyProtection="1">
      <alignment horizontal="center" vertical="center" wrapText="1"/>
      <protection locked="0"/>
    </xf>
    <xf numFmtId="0" fontId="6" fillId="16" borderId="1" xfId="1" applyFont="1" applyFill="1" applyBorder="1" applyAlignment="1" applyProtection="1">
      <alignment horizontal="center" vertical="center" wrapText="1"/>
      <protection locked="0"/>
    </xf>
    <xf numFmtId="0" fontId="36" fillId="16" borderId="6" xfId="1" applyFont="1" applyFill="1" applyBorder="1" applyAlignment="1" applyProtection="1">
      <alignment horizontal="center" vertical="center" wrapText="1"/>
      <protection locked="0"/>
    </xf>
    <xf numFmtId="0" fontId="36" fillId="16" borderId="1" xfId="1" applyFont="1" applyFill="1" applyBorder="1" applyAlignment="1" applyProtection="1">
      <alignment horizontal="center" vertical="center" wrapText="1"/>
      <protection locked="0"/>
    </xf>
    <xf numFmtId="164" fontId="32" fillId="12" borderId="1" xfId="0" applyNumberFormat="1" applyFont="1" applyFill="1" applyBorder="1" applyAlignment="1">
      <alignment horizontal="center" vertical="center" wrapText="1"/>
    </xf>
    <xf numFmtId="0" fontId="37" fillId="12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wrapText="1"/>
    </xf>
    <xf numFmtId="0" fontId="34" fillId="12" borderId="1" xfId="0" applyFont="1" applyFill="1" applyBorder="1" applyAlignment="1">
      <alignment horizontal="center" vertical="center" wrapText="1"/>
    </xf>
    <xf numFmtId="0" fontId="38" fillId="16" borderId="6" xfId="1" applyFont="1" applyFill="1" applyBorder="1" applyAlignment="1" applyProtection="1">
      <alignment horizontal="center" vertical="center" wrapText="1"/>
      <protection locked="0"/>
    </xf>
    <xf numFmtId="0" fontId="38" fillId="16" borderId="1" xfId="1" applyFont="1" applyFill="1" applyBorder="1" applyAlignment="1" applyProtection="1">
      <alignment horizontal="center" vertical="center" wrapText="1"/>
      <protection locked="0"/>
    </xf>
    <xf numFmtId="0" fontId="33" fillId="12" borderId="1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/>
    </xf>
    <xf numFmtId="0" fontId="33" fillId="12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left" vertical="center"/>
    </xf>
    <xf numFmtId="0" fontId="15" fillId="10" borderId="17" xfId="0" applyFont="1" applyFill="1" applyBorder="1" applyAlignment="1">
      <alignment horizontal="left" vertical="center"/>
    </xf>
    <xf numFmtId="0" fontId="15" fillId="10" borderId="18" xfId="0" applyFont="1" applyFill="1" applyBorder="1" applyAlignment="1">
      <alignment horizontal="left" vertical="center"/>
    </xf>
    <xf numFmtId="0" fontId="15" fillId="10" borderId="19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left" vertical="center"/>
    </xf>
    <xf numFmtId="0" fontId="15" fillId="10" borderId="11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1024665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4"/>
  <sheetViews>
    <sheetView tabSelected="1" topLeftCell="A13" zoomScale="85" zoomScaleNormal="85" workbookViewId="0">
      <selection activeCell="F22" sqref="F22"/>
    </sheetView>
  </sheetViews>
  <sheetFormatPr baseColWidth="10" defaultRowHeight="15" x14ac:dyDescent="0.25"/>
  <cols>
    <col min="1" max="1" width="5" style="67" customWidth="1"/>
    <col min="2" max="2" width="9.7109375" style="67" customWidth="1"/>
    <col min="3" max="3" width="8.5703125" style="67" customWidth="1"/>
    <col min="4" max="4" width="17.5703125" style="67" customWidth="1"/>
    <col min="5" max="5" width="54.5703125" style="67" customWidth="1"/>
    <col min="6" max="6" width="47.5703125" style="67" customWidth="1"/>
    <col min="7" max="7" width="13.42578125" style="67" customWidth="1"/>
    <col min="8" max="8" width="9" style="67" customWidth="1"/>
    <col min="9" max="9" width="8.28515625" style="67" customWidth="1"/>
    <col min="10" max="10" width="8.42578125" style="67" customWidth="1"/>
    <col min="11" max="11" width="7.85546875" style="67" customWidth="1"/>
    <col min="12" max="12" width="31" style="67" customWidth="1"/>
    <col min="13" max="13" width="20.140625" style="67" customWidth="1"/>
    <col min="14" max="14" width="5.42578125" style="67" customWidth="1"/>
    <col min="15" max="16384" width="11.42578125" style="67"/>
  </cols>
  <sheetData>
    <row r="1" spans="2:13" ht="24" customHeight="1" x14ac:dyDescent="0.25"/>
    <row r="2" spans="2:13" ht="14.25" customHeight="1" x14ac:dyDescent="0.25">
      <c r="M2" s="83" t="s">
        <v>767</v>
      </c>
    </row>
    <row r="3" spans="2:13" ht="14.25" customHeight="1" x14ac:dyDescent="0.25">
      <c r="M3" s="84" t="s">
        <v>768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29" t="s">
        <v>830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2:13" ht="14.25" customHeight="1" x14ac:dyDescent="0.25">
      <c r="B7" s="85"/>
      <c r="C7" s="85"/>
      <c r="D7" s="85"/>
      <c r="E7" s="85"/>
      <c r="F7" s="85"/>
      <c r="G7" s="93"/>
      <c r="H7" s="93"/>
      <c r="I7" s="93"/>
      <c r="K7" s="85"/>
      <c r="L7" s="85"/>
      <c r="M7" s="85"/>
    </row>
    <row r="8" spans="2:13" ht="54" customHeight="1" x14ac:dyDescent="0.25">
      <c r="B8" s="86" t="s">
        <v>769</v>
      </c>
      <c r="C8" s="86"/>
      <c r="D8" s="86"/>
      <c r="E8" s="86" t="s">
        <v>776</v>
      </c>
      <c r="F8" s="86"/>
      <c r="G8" s="94"/>
      <c r="H8" s="126" t="s">
        <v>831</v>
      </c>
      <c r="I8" s="127"/>
      <c r="J8" s="127"/>
      <c r="K8" s="127"/>
      <c r="L8" s="127"/>
      <c r="M8" s="128"/>
    </row>
    <row r="9" spans="2:13" ht="14.25" customHeight="1" x14ac:dyDescent="0.25">
      <c r="B9" s="86"/>
      <c r="C9" s="86"/>
      <c r="D9" s="86"/>
      <c r="E9" s="86"/>
      <c r="F9" s="86"/>
      <c r="G9" s="85"/>
      <c r="H9" s="85"/>
      <c r="I9" s="85"/>
    </row>
    <row r="10" spans="2:13" ht="14.25" customHeight="1" x14ac:dyDescent="0.25">
      <c r="B10" s="87" t="s">
        <v>770</v>
      </c>
      <c r="C10" s="88" t="s">
        <v>774</v>
      </c>
      <c r="D10" s="88"/>
      <c r="E10" s="89">
        <v>26281</v>
      </c>
      <c r="F10" s="89"/>
      <c r="G10" s="85"/>
      <c r="H10" s="85"/>
      <c r="I10" s="85"/>
    </row>
    <row r="11" spans="2:13" ht="14.25" customHeight="1" x14ac:dyDescent="0.25">
      <c r="B11" s="87"/>
      <c r="C11" s="87"/>
      <c r="D11" s="86"/>
      <c r="E11" s="89"/>
      <c r="F11" s="89"/>
      <c r="G11" s="85"/>
      <c r="H11" s="85"/>
      <c r="I11" s="85"/>
    </row>
    <row r="12" spans="2:13" ht="14.25" customHeight="1" x14ac:dyDescent="0.25">
      <c r="B12" s="87" t="s">
        <v>777</v>
      </c>
      <c r="C12" s="90"/>
      <c r="D12" s="91"/>
      <c r="E12" s="86"/>
      <c r="F12" s="86"/>
      <c r="G12" s="85"/>
      <c r="H12" s="85"/>
      <c r="I12" s="86"/>
    </row>
    <row r="13" spans="2:13" ht="14.25" customHeight="1" x14ac:dyDescent="0.25">
      <c r="B13" s="87"/>
      <c r="C13" s="90"/>
      <c r="D13" s="91"/>
      <c r="E13" s="86"/>
      <c r="F13" s="86"/>
      <c r="G13" s="85"/>
      <c r="H13" s="85"/>
      <c r="I13" s="86"/>
    </row>
    <row r="14" spans="2:13" ht="14.25" customHeight="1" x14ac:dyDescent="0.25">
      <c r="B14" s="87"/>
      <c r="C14" s="87"/>
      <c r="D14" s="91"/>
      <c r="E14" s="85"/>
      <c r="F14" s="85"/>
      <c r="G14" s="85"/>
      <c r="H14" s="85"/>
      <c r="I14" s="86"/>
      <c r="J14" s="81"/>
      <c r="K14" s="81"/>
      <c r="L14" s="81"/>
      <c r="M14" s="81"/>
    </row>
    <row r="15" spans="2:13" ht="14.25" customHeight="1" x14ac:dyDescent="0.25">
      <c r="B15" s="125" t="s">
        <v>773</v>
      </c>
      <c r="C15" s="125"/>
      <c r="D15" s="125"/>
      <c r="E15" s="125"/>
      <c r="F15" s="125"/>
      <c r="G15" s="89"/>
      <c r="H15" s="89"/>
      <c r="I15" s="89"/>
    </row>
    <row r="16" spans="2:13" ht="14.25" customHeight="1" x14ac:dyDescent="0.25">
      <c r="B16" s="125"/>
      <c r="C16" s="125"/>
      <c r="D16" s="125"/>
      <c r="E16" s="125"/>
      <c r="F16" s="125"/>
      <c r="G16" s="89"/>
      <c r="H16" s="89"/>
      <c r="I16" s="89"/>
    </row>
    <row r="17" spans="2:13" ht="14.25" customHeight="1" thickBot="1" x14ac:dyDescent="0.25">
      <c r="B17" s="92"/>
      <c r="C17" s="92"/>
      <c r="D17" s="92"/>
      <c r="E17" s="92"/>
      <c r="F17" s="92"/>
      <c r="G17" s="92"/>
      <c r="H17" s="92"/>
      <c r="I17" s="92"/>
    </row>
    <row r="18" spans="2:13" ht="22.5" customHeight="1" x14ac:dyDescent="0.25">
      <c r="B18" s="140" t="s">
        <v>766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</row>
    <row r="19" spans="2:13" s="82" customFormat="1" ht="27.75" customHeight="1" x14ac:dyDescent="0.25">
      <c r="B19" s="143" t="s">
        <v>760</v>
      </c>
      <c r="C19" s="144"/>
      <c r="D19" s="145"/>
      <c r="E19" s="146"/>
      <c r="F19" s="124" t="s">
        <v>758</v>
      </c>
      <c r="G19" s="95" t="s">
        <v>772</v>
      </c>
      <c r="H19" s="69" t="s">
        <v>757</v>
      </c>
      <c r="I19" s="145"/>
      <c r="J19" s="146"/>
      <c r="K19" s="147" t="s">
        <v>765</v>
      </c>
      <c r="L19" s="148"/>
      <c r="M19" s="149"/>
    </row>
    <row r="20" spans="2:13" s="82" customFormat="1" ht="37.5" customHeight="1" x14ac:dyDescent="0.25">
      <c r="B20" s="143" t="s">
        <v>761</v>
      </c>
      <c r="C20" s="144"/>
      <c r="D20" s="145"/>
      <c r="E20" s="146"/>
      <c r="F20" s="124" t="s">
        <v>759</v>
      </c>
      <c r="G20" s="95" t="s">
        <v>771</v>
      </c>
      <c r="H20" s="69" t="s">
        <v>762</v>
      </c>
      <c r="I20" s="145"/>
      <c r="J20" s="146"/>
      <c r="K20" s="150"/>
      <c r="L20" s="151"/>
      <c r="M20" s="152"/>
    </row>
    <row r="21" spans="2:13" s="82" customFormat="1" ht="36" customHeight="1" x14ac:dyDescent="0.25">
      <c r="B21" s="76" t="s">
        <v>0</v>
      </c>
      <c r="C21" s="68" t="s">
        <v>1</v>
      </c>
      <c r="D21" s="68" t="s">
        <v>2</v>
      </c>
      <c r="E21" s="68" t="s">
        <v>3</v>
      </c>
      <c r="F21" s="68" t="s">
        <v>755</v>
      </c>
      <c r="G21" s="68" t="s">
        <v>4</v>
      </c>
      <c r="H21" s="68" t="s">
        <v>5</v>
      </c>
      <c r="I21" s="74" t="s">
        <v>752</v>
      </c>
      <c r="J21" s="74" t="s">
        <v>753</v>
      </c>
      <c r="K21" s="74" t="s">
        <v>754</v>
      </c>
      <c r="L21" s="68" t="s">
        <v>6</v>
      </c>
      <c r="M21" s="77" t="s">
        <v>756</v>
      </c>
    </row>
    <row r="22" spans="2:13" ht="67.5" customHeight="1" x14ac:dyDescent="0.2">
      <c r="B22" s="99">
        <v>34452</v>
      </c>
      <c r="C22" s="70">
        <v>1</v>
      </c>
      <c r="D22" s="122" t="s">
        <v>817</v>
      </c>
      <c r="E22" s="121" t="s">
        <v>794</v>
      </c>
      <c r="F22" s="123"/>
      <c r="G22" s="72" t="s">
        <v>9</v>
      </c>
      <c r="H22" s="73">
        <v>40</v>
      </c>
      <c r="I22" s="75">
        <v>0</v>
      </c>
      <c r="J22" s="75">
        <f>H22*I22</f>
        <v>0</v>
      </c>
      <c r="K22" s="75"/>
      <c r="L22" s="72" t="s">
        <v>816</v>
      </c>
      <c r="M22" s="79"/>
    </row>
    <row r="23" spans="2:13" ht="61.5" customHeight="1" x14ac:dyDescent="0.2">
      <c r="B23" s="99">
        <v>34452</v>
      </c>
      <c r="C23" s="70">
        <v>2</v>
      </c>
      <c r="D23" s="122" t="s">
        <v>817</v>
      </c>
      <c r="E23" s="121" t="s">
        <v>795</v>
      </c>
      <c r="F23" s="123"/>
      <c r="G23" s="72" t="s">
        <v>9</v>
      </c>
      <c r="H23" s="73">
        <v>40</v>
      </c>
      <c r="I23" s="75">
        <v>0</v>
      </c>
      <c r="J23" s="75">
        <f t="shared" ref="J23:J121" si="0">H23*I23</f>
        <v>0</v>
      </c>
      <c r="K23" s="75"/>
      <c r="L23" s="72" t="s">
        <v>816</v>
      </c>
      <c r="M23" s="79"/>
    </row>
    <row r="24" spans="2:13" ht="59.25" customHeight="1" x14ac:dyDescent="0.2">
      <c r="B24" s="99">
        <v>34452</v>
      </c>
      <c r="C24" s="70">
        <v>3</v>
      </c>
      <c r="D24" s="122" t="s">
        <v>817</v>
      </c>
      <c r="E24" s="121" t="s">
        <v>796</v>
      </c>
      <c r="F24" s="123"/>
      <c r="G24" s="72" t="s">
        <v>9</v>
      </c>
      <c r="H24" s="73">
        <v>40</v>
      </c>
      <c r="I24" s="75">
        <v>0</v>
      </c>
      <c r="J24" s="75">
        <f t="shared" si="0"/>
        <v>0</v>
      </c>
      <c r="K24" s="75"/>
      <c r="L24" s="72" t="s">
        <v>816</v>
      </c>
      <c r="M24" s="79"/>
    </row>
    <row r="25" spans="2:13" ht="63.75" customHeight="1" x14ac:dyDescent="0.2">
      <c r="B25" s="99">
        <v>34452</v>
      </c>
      <c r="C25" s="70">
        <v>4</v>
      </c>
      <c r="D25" s="122" t="s">
        <v>817</v>
      </c>
      <c r="E25" s="121" t="s">
        <v>797</v>
      </c>
      <c r="F25" s="123"/>
      <c r="G25" s="72" t="s">
        <v>9</v>
      </c>
      <c r="H25" s="73">
        <v>60</v>
      </c>
      <c r="I25" s="75">
        <v>0</v>
      </c>
      <c r="J25" s="75">
        <f t="shared" si="0"/>
        <v>0</v>
      </c>
      <c r="K25" s="75"/>
      <c r="L25" s="72" t="s">
        <v>816</v>
      </c>
      <c r="M25" s="79"/>
    </row>
    <row r="26" spans="2:13" ht="55.5" customHeight="1" x14ac:dyDescent="0.2">
      <c r="B26" s="99">
        <v>34452</v>
      </c>
      <c r="C26" s="70">
        <v>5</v>
      </c>
      <c r="D26" s="122" t="s">
        <v>817</v>
      </c>
      <c r="E26" s="121" t="s">
        <v>798</v>
      </c>
      <c r="F26" s="123"/>
      <c r="G26" s="72" t="s">
        <v>9</v>
      </c>
      <c r="H26" s="73">
        <v>60</v>
      </c>
      <c r="I26" s="75">
        <v>0</v>
      </c>
      <c r="J26" s="75">
        <f t="shared" si="0"/>
        <v>0</v>
      </c>
      <c r="K26" s="75"/>
      <c r="L26" s="72" t="s">
        <v>816</v>
      </c>
      <c r="M26" s="79"/>
    </row>
    <row r="27" spans="2:13" ht="44.25" customHeight="1" x14ac:dyDescent="0.2">
      <c r="B27" s="99">
        <v>34452</v>
      </c>
      <c r="C27" s="70">
        <v>6</v>
      </c>
      <c r="D27" s="122" t="s">
        <v>819</v>
      </c>
      <c r="E27" s="121" t="s">
        <v>799</v>
      </c>
      <c r="F27" s="123"/>
      <c r="G27" s="72" t="s">
        <v>9</v>
      </c>
      <c r="H27" s="73">
        <v>4</v>
      </c>
      <c r="I27" s="75">
        <v>0</v>
      </c>
      <c r="J27" s="75">
        <f t="shared" si="0"/>
        <v>0</v>
      </c>
      <c r="K27" s="75"/>
      <c r="L27" s="72" t="s">
        <v>816</v>
      </c>
      <c r="M27" s="79"/>
    </row>
    <row r="28" spans="2:13" ht="47.25" customHeight="1" x14ac:dyDescent="0.2">
      <c r="B28" s="99">
        <v>34452</v>
      </c>
      <c r="C28" s="70">
        <v>7</v>
      </c>
      <c r="D28" s="122" t="s">
        <v>819</v>
      </c>
      <c r="E28" s="121" t="s">
        <v>799</v>
      </c>
      <c r="F28" s="123"/>
      <c r="G28" s="72" t="s">
        <v>9</v>
      </c>
      <c r="H28" s="73">
        <v>4</v>
      </c>
      <c r="I28" s="75">
        <v>0</v>
      </c>
      <c r="J28" s="75">
        <f t="shared" si="0"/>
        <v>0</v>
      </c>
      <c r="K28" s="75"/>
      <c r="L28" s="72" t="s">
        <v>816</v>
      </c>
      <c r="M28" s="79"/>
    </row>
    <row r="29" spans="2:13" ht="45.75" customHeight="1" x14ac:dyDescent="0.2">
      <c r="B29" s="99">
        <v>34452</v>
      </c>
      <c r="C29" s="70">
        <v>8</v>
      </c>
      <c r="D29" s="122" t="s">
        <v>819</v>
      </c>
      <c r="E29" s="121" t="s">
        <v>799</v>
      </c>
      <c r="F29" s="123"/>
      <c r="G29" s="72" t="s">
        <v>9</v>
      </c>
      <c r="H29" s="73">
        <v>4</v>
      </c>
      <c r="I29" s="75">
        <v>0</v>
      </c>
      <c r="J29" s="75">
        <f t="shared" si="0"/>
        <v>0</v>
      </c>
      <c r="K29" s="75"/>
      <c r="L29" s="72" t="s">
        <v>816</v>
      </c>
      <c r="M29" s="79"/>
    </row>
    <row r="30" spans="2:13" ht="45.75" customHeight="1" x14ac:dyDescent="0.2">
      <c r="B30" s="99">
        <v>34452</v>
      </c>
      <c r="C30" s="70">
        <v>9</v>
      </c>
      <c r="D30" s="122" t="s">
        <v>819</v>
      </c>
      <c r="E30" s="121" t="s">
        <v>800</v>
      </c>
      <c r="F30" s="123"/>
      <c r="G30" s="72" t="s">
        <v>9</v>
      </c>
      <c r="H30" s="73">
        <v>4</v>
      </c>
      <c r="I30" s="75">
        <v>0</v>
      </c>
      <c r="J30" s="75">
        <f t="shared" si="0"/>
        <v>0</v>
      </c>
      <c r="K30" s="75"/>
      <c r="L30" s="72" t="s">
        <v>816</v>
      </c>
      <c r="M30" s="79"/>
    </row>
    <row r="31" spans="2:13" ht="56.25" customHeight="1" x14ac:dyDescent="0.2">
      <c r="B31" s="99">
        <v>34452</v>
      </c>
      <c r="C31" s="70">
        <v>10</v>
      </c>
      <c r="D31" s="122" t="s">
        <v>819</v>
      </c>
      <c r="E31" s="121" t="s">
        <v>801</v>
      </c>
      <c r="F31" s="123"/>
      <c r="G31" s="72" t="s">
        <v>9</v>
      </c>
      <c r="H31" s="73">
        <v>4</v>
      </c>
      <c r="I31" s="75">
        <v>0</v>
      </c>
      <c r="J31" s="75">
        <f t="shared" si="0"/>
        <v>0</v>
      </c>
      <c r="K31" s="75"/>
      <c r="L31" s="72" t="s">
        <v>816</v>
      </c>
      <c r="M31" s="79"/>
    </row>
    <row r="32" spans="2:13" ht="49.5" customHeight="1" x14ac:dyDescent="0.2">
      <c r="B32" s="99">
        <v>34452</v>
      </c>
      <c r="C32" s="70">
        <v>11</v>
      </c>
      <c r="D32" s="122" t="s">
        <v>820</v>
      </c>
      <c r="E32" s="121" t="s">
        <v>802</v>
      </c>
      <c r="F32" s="123"/>
      <c r="G32" s="72" t="s">
        <v>9</v>
      </c>
      <c r="H32" s="73">
        <v>4</v>
      </c>
      <c r="I32" s="75">
        <v>0</v>
      </c>
      <c r="J32" s="75">
        <f t="shared" si="0"/>
        <v>0</v>
      </c>
      <c r="K32" s="75"/>
      <c r="L32" s="72" t="s">
        <v>816</v>
      </c>
      <c r="M32" s="79"/>
    </row>
    <row r="33" spans="2:13" ht="46.5" customHeight="1" x14ac:dyDescent="0.2">
      <c r="B33" s="99">
        <v>34452</v>
      </c>
      <c r="C33" s="70">
        <v>12</v>
      </c>
      <c r="D33" s="122" t="s">
        <v>820</v>
      </c>
      <c r="E33" s="121" t="s">
        <v>804</v>
      </c>
      <c r="F33" s="123"/>
      <c r="G33" s="72" t="s">
        <v>9</v>
      </c>
      <c r="H33" s="73">
        <v>4</v>
      </c>
      <c r="I33" s="75">
        <v>0</v>
      </c>
      <c r="J33" s="75">
        <f t="shared" si="0"/>
        <v>0</v>
      </c>
      <c r="K33" s="75"/>
      <c r="L33" s="72" t="s">
        <v>816</v>
      </c>
      <c r="M33" s="79"/>
    </row>
    <row r="34" spans="2:13" ht="51" customHeight="1" x14ac:dyDescent="0.2">
      <c r="B34" s="99">
        <v>34452</v>
      </c>
      <c r="C34" s="70">
        <v>13</v>
      </c>
      <c r="D34" s="122" t="s">
        <v>820</v>
      </c>
      <c r="E34" s="121" t="s">
        <v>803</v>
      </c>
      <c r="F34" s="123"/>
      <c r="G34" s="72" t="s">
        <v>9</v>
      </c>
      <c r="H34" s="73">
        <v>4</v>
      </c>
      <c r="I34" s="75">
        <v>0</v>
      </c>
      <c r="J34" s="75">
        <f t="shared" si="0"/>
        <v>0</v>
      </c>
      <c r="K34" s="75"/>
      <c r="L34" s="72" t="s">
        <v>816</v>
      </c>
      <c r="M34" s="79"/>
    </row>
    <row r="35" spans="2:13" ht="51" customHeight="1" x14ac:dyDescent="0.2">
      <c r="B35" s="99">
        <v>34452</v>
      </c>
      <c r="C35" s="70">
        <v>14</v>
      </c>
      <c r="D35" s="122" t="s">
        <v>820</v>
      </c>
      <c r="E35" s="121" t="s">
        <v>804</v>
      </c>
      <c r="F35" s="123"/>
      <c r="G35" s="72" t="s">
        <v>9</v>
      </c>
      <c r="H35" s="73">
        <v>4</v>
      </c>
      <c r="I35" s="75">
        <v>0</v>
      </c>
      <c r="J35" s="75">
        <f t="shared" si="0"/>
        <v>0</v>
      </c>
      <c r="K35" s="75"/>
      <c r="L35" s="72" t="s">
        <v>816</v>
      </c>
      <c r="M35" s="79"/>
    </row>
    <row r="36" spans="2:13" ht="54.75" customHeight="1" x14ac:dyDescent="0.2">
      <c r="B36" s="99">
        <v>34452</v>
      </c>
      <c r="C36" s="70">
        <v>15</v>
      </c>
      <c r="D36" s="122" t="s">
        <v>820</v>
      </c>
      <c r="E36" s="121" t="s">
        <v>805</v>
      </c>
      <c r="F36" s="123"/>
      <c r="G36" s="72" t="s">
        <v>9</v>
      </c>
      <c r="H36" s="73">
        <v>4</v>
      </c>
      <c r="I36" s="75">
        <v>0</v>
      </c>
      <c r="J36" s="75">
        <f t="shared" si="0"/>
        <v>0</v>
      </c>
      <c r="K36" s="75"/>
      <c r="L36" s="72" t="s">
        <v>816</v>
      </c>
      <c r="M36" s="79"/>
    </row>
    <row r="37" spans="2:13" ht="50.25" customHeight="1" x14ac:dyDescent="0.2">
      <c r="B37" s="99">
        <v>34452</v>
      </c>
      <c r="C37" s="70">
        <v>16</v>
      </c>
      <c r="D37" s="122" t="s">
        <v>821</v>
      </c>
      <c r="E37" s="121" t="s">
        <v>806</v>
      </c>
      <c r="F37" s="123"/>
      <c r="G37" s="72" t="s">
        <v>9</v>
      </c>
      <c r="H37" s="73">
        <v>4</v>
      </c>
      <c r="I37" s="75">
        <v>0</v>
      </c>
      <c r="J37" s="75">
        <v>0</v>
      </c>
      <c r="K37" s="75"/>
      <c r="L37" s="72" t="s">
        <v>816</v>
      </c>
      <c r="M37" s="79"/>
    </row>
    <row r="38" spans="2:13" ht="51.75" customHeight="1" x14ac:dyDescent="0.2">
      <c r="B38" s="99">
        <v>34452</v>
      </c>
      <c r="C38" s="70">
        <v>17</v>
      </c>
      <c r="D38" s="122" t="s">
        <v>821</v>
      </c>
      <c r="E38" s="121" t="s">
        <v>806</v>
      </c>
      <c r="F38" s="123"/>
      <c r="G38" s="72" t="s">
        <v>9</v>
      </c>
      <c r="H38" s="73">
        <v>4</v>
      </c>
      <c r="I38" s="75">
        <v>0</v>
      </c>
      <c r="J38" s="75">
        <v>0</v>
      </c>
      <c r="K38" s="75"/>
      <c r="L38" s="72" t="s">
        <v>816</v>
      </c>
      <c r="M38" s="79"/>
    </row>
    <row r="39" spans="2:13" ht="54" customHeight="1" x14ac:dyDescent="0.2">
      <c r="B39" s="99">
        <v>34452</v>
      </c>
      <c r="C39" s="70">
        <v>18</v>
      </c>
      <c r="D39" s="122" t="s">
        <v>821</v>
      </c>
      <c r="E39" s="121" t="s">
        <v>806</v>
      </c>
      <c r="F39" s="123"/>
      <c r="G39" s="72" t="s">
        <v>9</v>
      </c>
      <c r="H39" s="73">
        <v>4</v>
      </c>
      <c r="I39" s="75">
        <v>0</v>
      </c>
      <c r="J39" s="75">
        <v>0</v>
      </c>
      <c r="K39" s="75"/>
      <c r="L39" s="72" t="s">
        <v>816</v>
      </c>
      <c r="M39" s="79"/>
    </row>
    <row r="40" spans="2:13" ht="52.5" customHeight="1" x14ac:dyDescent="0.2">
      <c r="B40" s="99">
        <v>34452</v>
      </c>
      <c r="C40" s="70">
        <v>19</v>
      </c>
      <c r="D40" s="122" t="s">
        <v>821</v>
      </c>
      <c r="E40" s="121" t="s">
        <v>806</v>
      </c>
      <c r="F40" s="123"/>
      <c r="G40" s="72" t="s">
        <v>9</v>
      </c>
      <c r="H40" s="73">
        <v>4</v>
      </c>
      <c r="I40" s="75">
        <v>0</v>
      </c>
      <c r="J40" s="75">
        <v>0</v>
      </c>
      <c r="K40" s="75"/>
      <c r="L40" s="72" t="s">
        <v>816</v>
      </c>
      <c r="M40" s="79"/>
    </row>
    <row r="41" spans="2:13" ht="54.75" customHeight="1" x14ac:dyDescent="0.2">
      <c r="B41" s="99">
        <v>34452</v>
      </c>
      <c r="C41" s="70">
        <v>20</v>
      </c>
      <c r="D41" s="122" t="s">
        <v>821</v>
      </c>
      <c r="E41" s="121" t="s">
        <v>806</v>
      </c>
      <c r="F41" s="123"/>
      <c r="G41" s="72" t="s">
        <v>9</v>
      </c>
      <c r="H41" s="73">
        <v>4</v>
      </c>
      <c r="I41" s="75">
        <v>0</v>
      </c>
      <c r="J41" s="75">
        <v>0</v>
      </c>
      <c r="K41" s="75"/>
      <c r="L41" s="72" t="s">
        <v>816</v>
      </c>
      <c r="M41" s="79"/>
    </row>
    <row r="42" spans="2:13" ht="50.25" customHeight="1" x14ac:dyDescent="0.2">
      <c r="B42" s="99">
        <v>34452</v>
      </c>
      <c r="C42" s="70">
        <v>21</v>
      </c>
      <c r="D42" s="122" t="s">
        <v>822</v>
      </c>
      <c r="E42" s="121" t="s">
        <v>807</v>
      </c>
      <c r="F42" s="123"/>
      <c r="G42" s="72" t="s">
        <v>9</v>
      </c>
      <c r="H42" s="73">
        <v>4</v>
      </c>
      <c r="I42" s="75">
        <v>0</v>
      </c>
      <c r="J42" s="75">
        <v>0</v>
      </c>
      <c r="K42" s="75"/>
      <c r="L42" s="72" t="s">
        <v>816</v>
      </c>
      <c r="M42" s="79"/>
    </row>
    <row r="43" spans="2:13" ht="51.75" customHeight="1" x14ac:dyDescent="0.2">
      <c r="B43" s="99">
        <v>34452</v>
      </c>
      <c r="C43" s="70">
        <v>22</v>
      </c>
      <c r="D43" s="122" t="s">
        <v>822</v>
      </c>
      <c r="E43" s="121" t="s">
        <v>807</v>
      </c>
      <c r="F43" s="123"/>
      <c r="G43" s="72" t="s">
        <v>9</v>
      </c>
      <c r="H43" s="73">
        <v>4</v>
      </c>
      <c r="I43" s="75">
        <v>0</v>
      </c>
      <c r="J43" s="75">
        <v>0</v>
      </c>
      <c r="K43" s="75"/>
      <c r="L43" s="72" t="s">
        <v>816</v>
      </c>
      <c r="M43" s="79"/>
    </row>
    <row r="44" spans="2:13" ht="56.25" customHeight="1" x14ac:dyDescent="0.2">
      <c r="B44" s="99">
        <v>34452</v>
      </c>
      <c r="C44" s="70">
        <v>23</v>
      </c>
      <c r="D44" s="122" t="s">
        <v>822</v>
      </c>
      <c r="E44" s="121" t="s">
        <v>807</v>
      </c>
      <c r="F44" s="123"/>
      <c r="G44" s="72" t="s">
        <v>9</v>
      </c>
      <c r="H44" s="73">
        <v>4</v>
      </c>
      <c r="I44" s="75">
        <v>0</v>
      </c>
      <c r="J44" s="75">
        <v>0</v>
      </c>
      <c r="K44" s="75"/>
      <c r="L44" s="72" t="s">
        <v>816</v>
      </c>
      <c r="M44" s="79"/>
    </row>
    <row r="45" spans="2:13" ht="47.25" customHeight="1" x14ac:dyDescent="0.2">
      <c r="B45" s="99">
        <v>34452</v>
      </c>
      <c r="C45" s="70">
        <v>24</v>
      </c>
      <c r="D45" s="122" t="s">
        <v>822</v>
      </c>
      <c r="E45" s="121" t="s">
        <v>807</v>
      </c>
      <c r="F45" s="123"/>
      <c r="G45" s="72" t="s">
        <v>9</v>
      </c>
      <c r="H45" s="73">
        <v>4</v>
      </c>
      <c r="I45" s="75">
        <v>0</v>
      </c>
      <c r="J45" s="75">
        <v>0</v>
      </c>
      <c r="K45" s="75"/>
      <c r="L45" s="72" t="s">
        <v>816</v>
      </c>
      <c r="M45" s="79"/>
    </row>
    <row r="46" spans="2:13" ht="47.25" customHeight="1" x14ac:dyDescent="0.2">
      <c r="B46" s="99">
        <v>34452</v>
      </c>
      <c r="C46" s="70">
        <v>25</v>
      </c>
      <c r="D46" s="122" t="s">
        <v>822</v>
      </c>
      <c r="E46" s="121" t="s">
        <v>807</v>
      </c>
      <c r="F46" s="123"/>
      <c r="G46" s="72" t="s">
        <v>9</v>
      </c>
      <c r="H46" s="73">
        <v>4</v>
      </c>
      <c r="I46" s="75">
        <v>0</v>
      </c>
      <c r="J46" s="75">
        <v>0</v>
      </c>
      <c r="K46" s="75"/>
      <c r="L46" s="72" t="s">
        <v>816</v>
      </c>
      <c r="M46" s="79"/>
    </row>
    <row r="47" spans="2:13" ht="46.5" customHeight="1" x14ac:dyDescent="0.2">
      <c r="B47" s="99">
        <v>34452</v>
      </c>
      <c r="C47" s="70">
        <v>26</v>
      </c>
      <c r="D47" s="122" t="s">
        <v>823</v>
      </c>
      <c r="E47" s="121" t="s">
        <v>808</v>
      </c>
      <c r="F47" s="123"/>
      <c r="G47" s="72" t="s">
        <v>9</v>
      </c>
      <c r="H47" s="73">
        <v>4</v>
      </c>
      <c r="I47" s="75">
        <v>0</v>
      </c>
      <c r="J47" s="75">
        <v>0</v>
      </c>
      <c r="K47" s="75"/>
      <c r="L47" s="72" t="s">
        <v>816</v>
      </c>
      <c r="M47" s="79"/>
    </row>
    <row r="48" spans="2:13" ht="45" customHeight="1" x14ac:dyDescent="0.2">
      <c r="B48" s="99">
        <v>34452</v>
      </c>
      <c r="C48" s="70">
        <v>27</v>
      </c>
      <c r="D48" s="122" t="s">
        <v>823</v>
      </c>
      <c r="E48" s="121" t="s">
        <v>808</v>
      </c>
      <c r="F48" s="123"/>
      <c r="G48" s="72" t="s">
        <v>9</v>
      </c>
      <c r="H48" s="73">
        <v>4</v>
      </c>
      <c r="I48" s="75">
        <v>0</v>
      </c>
      <c r="J48" s="75">
        <v>0</v>
      </c>
      <c r="K48" s="75"/>
      <c r="L48" s="72" t="s">
        <v>816</v>
      </c>
      <c r="M48" s="79"/>
    </row>
    <row r="49" spans="2:13" ht="48.75" customHeight="1" x14ac:dyDescent="0.2">
      <c r="B49" s="99">
        <v>34452</v>
      </c>
      <c r="C49" s="70">
        <v>28</v>
      </c>
      <c r="D49" s="122" t="s">
        <v>823</v>
      </c>
      <c r="E49" s="121" t="s">
        <v>808</v>
      </c>
      <c r="F49" s="123"/>
      <c r="G49" s="72" t="s">
        <v>9</v>
      </c>
      <c r="H49" s="73">
        <v>4</v>
      </c>
      <c r="I49" s="75">
        <v>0</v>
      </c>
      <c r="J49" s="75">
        <v>0</v>
      </c>
      <c r="K49" s="75"/>
      <c r="L49" s="72" t="s">
        <v>816</v>
      </c>
      <c r="M49" s="79"/>
    </row>
    <row r="50" spans="2:13" ht="53.25" customHeight="1" x14ac:dyDescent="0.2">
      <c r="B50" s="99">
        <v>34452</v>
      </c>
      <c r="C50" s="70">
        <v>29</v>
      </c>
      <c r="D50" s="122" t="s">
        <v>823</v>
      </c>
      <c r="E50" s="121" t="s">
        <v>808</v>
      </c>
      <c r="F50" s="123"/>
      <c r="G50" s="72" t="s">
        <v>9</v>
      </c>
      <c r="H50" s="73">
        <v>4</v>
      </c>
      <c r="I50" s="75">
        <v>0</v>
      </c>
      <c r="J50" s="75">
        <v>0</v>
      </c>
      <c r="K50" s="75"/>
      <c r="L50" s="72" t="s">
        <v>816</v>
      </c>
      <c r="M50" s="79"/>
    </row>
    <row r="51" spans="2:13" ht="45" customHeight="1" x14ac:dyDescent="0.2">
      <c r="B51" s="99">
        <v>34452</v>
      </c>
      <c r="C51" s="70">
        <v>30</v>
      </c>
      <c r="D51" s="122" t="s">
        <v>823</v>
      </c>
      <c r="E51" s="121" t="s">
        <v>808</v>
      </c>
      <c r="F51" s="123"/>
      <c r="G51" s="72" t="s">
        <v>9</v>
      </c>
      <c r="H51" s="73">
        <v>4</v>
      </c>
      <c r="I51" s="75">
        <v>0</v>
      </c>
      <c r="J51" s="75">
        <v>0</v>
      </c>
      <c r="K51" s="75"/>
      <c r="L51" s="72" t="s">
        <v>816</v>
      </c>
      <c r="M51" s="79"/>
    </row>
    <row r="52" spans="2:13" ht="51.75" customHeight="1" x14ac:dyDescent="0.2">
      <c r="B52" s="99">
        <v>34452</v>
      </c>
      <c r="C52" s="70">
        <v>31</v>
      </c>
      <c r="D52" s="122" t="s">
        <v>824</v>
      </c>
      <c r="E52" s="121" t="s">
        <v>809</v>
      </c>
      <c r="F52" s="123"/>
      <c r="G52" s="72" t="s">
        <v>9</v>
      </c>
      <c r="H52" s="73">
        <v>4</v>
      </c>
      <c r="I52" s="75">
        <v>0</v>
      </c>
      <c r="J52" s="75">
        <v>0</v>
      </c>
      <c r="K52" s="75"/>
      <c r="L52" s="72" t="s">
        <v>816</v>
      </c>
      <c r="M52" s="79"/>
    </row>
    <row r="53" spans="2:13" ht="55.5" customHeight="1" x14ac:dyDescent="0.2">
      <c r="B53" s="99">
        <v>34452</v>
      </c>
      <c r="C53" s="70">
        <v>32</v>
      </c>
      <c r="D53" s="122" t="s">
        <v>824</v>
      </c>
      <c r="E53" s="121" t="s">
        <v>809</v>
      </c>
      <c r="F53" s="123"/>
      <c r="G53" s="72" t="s">
        <v>9</v>
      </c>
      <c r="H53" s="73">
        <v>4</v>
      </c>
      <c r="I53" s="75">
        <v>0</v>
      </c>
      <c r="J53" s="75">
        <v>0</v>
      </c>
      <c r="K53" s="75"/>
      <c r="L53" s="72" t="s">
        <v>816</v>
      </c>
      <c r="M53" s="79"/>
    </row>
    <row r="54" spans="2:13" ht="54" customHeight="1" x14ac:dyDescent="0.2">
      <c r="B54" s="99">
        <v>34452</v>
      </c>
      <c r="C54" s="70">
        <v>33</v>
      </c>
      <c r="D54" s="122" t="s">
        <v>824</v>
      </c>
      <c r="E54" s="121" t="s">
        <v>809</v>
      </c>
      <c r="F54" s="123"/>
      <c r="G54" s="72" t="s">
        <v>9</v>
      </c>
      <c r="H54" s="73">
        <v>4</v>
      </c>
      <c r="I54" s="75">
        <v>0</v>
      </c>
      <c r="J54" s="75">
        <v>0</v>
      </c>
      <c r="K54" s="75"/>
      <c r="L54" s="72" t="s">
        <v>816</v>
      </c>
      <c r="M54" s="79"/>
    </row>
    <row r="55" spans="2:13" ht="63" customHeight="1" x14ac:dyDescent="0.2">
      <c r="B55" s="99">
        <v>34452</v>
      </c>
      <c r="C55" s="70">
        <v>34</v>
      </c>
      <c r="D55" s="122" t="s">
        <v>824</v>
      </c>
      <c r="E55" s="121" t="s">
        <v>809</v>
      </c>
      <c r="F55" s="123"/>
      <c r="G55" s="72" t="s">
        <v>9</v>
      </c>
      <c r="H55" s="73">
        <v>4</v>
      </c>
      <c r="I55" s="75">
        <v>0</v>
      </c>
      <c r="J55" s="75">
        <v>0</v>
      </c>
      <c r="K55" s="75"/>
      <c r="L55" s="72" t="s">
        <v>816</v>
      </c>
      <c r="M55" s="79"/>
    </row>
    <row r="56" spans="2:13" ht="54" customHeight="1" x14ac:dyDescent="0.2">
      <c r="B56" s="99">
        <v>34452</v>
      </c>
      <c r="C56" s="70">
        <v>35</v>
      </c>
      <c r="D56" s="122" t="s">
        <v>824</v>
      </c>
      <c r="E56" s="121" t="s">
        <v>809</v>
      </c>
      <c r="F56" s="123"/>
      <c r="G56" s="72" t="s">
        <v>9</v>
      </c>
      <c r="H56" s="73">
        <v>4</v>
      </c>
      <c r="I56" s="75">
        <v>0</v>
      </c>
      <c r="J56" s="75">
        <v>0</v>
      </c>
      <c r="K56" s="75"/>
      <c r="L56" s="72" t="s">
        <v>816</v>
      </c>
      <c r="M56" s="79"/>
    </row>
    <row r="57" spans="2:13" ht="61.5" customHeight="1" x14ac:dyDescent="0.2">
      <c r="B57" s="99">
        <v>34452</v>
      </c>
      <c r="C57" s="70">
        <v>36</v>
      </c>
      <c r="D57" s="122" t="s">
        <v>818</v>
      </c>
      <c r="E57" s="121" t="s">
        <v>810</v>
      </c>
      <c r="F57" s="123"/>
      <c r="G57" s="72" t="s">
        <v>9</v>
      </c>
      <c r="H57" s="73">
        <v>4</v>
      </c>
      <c r="I57" s="75">
        <v>0</v>
      </c>
      <c r="J57" s="75">
        <v>0</v>
      </c>
      <c r="K57" s="75"/>
      <c r="L57" s="72" t="s">
        <v>816</v>
      </c>
      <c r="M57" s="79"/>
    </row>
    <row r="58" spans="2:13" ht="62.25" customHeight="1" x14ac:dyDescent="0.2">
      <c r="B58" s="99">
        <v>34452</v>
      </c>
      <c r="C58" s="70">
        <v>37</v>
      </c>
      <c r="D58" s="122" t="s">
        <v>818</v>
      </c>
      <c r="E58" s="121" t="s">
        <v>810</v>
      </c>
      <c r="F58" s="123"/>
      <c r="G58" s="72" t="s">
        <v>9</v>
      </c>
      <c r="H58" s="73">
        <v>4</v>
      </c>
      <c r="I58" s="75">
        <v>0</v>
      </c>
      <c r="J58" s="75">
        <v>0</v>
      </c>
      <c r="K58" s="75"/>
      <c r="L58" s="72" t="s">
        <v>816</v>
      </c>
      <c r="M58" s="79"/>
    </row>
    <row r="59" spans="2:13" ht="50.25" customHeight="1" x14ac:dyDescent="0.2">
      <c r="B59" s="99">
        <v>34452</v>
      </c>
      <c r="C59" s="70">
        <v>38</v>
      </c>
      <c r="D59" s="122" t="s">
        <v>818</v>
      </c>
      <c r="E59" s="121" t="s">
        <v>810</v>
      </c>
      <c r="F59" s="123"/>
      <c r="G59" s="72" t="s">
        <v>9</v>
      </c>
      <c r="H59" s="73">
        <v>4</v>
      </c>
      <c r="I59" s="75">
        <v>0</v>
      </c>
      <c r="J59" s="75">
        <v>0</v>
      </c>
      <c r="K59" s="75"/>
      <c r="L59" s="72" t="s">
        <v>816</v>
      </c>
      <c r="M59" s="79"/>
    </row>
    <row r="60" spans="2:13" ht="55.5" customHeight="1" x14ac:dyDescent="0.2">
      <c r="B60" s="99">
        <v>34452</v>
      </c>
      <c r="C60" s="70">
        <v>39</v>
      </c>
      <c r="D60" s="122" t="s">
        <v>818</v>
      </c>
      <c r="E60" s="121" t="s">
        <v>810</v>
      </c>
      <c r="F60" s="123"/>
      <c r="G60" s="72" t="s">
        <v>9</v>
      </c>
      <c r="H60" s="73">
        <v>4</v>
      </c>
      <c r="I60" s="75">
        <v>0</v>
      </c>
      <c r="J60" s="75">
        <v>0</v>
      </c>
      <c r="K60" s="75"/>
      <c r="L60" s="72" t="s">
        <v>816</v>
      </c>
      <c r="M60" s="79"/>
    </row>
    <row r="61" spans="2:13" ht="57" customHeight="1" x14ac:dyDescent="0.2">
      <c r="B61" s="99">
        <v>34452</v>
      </c>
      <c r="C61" s="70">
        <v>40</v>
      </c>
      <c r="D61" s="122" t="s">
        <v>818</v>
      </c>
      <c r="E61" s="121" t="s">
        <v>810</v>
      </c>
      <c r="F61" s="123"/>
      <c r="G61" s="72" t="s">
        <v>9</v>
      </c>
      <c r="H61" s="73">
        <v>4</v>
      </c>
      <c r="I61" s="75">
        <v>0</v>
      </c>
      <c r="J61" s="75">
        <v>0</v>
      </c>
      <c r="K61" s="75"/>
      <c r="L61" s="72" t="s">
        <v>816</v>
      </c>
      <c r="M61" s="79"/>
    </row>
    <row r="62" spans="2:13" ht="51.75" customHeight="1" x14ac:dyDescent="0.2">
      <c r="B62" s="99">
        <v>34452</v>
      </c>
      <c r="C62" s="70">
        <v>41</v>
      </c>
      <c r="D62" s="122" t="s">
        <v>825</v>
      </c>
      <c r="E62" s="121" t="s">
        <v>811</v>
      </c>
      <c r="F62" s="123"/>
      <c r="G62" s="72" t="s">
        <v>9</v>
      </c>
      <c r="H62" s="73">
        <v>4</v>
      </c>
      <c r="I62" s="75">
        <v>0</v>
      </c>
      <c r="J62" s="75">
        <v>0</v>
      </c>
      <c r="K62" s="75"/>
      <c r="L62" s="72" t="s">
        <v>816</v>
      </c>
      <c r="M62" s="79"/>
    </row>
    <row r="63" spans="2:13" ht="51" customHeight="1" x14ac:dyDescent="0.2">
      <c r="B63" s="99">
        <v>34452</v>
      </c>
      <c r="C63" s="70">
        <v>42</v>
      </c>
      <c r="D63" s="122" t="s">
        <v>825</v>
      </c>
      <c r="E63" s="121" t="s">
        <v>811</v>
      </c>
      <c r="F63" s="123"/>
      <c r="G63" s="72" t="s">
        <v>9</v>
      </c>
      <c r="H63" s="73">
        <v>4</v>
      </c>
      <c r="I63" s="75">
        <v>0</v>
      </c>
      <c r="J63" s="75">
        <v>0</v>
      </c>
      <c r="K63" s="75"/>
      <c r="L63" s="72" t="s">
        <v>816</v>
      </c>
      <c r="M63" s="79"/>
    </row>
    <row r="64" spans="2:13" ht="61.5" customHeight="1" x14ac:dyDescent="0.2">
      <c r="B64" s="99">
        <v>34452</v>
      </c>
      <c r="C64" s="70">
        <v>43</v>
      </c>
      <c r="D64" s="122" t="s">
        <v>825</v>
      </c>
      <c r="E64" s="121" t="s">
        <v>811</v>
      </c>
      <c r="F64" s="123"/>
      <c r="G64" s="72" t="s">
        <v>9</v>
      </c>
      <c r="H64" s="73">
        <v>4</v>
      </c>
      <c r="I64" s="75">
        <v>0</v>
      </c>
      <c r="J64" s="75">
        <v>0</v>
      </c>
      <c r="K64" s="75"/>
      <c r="L64" s="72" t="s">
        <v>816</v>
      </c>
      <c r="M64" s="79"/>
    </row>
    <row r="65" spans="2:13" ht="57.75" customHeight="1" x14ac:dyDescent="0.2">
      <c r="B65" s="99">
        <v>34452</v>
      </c>
      <c r="C65" s="70">
        <v>44</v>
      </c>
      <c r="D65" s="122" t="s">
        <v>825</v>
      </c>
      <c r="E65" s="121" t="s">
        <v>811</v>
      </c>
      <c r="F65" s="123"/>
      <c r="G65" s="72" t="s">
        <v>9</v>
      </c>
      <c r="H65" s="73">
        <v>4</v>
      </c>
      <c r="I65" s="75">
        <v>0</v>
      </c>
      <c r="J65" s="75">
        <v>0</v>
      </c>
      <c r="K65" s="75"/>
      <c r="L65" s="72" t="s">
        <v>816</v>
      </c>
      <c r="M65" s="79"/>
    </row>
    <row r="66" spans="2:13" ht="59.25" customHeight="1" x14ac:dyDescent="0.2">
      <c r="B66" s="99">
        <v>34452</v>
      </c>
      <c r="C66" s="70">
        <v>45</v>
      </c>
      <c r="D66" s="122" t="s">
        <v>825</v>
      </c>
      <c r="E66" s="121" t="s">
        <v>811</v>
      </c>
      <c r="F66" s="123"/>
      <c r="G66" s="72" t="s">
        <v>9</v>
      </c>
      <c r="H66" s="73">
        <v>4</v>
      </c>
      <c r="I66" s="75">
        <v>0</v>
      </c>
      <c r="J66" s="75">
        <v>0</v>
      </c>
      <c r="K66" s="75"/>
      <c r="L66" s="72" t="s">
        <v>816</v>
      </c>
      <c r="M66" s="79"/>
    </row>
    <row r="67" spans="2:13" ht="55.5" customHeight="1" x14ac:dyDescent="0.2">
      <c r="B67" s="99">
        <v>34452</v>
      </c>
      <c r="C67" s="70">
        <v>46</v>
      </c>
      <c r="D67" s="122" t="s">
        <v>826</v>
      </c>
      <c r="E67" s="121" t="s">
        <v>812</v>
      </c>
      <c r="F67" s="123"/>
      <c r="G67" s="72" t="s">
        <v>9</v>
      </c>
      <c r="H67" s="73">
        <v>4</v>
      </c>
      <c r="I67" s="75">
        <v>0</v>
      </c>
      <c r="J67" s="75">
        <v>0</v>
      </c>
      <c r="K67" s="75"/>
      <c r="L67" s="72" t="s">
        <v>816</v>
      </c>
      <c r="M67" s="79"/>
    </row>
    <row r="68" spans="2:13" ht="61.5" customHeight="1" x14ac:dyDescent="0.2">
      <c r="B68" s="99">
        <v>34452</v>
      </c>
      <c r="C68" s="70">
        <v>47</v>
      </c>
      <c r="D68" s="122" t="s">
        <v>826</v>
      </c>
      <c r="E68" s="121" t="s">
        <v>812</v>
      </c>
      <c r="F68" s="123"/>
      <c r="G68" s="72" t="s">
        <v>9</v>
      </c>
      <c r="H68" s="73">
        <v>4</v>
      </c>
      <c r="I68" s="75">
        <v>0</v>
      </c>
      <c r="J68" s="75">
        <v>0</v>
      </c>
      <c r="K68" s="75"/>
      <c r="L68" s="72" t="s">
        <v>816</v>
      </c>
      <c r="M68" s="79"/>
    </row>
    <row r="69" spans="2:13" ht="51.75" customHeight="1" x14ac:dyDescent="0.2">
      <c r="B69" s="99">
        <v>34452</v>
      </c>
      <c r="C69" s="70">
        <v>48</v>
      </c>
      <c r="D69" s="122" t="s">
        <v>826</v>
      </c>
      <c r="E69" s="121" t="s">
        <v>812</v>
      </c>
      <c r="F69" s="123"/>
      <c r="G69" s="72" t="s">
        <v>9</v>
      </c>
      <c r="H69" s="73">
        <v>4</v>
      </c>
      <c r="I69" s="75">
        <v>0</v>
      </c>
      <c r="J69" s="75">
        <v>0</v>
      </c>
      <c r="K69" s="75"/>
      <c r="L69" s="72" t="s">
        <v>816</v>
      </c>
      <c r="M69" s="79"/>
    </row>
    <row r="70" spans="2:13" ht="53.25" customHeight="1" x14ac:dyDescent="0.2">
      <c r="B70" s="99">
        <v>34452</v>
      </c>
      <c r="C70" s="70">
        <v>49</v>
      </c>
      <c r="D70" s="122" t="s">
        <v>826</v>
      </c>
      <c r="E70" s="121" t="s">
        <v>812</v>
      </c>
      <c r="F70" s="123"/>
      <c r="G70" s="72" t="s">
        <v>9</v>
      </c>
      <c r="H70" s="73">
        <v>4</v>
      </c>
      <c r="I70" s="75">
        <v>0</v>
      </c>
      <c r="J70" s="75">
        <v>0</v>
      </c>
      <c r="K70" s="75"/>
      <c r="L70" s="72" t="s">
        <v>816</v>
      </c>
      <c r="M70" s="79"/>
    </row>
    <row r="71" spans="2:13" ht="51" customHeight="1" x14ac:dyDescent="0.2">
      <c r="B71" s="99">
        <v>34452</v>
      </c>
      <c r="C71" s="70">
        <v>50</v>
      </c>
      <c r="D71" s="122" t="s">
        <v>826</v>
      </c>
      <c r="E71" s="121" t="s">
        <v>812</v>
      </c>
      <c r="F71" s="123"/>
      <c r="G71" s="72" t="s">
        <v>9</v>
      </c>
      <c r="H71" s="73">
        <v>4</v>
      </c>
      <c r="I71" s="75">
        <v>0</v>
      </c>
      <c r="J71" s="75">
        <v>0</v>
      </c>
      <c r="K71" s="75"/>
      <c r="L71" s="72" t="s">
        <v>816</v>
      </c>
      <c r="M71" s="79"/>
    </row>
    <row r="72" spans="2:13" ht="49.5" customHeight="1" x14ac:dyDescent="0.2">
      <c r="B72" s="99">
        <v>34452</v>
      </c>
      <c r="C72" s="70">
        <v>51</v>
      </c>
      <c r="D72" s="122" t="s">
        <v>827</v>
      </c>
      <c r="E72" s="121" t="s">
        <v>813</v>
      </c>
      <c r="F72" s="123"/>
      <c r="G72" s="72" t="s">
        <v>9</v>
      </c>
      <c r="H72" s="73">
        <v>4</v>
      </c>
      <c r="I72" s="75">
        <v>0</v>
      </c>
      <c r="J72" s="75">
        <v>0</v>
      </c>
      <c r="K72" s="75"/>
      <c r="L72" s="72" t="s">
        <v>816</v>
      </c>
      <c r="M72" s="79"/>
    </row>
    <row r="73" spans="2:13" ht="63" customHeight="1" x14ac:dyDescent="0.2">
      <c r="B73" s="99">
        <v>34452</v>
      </c>
      <c r="C73" s="70">
        <v>52</v>
      </c>
      <c r="D73" s="122" t="s">
        <v>827</v>
      </c>
      <c r="E73" s="121" t="s">
        <v>813</v>
      </c>
      <c r="F73" s="123"/>
      <c r="G73" s="72" t="s">
        <v>9</v>
      </c>
      <c r="H73" s="73">
        <v>4</v>
      </c>
      <c r="I73" s="75">
        <v>0</v>
      </c>
      <c r="J73" s="75">
        <v>0</v>
      </c>
      <c r="K73" s="75"/>
      <c r="L73" s="72" t="s">
        <v>816</v>
      </c>
      <c r="M73" s="79"/>
    </row>
    <row r="74" spans="2:13" ht="54.75" customHeight="1" x14ac:dyDescent="0.2">
      <c r="B74" s="99">
        <v>34452</v>
      </c>
      <c r="C74" s="70">
        <v>53</v>
      </c>
      <c r="D74" s="122" t="s">
        <v>827</v>
      </c>
      <c r="E74" s="121" t="s">
        <v>813</v>
      </c>
      <c r="F74" s="123"/>
      <c r="G74" s="72" t="s">
        <v>9</v>
      </c>
      <c r="H74" s="73">
        <v>4</v>
      </c>
      <c r="I74" s="75">
        <v>0</v>
      </c>
      <c r="J74" s="75">
        <v>0</v>
      </c>
      <c r="K74" s="75"/>
      <c r="L74" s="72" t="s">
        <v>816</v>
      </c>
      <c r="M74" s="79"/>
    </row>
    <row r="75" spans="2:13" ht="64.5" customHeight="1" x14ac:dyDescent="0.2">
      <c r="B75" s="99">
        <v>34452</v>
      </c>
      <c r="C75" s="70">
        <v>54</v>
      </c>
      <c r="D75" s="122" t="s">
        <v>827</v>
      </c>
      <c r="E75" s="121" t="s">
        <v>813</v>
      </c>
      <c r="F75" s="123"/>
      <c r="G75" s="72" t="s">
        <v>9</v>
      </c>
      <c r="H75" s="73">
        <v>4</v>
      </c>
      <c r="I75" s="75">
        <v>0</v>
      </c>
      <c r="J75" s="75">
        <v>0</v>
      </c>
      <c r="K75" s="75"/>
      <c r="L75" s="72" t="s">
        <v>816</v>
      </c>
      <c r="M75" s="79"/>
    </row>
    <row r="76" spans="2:13" ht="55.5" customHeight="1" x14ac:dyDescent="0.2">
      <c r="B76" s="99">
        <v>34452</v>
      </c>
      <c r="C76" s="70">
        <v>55</v>
      </c>
      <c r="D76" s="122" t="s">
        <v>827</v>
      </c>
      <c r="E76" s="121" t="s">
        <v>813</v>
      </c>
      <c r="F76" s="123"/>
      <c r="G76" s="72" t="s">
        <v>9</v>
      </c>
      <c r="H76" s="73">
        <v>4</v>
      </c>
      <c r="I76" s="75">
        <v>0</v>
      </c>
      <c r="J76" s="75">
        <v>0</v>
      </c>
      <c r="K76" s="75"/>
      <c r="L76" s="72" t="s">
        <v>816</v>
      </c>
      <c r="M76" s="79"/>
    </row>
    <row r="77" spans="2:13" ht="55.5" customHeight="1" x14ac:dyDescent="0.2">
      <c r="B77" s="99">
        <v>34452</v>
      </c>
      <c r="C77" s="70">
        <v>56</v>
      </c>
      <c r="D77" s="122" t="s">
        <v>828</v>
      </c>
      <c r="E77" s="121" t="s">
        <v>814</v>
      </c>
      <c r="F77" s="123"/>
      <c r="G77" s="72" t="s">
        <v>9</v>
      </c>
      <c r="H77" s="73">
        <v>2</v>
      </c>
      <c r="I77" s="75">
        <v>0</v>
      </c>
      <c r="J77" s="75">
        <v>0</v>
      </c>
      <c r="K77" s="75"/>
      <c r="L77" s="72" t="s">
        <v>816</v>
      </c>
      <c r="M77" s="79"/>
    </row>
    <row r="78" spans="2:13" ht="56.25" customHeight="1" x14ac:dyDescent="0.2">
      <c r="B78" s="99">
        <v>34452</v>
      </c>
      <c r="C78" s="70">
        <v>57</v>
      </c>
      <c r="D78" s="122" t="s">
        <v>828</v>
      </c>
      <c r="E78" s="121" t="s">
        <v>814</v>
      </c>
      <c r="F78" s="123"/>
      <c r="G78" s="72" t="s">
        <v>9</v>
      </c>
      <c r="H78" s="73">
        <v>2</v>
      </c>
      <c r="I78" s="75">
        <v>0</v>
      </c>
      <c r="J78" s="75">
        <v>0</v>
      </c>
      <c r="K78" s="75"/>
      <c r="L78" s="72" t="s">
        <v>816</v>
      </c>
      <c r="M78" s="79"/>
    </row>
    <row r="79" spans="2:13" ht="53.25" customHeight="1" x14ac:dyDescent="0.2">
      <c r="B79" s="99">
        <v>34452</v>
      </c>
      <c r="C79" s="70">
        <v>58</v>
      </c>
      <c r="D79" s="122" t="s">
        <v>828</v>
      </c>
      <c r="E79" s="121" t="s">
        <v>814</v>
      </c>
      <c r="F79" s="123"/>
      <c r="G79" s="72" t="s">
        <v>9</v>
      </c>
      <c r="H79" s="73">
        <v>2</v>
      </c>
      <c r="I79" s="75">
        <v>0</v>
      </c>
      <c r="J79" s="75">
        <v>0</v>
      </c>
      <c r="K79" s="75"/>
      <c r="L79" s="72" t="s">
        <v>816</v>
      </c>
      <c r="M79" s="79"/>
    </row>
    <row r="80" spans="2:13" ht="54.75" customHeight="1" x14ac:dyDescent="0.2">
      <c r="B80" s="99">
        <v>34452</v>
      </c>
      <c r="C80" s="70">
        <v>59</v>
      </c>
      <c r="D80" s="122" t="s">
        <v>828</v>
      </c>
      <c r="E80" s="121" t="s">
        <v>814</v>
      </c>
      <c r="F80" s="123"/>
      <c r="G80" s="72" t="s">
        <v>9</v>
      </c>
      <c r="H80" s="73">
        <v>2</v>
      </c>
      <c r="I80" s="75">
        <v>0</v>
      </c>
      <c r="J80" s="75">
        <v>0</v>
      </c>
      <c r="K80" s="75"/>
      <c r="L80" s="72" t="s">
        <v>816</v>
      </c>
      <c r="M80" s="79"/>
    </row>
    <row r="81" spans="2:13" ht="56.25" customHeight="1" x14ac:dyDescent="0.2">
      <c r="B81" s="99">
        <v>34452</v>
      </c>
      <c r="C81" s="70">
        <v>60</v>
      </c>
      <c r="D81" s="122" t="s">
        <v>828</v>
      </c>
      <c r="E81" s="121" t="s">
        <v>814</v>
      </c>
      <c r="F81" s="123"/>
      <c r="G81" s="72" t="s">
        <v>9</v>
      </c>
      <c r="H81" s="73">
        <v>2</v>
      </c>
      <c r="I81" s="75">
        <v>0</v>
      </c>
      <c r="J81" s="75">
        <v>0</v>
      </c>
      <c r="K81" s="75"/>
      <c r="L81" s="72" t="s">
        <v>816</v>
      </c>
      <c r="M81" s="79"/>
    </row>
    <row r="82" spans="2:13" ht="51" customHeight="1" x14ac:dyDescent="0.2">
      <c r="B82" s="99">
        <v>34452</v>
      </c>
      <c r="C82" s="70">
        <v>61</v>
      </c>
      <c r="D82" s="122" t="s">
        <v>829</v>
      </c>
      <c r="E82" s="121" t="s">
        <v>815</v>
      </c>
      <c r="F82" s="123"/>
      <c r="G82" s="72" t="s">
        <v>9</v>
      </c>
      <c r="H82" s="73">
        <v>2</v>
      </c>
      <c r="I82" s="75">
        <v>0</v>
      </c>
      <c r="J82" s="75">
        <v>0</v>
      </c>
      <c r="K82" s="75"/>
      <c r="L82" s="72" t="s">
        <v>816</v>
      </c>
      <c r="M82" s="79"/>
    </row>
    <row r="83" spans="2:13" ht="35.25" hidden="1" customHeight="1" x14ac:dyDescent="0.2">
      <c r="B83" s="99">
        <v>34452</v>
      </c>
      <c r="C83" s="70">
        <v>62</v>
      </c>
      <c r="D83" s="122" t="s">
        <v>791</v>
      </c>
      <c r="E83" s="121" t="s">
        <v>792</v>
      </c>
      <c r="F83" s="123" t="s">
        <v>832</v>
      </c>
      <c r="G83" s="72" t="s">
        <v>793</v>
      </c>
      <c r="H83" s="73">
        <v>1</v>
      </c>
      <c r="I83" s="75">
        <v>0</v>
      </c>
      <c r="J83" s="75">
        <v>0</v>
      </c>
      <c r="K83" s="75"/>
      <c r="L83" s="72"/>
      <c r="M83" s="79"/>
    </row>
    <row r="84" spans="2:13" ht="35.25" hidden="1" customHeight="1" x14ac:dyDescent="0.2">
      <c r="B84" s="99">
        <v>34452</v>
      </c>
      <c r="C84" s="70">
        <v>63</v>
      </c>
      <c r="D84" s="122" t="s">
        <v>791</v>
      </c>
      <c r="E84" s="121" t="s">
        <v>792</v>
      </c>
      <c r="F84" s="123" t="s">
        <v>832</v>
      </c>
      <c r="G84" s="72" t="s">
        <v>793</v>
      </c>
      <c r="H84" s="73">
        <v>1</v>
      </c>
      <c r="I84" s="75">
        <v>0</v>
      </c>
      <c r="J84" s="75">
        <v>0</v>
      </c>
      <c r="K84" s="75"/>
      <c r="L84" s="72"/>
      <c r="M84" s="79"/>
    </row>
    <row r="85" spans="2:13" ht="35.25" hidden="1" customHeight="1" x14ac:dyDescent="0.2">
      <c r="B85" s="99">
        <v>34452</v>
      </c>
      <c r="C85" s="70">
        <v>64</v>
      </c>
      <c r="D85" s="122" t="s">
        <v>791</v>
      </c>
      <c r="E85" s="121" t="s">
        <v>792</v>
      </c>
      <c r="F85" s="123" t="s">
        <v>832</v>
      </c>
      <c r="G85" s="72" t="s">
        <v>793</v>
      </c>
      <c r="H85" s="73">
        <v>1</v>
      </c>
      <c r="I85" s="75">
        <v>0</v>
      </c>
      <c r="J85" s="75">
        <v>0</v>
      </c>
      <c r="K85" s="75"/>
      <c r="L85" s="72"/>
      <c r="M85" s="79"/>
    </row>
    <row r="86" spans="2:13" ht="35.25" hidden="1" customHeight="1" x14ac:dyDescent="0.2">
      <c r="B86" s="99">
        <v>34452</v>
      </c>
      <c r="C86" s="70">
        <v>65</v>
      </c>
      <c r="D86" s="122" t="s">
        <v>791</v>
      </c>
      <c r="E86" s="121" t="s">
        <v>792</v>
      </c>
      <c r="F86" s="123" t="s">
        <v>832</v>
      </c>
      <c r="G86" s="72" t="s">
        <v>793</v>
      </c>
      <c r="H86" s="73">
        <v>1</v>
      </c>
      <c r="I86" s="75">
        <v>0</v>
      </c>
      <c r="J86" s="75">
        <v>0</v>
      </c>
      <c r="K86" s="75"/>
      <c r="L86" s="72"/>
      <c r="M86" s="79"/>
    </row>
    <row r="87" spans="2:13" ht="35.25" hidden="1" customHeight="1" x14ac:dyDescent="0.2">
      <c r="B87" s="99">
        <v>34452</v>
      </c>
      <c r="C87" s="70">
        <v>66</v>
      </c>
      <c r="D87" s="122" t="s">
        <v>791</v>
      </c>
      <c r="E87" s="121" t="s">
        <v>792</v>
      </c>
      <c r="F87" s="123" t="s">
        <v>832</v>
      </c>
      <c r="G87" s="72" t="s">
        <v>793</v>
      </c>
      <c r="H87" s="73">
        <v>1</v>
      </c>
      <c r="I87" s="75">
        <v>0</v>
      </c>
      <c r="J87" s="75">
        <v>0</v>
      </c>
      <c r="K87" s="75"/>
      <c r="L87" s="72"/>
      <c r="M87" s="79"/>
    </row>
    <row r="88" spans="2:13" ht="35.25" hidden="1" customHeight="1" x14ac:dyDescent="0.2">
      <c r="B88" s="99">
        <v>34452</v>
      </c>
      <c r="C88" s="70">
        <v>67</v>
      </c>
      <c r="D88" s="122" t="s">
        <v>791</v>
      </c>
      <c r="E88" s="121" t="s">
        <v>792</v>
      </c>
      <c r="F88" s="123" t="s">
        <v>832</v>
      </c>
      <c r="G88" s="72" t="s">
        <v>793</v>
      </c>
      <c r="H88" s="73">
        <v>1</v>
      </c>
      <c r="I88" s="75">
        <v>0</v>
      </c>
      <c r="J88" s="75">
        <v>0</v>
      </c>
      <c r="K88" s="75"/>
      <c r="L88" s="72"/>
      <c r="M88" s="79"/>
    </row>
    <row r="89" spans="2:13" ht="35.25" hidden="1" customHeight="1" x14ac:dyDescent="0.2">
      <c r="B89" s="99">
        <v>34452</v>
      </c>
      <c r="C89" s="70">
        <v>68</v>
      </c>
      <c r="D89" s="122" t="s">
        <v>791</v>
      </c>
      <c r="E89" s="121" t="s">
        <v>792</v>
      </c>
      <c r="F89" s="123" t="s">
        <v>832</v>
      </c>
      <c r="G89" s="72" t="s">
        <v>793</v>
      </c>
      <c r="H89" s="73">
        <v>1</v>
      </c>
      <c r="I89" s="75">
        <v>0</v>
      </c>
      <c r="J89" s="75">
        <v>0</v>
      </c>
      <c r="K89" s="75"/>
      <c r="L89" s="72"/>
      <c r="M89" s="79"/>
    </row>
    <row r="90" spans="2:13" ht="38.25" hidden="1" customHeight="1" x14ac:dyDescent="0.2">
      <c r="B90" s="99">
        <v>34452</v>
      </c>
      <c r="C90" s="70">
        <v>69</v>
      </c>
      <c r="D90" s="122" t="s">
        <v>791</v>
      </c>
      <c r="E90" s="121" t="s">
        <v>792</v>
      </c>
      <c r="F90" s="123" t="s">
        <v>832</v>
      </c>
      <c r="G90" s="72" t="s">
        <v>793</v>
      </c>
      <c r="H90" s="73">
        <v>1</v>
      </c>
      <c r="I90" s="75">
        <v>0</v>
      </c>
      <c r="J90" s="75">
        <f t="shared" si="0"/>
        <v>0</v>
      </c>
      <c r="K90" s="75"/>
      <c r="L90" s="72"/>
      <c r="M90" s="79"/>
    </row>
    <row r="91" spans="2:13" ht="34.5" hidden="1" customHeight="1" x14ac:dyDescent="0.2">
      <c r="B91" s="99">
        <v>34452</v>
      </c>
      <c r="C91" s="70">
        <v>72</v>
      </c>
      <c r="D91" s="122" t="s">
        <v>791</v>
      </c>
      <c r="E91" s="121" t="s">
        <v>792</v>
      </c>
      <c r="F91" s="123" t="s">
        <v>832</v>
      </c>
      <c r="G91" s="72" t="s">
        <v>793</v>
      </c>
      <c r="H91" s="73">
        <v>1</v>
      </c>
      <c r="I91" s="75">
        <v>0</v>
      </c>
      <c r="J91" s="75">
        <f t="shared" si="0"/>
        <v>0</v>
      </c>
      <c r="K91" s="75"/>
      <c r="L91" s="72"/>
      <c r="M91" s="79"/>
    </row>
    <row r="92" spans="2:13" ht="35.25" hidden="1" customHeight="1" x14ac:dyDescent="0.2">
      <c r="B92" s="99">
        <v>34452</v>
      </c>
      <c r="C92" s="70">
        <v>1</v>
      </c>
      <c r="D92" s="110" t="s">
        <v>30</v>
      </c>
      <c r="E92" s="120" t="s">
        <v>31</v>
      </c>
      <c r="F92" s="123" t="s">
        <v>832</v>
      </c>
      <c r="G92" s="72" t="s">
        <v>9</v>
      </c>
      <c r="H92" s="114">
        <v>5</v>
      </c>
      <c r="I92" s="75">
        <v>0</v>
      </c>
      <c r="J92" s="75">
        <f t="shared" si="0"/>
        <v>0</v>
      </c>
      <c r="K92" s="75"/>
      <c r="L92" s="72" t="s">
        <v>782</v>
      </c>
      <c r="M92" s="79"/>
    </row>
    <row r="93" spans="2:13" ht="43.5" hidden="1" customHeight="1" x14ac:dyDescent="0.2">
      <c r="B93" s="99">
        <v>34452</v>
      </c>
      <c r="C93" s="70">
        <v>1</v>
      </c>
      <c r="D93" s="110" t="s">
        <v>46</v>
      </c>
      <c r="E93" s="120" t="s">
        <v>47</v>
      </c>
      <c r="F93" s="123" t="s">
        <v>832</v>
      </c>
      <c r="G93" s="72" t="s">
        <v>9</v>
      </c>
      <c r="H93" s="114">
        <v>2</v>
      </c>
      <c r="I93" s="75">
        <v>0</v>
      </c>
      <c r="J93" s="75">
        <f t="shared" si="0"/>
        <v>0</v>
      </c>
      <c r="K93" s="75"/>
      <c r="L93" s="72" t="s">
        <v>782</v>
      </c>
      <c r="M93" s="79"/>
    </row>
    <row r="94" spans="2:13" ht="40.5" hidden="1" customHeight="1" x14ac:dyDescent="0.2">
      <c r="B94" s="99">
        <v>34452</v>
      </c>
      <c r="C94" s="70">
        <v>1</v>
      </c>
      <c r="D94" s="110" t="s">
        <v>673</v>
      </c>
      <c r="E94" s="120" t="s">
        <v>674</v>
      </c>
      <c r="F94" s="123" t="s">
        <v>832</v>
      </c>
      <c r="G94" s="72" t="s">
        <v>775</v>
      </c>
      <c r="H94" s="114">
        <v>200</v>
      </c>
      <c r="I94" s="75">
        <v>0</v>
      </c>
      <c r="J94" s="75">
        <f t="shared" si="0"/>
        <v>0</v>
      </c>
      <c r="K94" s="75"/>
      <c r="L94" s="72" t="s">
        <v>782</v>
      </c>
      <c r="M94" s="79"/>
    </row>
    <row r="95" spans="2:13" ht="32.25" hidden="1" customHeight="1" x14ac:dyDescent="0.2">
      <c r="B95" s="99">
        <v>34452</v>
      </c>
      <c r="C95" s="70">
        <v>1</v>
      </c>
      <c r="D95" s="110" t="s">
        <v>40</v>
      </c>
      <c r="E95" s="120" t="s">
        <v>41</v>
      </c>
      <c r="F95" s="123" t="s">
        <v>832</v>
      </c>
      <c r="G95" s="72" t="s">
        <v>9</v>
      </c>
      <c r="H95" s="114">
        <v>5</v>
      </c>
      <c r="I95" s="75">
        <v>0</v>
      </c>
      <c r="J95" s="75">
        <f t="shared" si="0"/>
        <v>0</v>
      </c>
      <c r="K95" s="75"/>
      <c r="L95" s="72" t="s">
        <v>782</v>
      </c>
      <c r="M95" s="79"/>
    </row>
    <row r="96" spans="2:13" ht="38.25" hidden="1" customHeight="1" x14ac:dyDescent="0.2">
      <c r="B96" s="99">
        <v>34452</v>
      </c>
      <c r="C96" s="70">
        <v>1</v>
      </c>
      <c r="D96" s="110" t="s">
        <v>305</v>
      </c>
      <c r="E96" s="120" t="s">
        <v>306</v>
      </c>
      <c r="F96" s="123" t="s">
        <v>832</v>
      </c>
      <c r="G96" s="72" t="s">
        <v>9</v>
      </c>
      <c r="H96" s="114">
        <v>50</v>
      </c>
      <c r="I96" s="75">
        <v>0</v>
      </c>
      <c r="J96" s="75">
        <f t="shared" si="0"/>
        <v>0</v>
      </c>
      <c r="K96" s="75"/>
      <c r="L96" s="72" t="s">
        <v>782</v>
      </c>
      <c r="M96" s="79"/>
    </row>
    <row r="97" spans="2:13" ht="28.5" hidden="1" customHeight="1" x14ac:dyDescent="0.2">
      <c r="B97" s="99">
        <v>34452</v>
      </c>
      <c r="C97" s="102">
        <f t="shared" ref="C97:C140" si="1">C96+1</f>
        <v>2</v>
      </c>
      <c r="D97" s="110" t="s">
        <v>44</v>
      </c>
      <c r="E97" s="120" t="s">
        <v>45</v>
      </c>
      <c r="F97" s="123" t="s">
        <v>832</v>
      </c>
      <c r="G97" s="72" t="s">
        <v>9</v>
      </c>
      <c r="H97" s="114">
        <v>4</v>
      </c>
      <c r="I97" s="75">
        <v>0</v>
      </c>
      <c r="J97" s="75">
        <f t="shared" si="0"/>
        <v>0</v>
      </c>
      <c r="K97" s="75"/>
      <c r="L97" s="72" t="s">
        <v>782</v>
      </c>
      <c r="M97" s="79"/>
    </row>
    <row r="98" spans="2:13" ht="30" hidden="1" customHeight="1" x14ac:dyDescent="0.2">
      <c r="B98" s="99">
        <v>34452</v>
      </c>
      <c r="C98" s="102">
        <f t="shared" si="1"/>
        <v>3</v>
      </c>
      <c r="D98" s="110" t="s">
        <v>131</v>
      </c>
      <c r="E98" s="120" t="s">
        <v>132</v>
      </c>
      <c r="F98" s="123" t="s">
        <v>832</v>
      </c>
      <c r="G98" s="72" t="s">
        <v>9</v>
      </c>
      <c r="H98" s="114">
        <v>2</v>
      </c>
      <c r="I98" s="75">
        <v>0</v>
      </c>
      <c r="J98" s="75">
        <f t="shared" si="0"/>
        <v>0</v>
      </c>
      <c r="K98" s="75"/>
      <c r="L98" s="72" t="s">
        <v>782</v>
      </c>
      <c r="M98" s="79"/>
    </row>
    <row r="99" spans="2:13" ht="33" hidden="1" customHeight="1" x14ac:dyDescent="0.2">
      <c r="B99" s="99">
        <v>34452</v>
      </c>
      <c r="C99" s="102">
        <f t="shared" si="1"/>
        <v>4</v>
      </c>
      <c r="D99" s="110" t="s">
        <v>66</v>
      </c>
      <c r="E99" s="120" t="s">
        <v>67</v>
      </c>
      <c r="F99" s="123" t="s">
        <v>832</v>
      </c>
      <c r="G99" s="72" t="s">
        <v>9</v>
      </c>
      <c r="H99" s="114">
        <v>10</v>
      </c>
      <c r="I99" s="75">
        <v>0</v>
      </c>
      <c r="J99" s="75">
        <f t="shared" si="0"/>
        <v>0</v>
      </c>
      <c r="K99" s="75"/>
      <c r="L99" s="72" t="s">
        <v>782</v>
      </c>
      <c r="M99" s="79"/>
    </row>
    <row r="100" spans="2:13" ht="33.75" hidden="1" customHeight="1" x14ac:dyDescent="0.2">
      <c r="B100" s="99">
        <v>34452</v>
      </c>
      <c r="C100" s="102">
        <f t="shared" si="1"/>
        <v>5</v>
      </c>
      <c r="D100" s="110" t="s">
        <v>398</v>
      </c>
      <c r="E100" s="120" t="s">
        <v>781</v>
      </c>
      <c r="F100" s="123" t="s">
        <v>832</v>
      </c>
      <c r="G100" s="72" t="s">
        <v>9</v>
      </c>
      <c r="H100" s="114">
        <v>10</v>
      </c>
      <c r="I100" s="75">
        <v>0</v>
      </c>
      <c r="J100" s="75">
        <f t="shared" si="0"/>
        <v>0</v>
      </c>
      <c r="K100" s="75"/>
      <c r="L100" s="72" t="s">
        <v>782</v>
      </c>
      <c r="M100" s="79"/>
    </row>
    <row r="101" spans="2:13" ht="35.25" hidden="1" customHeight="1" x14ac:dyDescent="0.2">
      <c r="B101" s="99">
        <v>34452</v>
      </c>
      <c r="C101" s="102">
        <v>11</v>
      </c>
      <c r="D101" s="110" t="s">
        <v>185</v>
      </c>
      <c r="E101" s="120" t="s">
        <v>186</v>
      </c>
      <c r="F101" s="123" t="s">
        <v>832</v>
      </c>
      <c r="G101" s="72" t="s">
        <v>9</v>
      </c>
      <c r="H101" s="114">
        <v>2</v>
      </c>
      <c r="I101" s="75">
        <v>0</v>
      </c>
      <c r="J101" s="75">
        <f t="shared" si="0"/>
        <v>0</v>
      </c>
      <c r="K101" s="75"/>
      <c r="L101" s="72" t="s">
        <v>782</v>
      </c>
      <c r="M101" s="79"/>
    </row>
    <row r="102" spans="2:13" ht="33.75" hidden="1" customHeight="1" x14ac:dyDescent="0.2">
      <c r="B102" s="99">
        <v>34452</v>
      </c>
      <c r="C102" s="102">
        <f t="shared" si="1"/>
        <v>12</v>
      </c>
      <c r="D102" s="110" t="s">
        <v>36</v>
      </c>
      <c r="E102" s="120" t="s">
        <v>37</v>
      </c>
      <c r="F102" s="123" t="s">
        <v>832</v>
      </c>
      <c r="G102" s="72" t="s">
        <v>9</v>
      </c>
      <c r="H102" s="114">
        <v>10</v>
      </c>
      <c r="I102" s="75">
        <v>0</v>
      </c>
      <c r="J102" s="75">
        <f t="shared" si="0"/>
        <v>0</v>
      </c>
      <c r="K102" s="75"/>
      <c r="L102" s="72" t="s">
        <v>782</v>
      </c>
      <c r="M102" s="79"/>
    </row>
    <row r="103" spans="2:13" ht="35.25" hidden="1" customHeight="1" x14ac:dyDescent="0.2">
      <c r="B103" s="99">
        <v>34452</v>
      </c>
      <c r="C103" s="70">
        <f t="shared" si="1"/>
        <v>13</v>
      </c>
      <c r="D103" s="110" t="s">
        <v>261</v>
      </c>
      <c r="E103" s="120" t="s">
        <v>262</v>
      </c>
      <c r="F103" s="123" t="s">
        <v>832</v>
      </c>
      <c r="G103" s="72" t="s">
        <v>9</v>
      </c>
      <c r="H103" s="114">
        <v>4</v>
      </c>
      <c r="I103" s="75">
        <v>0</v>
      </c>
      <c r="J103" s="75">
        <f t="shared" si="0"/>
        <v>0</v>
      </c>
      <c r="K103" s="75"/>
      <c r="L103" s="72" t="s">
        <v>782</v>
      </c>
      <c r="M103" s="79"/>
    </row>
    <row r="104" spans="2:13" ht="41.25" hidden="1" customHeight="1" thickBot="1" x14ac:dyDescent="0.25">
      <c r="B104" s="99">
        <v>34452</v>
      </c>
      <c r="C104" s="70">
        <f t="shared" si="1"/>
        <v>14</v>
      </c>
      <c r="D104" s="110" t="s">
        <v>125</v>
      </c>
      <c r="E104" s="120" t="s">
        <v>126</v>
      </c>
      <c r="F104" s="123" t="s">
        <v>832</v>
      </c>
      <c r="G104" s="72" t="s">
        <v>779</v>
      </c>
      <c r="H104" s="114">
        <v>200</v>
      </c>
      <c r="I104" s="75">
        <v>0</v>
      </c>
      <c r="J104" s="75">
        <f t="shared" si="0"/>
        <v>0</v>
      </c>
      <c r="K104" s="75"/>
      <c r="L104" s="72" t="s">
        <v>782</v>
      </c>
      <c r="M104" s="79"/>
    </row>
    <row r="105" spans="2:13" ht="40.5" hidden="1" customHeight="1" x14ac:dyDescent="0.2">
      <c r="B105" s="99">
        <v>34452</v>
      </c>
      <c r="C105" s="70">
        <v>1</v>
      </c>
      <c r="D105" s="111" t="s">
        <v>56</v>
      </c>
      <c r="E105" s="119" t="s">
        <v>57</v>
      </c>
      <c r="F105" s="123" t="s">
        <v>832</v>
      </c>
      <c r="G105" s="72" t="s">
        <v>9</v>
      </c>
      <c r="H105" s="111">
        <v>300</v>
      </c>
      <c r="I105" s="75">
        <v>0</v>
      </c>
      <c r="J105" s="75">
        <f t="shared" si="0"/>
        <v>0</v>
      </c>
      <c r="K105" s="75"/>
      <c r="L105" s="72" t="s">
        <v>782</v>
      </c>
      <c r="M105" s="79"/>
    </row>
    <row r="106" spans="2:13" ht="34.5" hidden="1" customHeight="1" x14ac:dyDescent="0.2">
      <c r="B106" s="99">
        <v>34452</v>
      </c>
      <c r="C106" s="70">
        <f t="shared" si="1"/>
        <v>2</v>
      </c>
      <c r="D106" s="112" t="s">
        <v>58</v>
      </c>
      <c r="E106" s="120" t="s">
        <v>59</v>
      </c>
      <c r="F106" s="123" t="s">
        <v>832</v>
      </c>
      <c r="G106" s="72" t="s">
        <v>9</v>
      </c>
      <c r="H106" s="112">
        <v>200</v>
      </c>
      <c r="I106" s="75">
        <v>0</v>
      </c>
      <c r="J106" s="75">
        <f t="shared" si="0"/>
        <v>0</v>
      </c>
      <c r="K106" s="75"/>
      <c r="L106" s="72" t="s">
        <v>782</v>
      </c>
      <c r="M106" s="79"/>
    </row>
    <row r="107" spans="2:13" ht="33" hidden="1" customHeight="1" x14ac:dyDescent="0.2">
      <c r="B107" s="99">
        <v>34452</v>
      </c>
      <c r="C107" s="70">
        <f t="shared" si="1"/>
        <v>3</v>
      </c>
      <c r="D107" s="112" t="s">
        <v>60</v>
      </c>
      <c r="E107" s="120" t="s">
        <v>61</v>
      </c>
      <c r="F107" s="123" t="s">
        <v>832</v>
      </c>
      <c r="G107" s="72" t="s">
        <v>9</v>
      </c>
      <c r="H107" s="112">
        <v>100</v>
      </c>
      <c r="I107" s="75">
        <v>0</v>
      </c>
      <c r="J107" s="75">
        <f t="shared" si="0"/>
        <v>0</v>
      </c>
      <c r="K107" s="75"/>
      <c r="L107" s="72" t="s">
        <v>782</v>
      </c>
      <c r="M107" s="79"/>
    </row>
    <row r="108" spans="2:13" ht="33" hidden="1" customHeight="1" x14ac:dyDescent="0.2">
      <c r="B108" s="99">
        <v>34452</v>
      </c>
      <c r="C108" s="70">
        <f t="shared" si="1"/>
        <v>4</v>
      </c>
      <c r="D108" s="112" t="s">
        <v>303</v>
      </c>
      <c r="E108" s="120" t="s">
        <v>304</v>
      </c>
      <c r="F108" s="123" t="s">
        <v>832</v>
      </c>
      <c r="G108" s="72" t="s">
        <v>9</v>
      </c>
      <c r="H108" s="112">
        <v>250</v>
      </c>
      <c r="I108" s="75">
        <v>0</v>
      </c>
      <c r="J108" s="75">
        <f t="shared" si="0"/>
        <v>0</v>
      </c>
      <c r="K108" s="75"/>
      <c r="L108" s="72" t="s">
        <v>784</v>
      </c>
      <c r="M108" s="79"/>
    </row>
    <row r="109" spans="2:13" ht="30.75" hidden="1" customHeight="1" x14ac:dyDescent="0.2">
      <c r="B109" s="99">
        <v>34452</v>
      </c>
      <c r="C109" s="70">
        <f t="shared" si="1"/>
        <v>5</v>
      </c>
      <c r="D109" s="112" t="s">
        <v>10</v>
      </c>
      <c r="E109" s="120" t="s">
        <v>11</v>
      </c>
      <c r="F109" s="123" t="s">
        <v>832</v>
      </c>
      <c r="G109" s="72" t="s">
        <v>9</v>
      </c>
      <c r="H109" s="112">
        <v>5</v>
      </c>
      <c r="I109" s="75">
        <v>0</v>
      </c>
      <c r="J109" s="75">
        <f t="shared" si="0"/>
        <v>0</v>
      </c>
      <c r="K109" s="75"/>
      <c r="L109" s="72" t="s">
        <v>784</v>
      </c>
      <c r="M109" s="79"/>
    </row>
    <row r="110" spans="2:13" ht="47.25" hidden="1" customHeight="1" x14ac:dyDescent="0.2">
      <c r="B110" s="99">
        <v>34452</v>
      </c>
      <c r="C110" s="70">
        <f t="shared" si="1"/>
        <v>6</v>
      </c>
      <c r="D110" s="112" t="s">
        <v>125</v>
      </c>
      <c r="E110" s="120" t="s">
        <v>126</v>
      </c>
      <c r="F110" s="123" t="s">
        <v>832</v>
      </c>
      <c r="G110" s="72" t="s">
        <v>778</v>
      </c>
      <c r="H110" s="112">
        <v>200</v>
      </c>
      <c r="I110" s="75">
        <v>0</v>
      </c>
      <c r="J110" s="75">
        <f t="shared" si="0"/>
        <v>0</v>
      </c>
      <c r="K110" s="75"/>
      <c r="L110" s="72" t="s">
        <v>784</v>
      </c>
      <c r="M110" s="79"/>
    </row>
    <row r="111" spans="2:13" ht="28.5" hidden="1" customHeight="1" x14ac:dyDescent="0.2">
      <c r="B111" s="99">
        <v>34452</v>
      </c>
      <c r="C111" s="70">
        <f t="shared" si="1"/>
        <v>7</v>
      </c>
      <c r="D111" s="112" t="s">
        <v>583</v>
      </c>
      <c r="E111" s="120" t="s">
        <v>584</v>
      </c>
      <c r="F111" s="123" t="s">
        <v>832</v>
      </c>
      <c r="G111" s="72" t="s">
        <v>9</v>
      </c>
      <c r="H111" s="112">
        <v>10</v>
      </c>
      <c r="I111" s="75">
        <v>0</v>
      </c>
      <c r="J111" s="75">
        <f t="shared" si="0"/>
        <v>0</v>
      </c>
      <c r="K111" s="75"/>
      <c r="L111" s="72" t="s">
        <v>784</v>
      </c>
      <c r="M111" s="79"/>
    </row>
    <row r="112" spans="2:13" ht="39" hidden="1" customHeight="1" x14ac:dyDescent="0.2">
      <c r="B112" s="99">
        <v>34452</v>
      </c>
      <c r="C112" s="70">
        <f t="shared" si="1"/>
        <v>8</v>
      </c>
      <c r="D112" s="112" t="s">
        <v>293</v>
      </c>
      <c r="E112" s="120" t="s">
        <v>294</v>
      </c>
      <c r="F112" s="123" t="s">
        <v>832</v>
      </c>
      <c r="G112" s="72" t="s">
        <v>9</v>
      </c>
      <c r="H112" s="112">
        <v>20</v>
      </c>
      <c r="I112" s="75">
        <v>0</v>
      </c>
      <c r="J112" s="75">
        <f t="shared" si="0"/>
        <v>0</v>
      </c>
      <c r="K112" s="75"/>
      <c r="L112" s="72" t="s">
        <v>784</v>
      </c>
      <c r="M112" s="79"/>
    </row>
    <row r="113" spans="2:13" ht="32.25" hidden="1" customHeight="1" x14ac:dyDescent="0.2">
      <c r="B113" s="99">
        <v>34452</v>
      </c>
      <c r="C113" s="70">
        <f t="shared" si="1"/>
        <v>9</v>
      </c>
      <c r="D113" s="112" t="s">
        <v>32</v>
      </c>
      <c r="E113" s="120" t="s">
        <v>33</v>
      </c>
      <c r="F113" s="123" t="s">
        <v>832</v>
      </c>
      <c r="G113" s="72" t="s">
        <v>9</v>
      </c>
      <c r="H113" s="112">
        <v>15</v>
      </c>
      <c r="I113" s="75">
        <v>0</v>
      </c>
      <c r="J113" s="75">
        <f t="shared" si="0"/>
        <v>0</v>
      </c>
      <c r="K113" s="75"/>
      <c r="L113" s="72" t="s">
        <v>784</v>
      </c>
      <c r="M113" s="79"/>
    </row>
    <row r="114" spans="2:13" ht="29.25" hidden="1" customHeight="1" x14ac:dyDescent="0.2">
      <c r="B114" s="99">
        <v>34452</v>
      </c>
      <c r="C114" s="70">
        <f t="shared" si="1"/>
        <v>10</v>
      </c>
      <c r="D114" s="112" t="s">
        <v>76</v>
      </c>
      <c r="E114" s="120" t="s">
        <v>77</v>
      </c>
      <c r="F114" s="123" t="s">
        <v>832</v>
      </c>
      <c r="G114" s="72" t="s">
        <v>9</v>
      </c>
      <c r="H114" s="112">
        <v>12</v>
      </c>
      <c r="I114" s="75">
        <v>0</v>
      </c>
      <c r="J114" s="75">
        <f t="shared" si="0"/>
        <v>0</v>
      </c>
      <c r="K114" s="75"/>
      <c r="L114" s="72" t="s">
        <v>782</v>
      </c>
      <c r="M114" s="79"/>
    </row>
    <row r="115" spans="2:13" ht="42" hidden="1" customHeight="1" x14ac:dyDescent="0.2">
      <c r="B115" s="99">
        <v>34452</v>
      </c>
      <c r="C115" s="70">
        <f t="shared" si="1"/>
        <v>11</v>
      </c>
      <c r="D115" s="112" t="s">
        <v>66</v>
      </c>
      <c r="E115" s="120" t="s">
        <v>67</v>
      </c>
      <c r="F115" s="123" t="s">
        <v>832</v>
      </c>
      <c r="G115" s="72" t="s">
        <v>778</v>
      </c>
      <c r="H115" s="112">
        <v>15</v>
      </c>
      <c r="I115" s="75">
        <v>0</v>
      </c>
      <c r="J115" s="75">
        <f t="shared" si="0"/>
        <v>0</v>
      </c>
      <c r="K115" s="75"/>
      <c r="L115" s="72" t="s">
        <v>784</v>
      </c>
      <c r="M115" s="79"/>
    </row>
    <row r="116" spans="2:13" ht="51" hidden="1" customHeight="1" x14ac:dyDescent="0.2">
      <c r="B116" s="99">
        <v>34452</v>
      </c>
      <c r="C116" s="70">
        <f t="shared" si="1"/>
        <v>12</v>
      </c>
      <c r="D116" s="112" t="s">
        <v>28</v>
      </c>
      <c r="E116" s="120" t="s">
        <v>29</v>
      </c>
      <c r="F116" s="123" t="s">
        <v>832</v>
      </c>
      <c r="G116" s="72" t="s">
        <v>9</v>
      </c>
      <c r="H116" s="112">
        <v>2</v>
      </c>
      <c r="I116" s="75">
        <v>0</v>
      </c>
      <c r="J116" s="75">
        <f t="shared" si="0"/>
        <v>0</v>
      </c>
      <c r="K116" s="75"/>
      <c r="L116" s="72" t="s">
        <v>782</v>
      </c>
      <c r="M116" s="79"/>
    </row>
    <row r="117" spans="2:13" ht="46.5" hidden="1" customHeight="1" x14ac:dyDescent="0.2">
      <c r="B117" s="99">
        <v>34452</v>
      </c>
      <c r="C117" s="70">
        <f t="shared" si="1"/>
        <v>13</v>
      </c>
      <c r="D117" s="112" t="s">
        <v>436</v>
      </c>
      <c r="E117" s="120" t="s">
        <v>437</v>
      </c>
      <c r="F117" s="123" t="s">
        <v>832</v>
      </c>
      <c r="G117" s="72" t="s">
        <v>9</v>
      </c>
      <c r="H117" s="112">
        <v>50</v>
      </c>
      <c r="I117" s="75">
        <v>0</v>
      </c>
      <c r="J117" s="75">
        <f t="shared" si="0"/>
        <v>0</v>
      </c>
      <c r="K117" s="75"/>
      <c r="L117" s="72" t="s">
        <v>782</v>
      </c>
      <c r="M117" s="79"/>
    </row>
    <row r="118" spans="2:13" ht="49.5" hidden="1" customHeight="1" x14ac:dyDescent="0.2">
      <c r="B118" s="99">
        <v>34452</v>
      </c>
      <c r="C118" s="70">
        <f t="shared" si="1"/>
        <v>14</v>
      </c>
      <c r="D118" s="112" t="s">
        <v>438</v>
      </c>
      <c r="E118" s="120" t="s">
        <v>439</v>
      </c>
      <c r="F118" s="123" t="s">
        <v>832</v>
      </c>
      <c r="G118" s="72" t="s">
        <v>9</v>
      </c>
      <c r="H118" s="112">
        <v>10</v>
      </c>
      <c r="I118" s="75">
        <v>0</v>
      </c>
      <c r="J118" s="75">
        <f t="shared" si="0"/>
        <v>0</v>
      </c>
      <c r="K118" s="75"/>
      <c r="L118" s="72" t="s">
        <v>782</v>
      </c>
      <c r="M118" s="79"/>
    </row>
    <row r="119" spans="2:13" ht="41.25" hidden="1" customHeight="1" x14ac:dyDescent="0.2">
      <c r="B119" s="99">
        <v>34452</v>
      </c>
      <c r="C119" s="98">
        <f t="shared" si="1"/>
        <v>15</v>
      </c>
      <c r="D119" s="112" t="s">
        <v>305</v>
      </c>
      <c r="E119" s="120" t="s">
        <v>306</v>
      </c>
      <c r="F119" s="123" t="s">
        <v>832</v>
      </c>
      <c r="G119" s="72" t="s">
        <v>9</v>
      </c>
      <c r="H119" s="112">
        <v>50</v>
      </c>
      <c r="I119" s="75">
        <v>0</v>
      </c>
      <c r="J119" s="75">
        <f t="shared" si="0"/>
        <v>0</v>
      </c>
      <c r="K119" s="75"/>
      <c r="L119" s="72" t="s">
        <v>782</v>
      </c>
      <c r="M119" s="79"/>
    </row>
    <row r="120" spans="2:13" ht="45.75" hidden="1" customHeight="1" x14ac:dyDescent="0.2">
      <c r="B120" s="99">
        <v>34452</v>
      </c>
      <c r="C120" s="70">
        <f t="shared" si="1"/>
        <v>16</v>
      </c>
      <c r="D120" s="112" t="s">
        <v>137</v>
      </c>
      <c r="E120" s="120" t="s">
        <v>138</v>
      </c>
      <c r="F120" s="123" t="s">
        <v>832</v>
      </c>
      <c r="G120" s="72" t="s">
        <v>9</v>
      </c>
      <c r="H120" s="112">
        <v>2</v>
      </c>
      <c r="I120" s="75">
        <v>0</v>
      </c>
      <c r="J120" s="75">
        <f t="shared" si="0"/>
        <v>0</v>
      </c>
      <c r="K120" s="75"/>
      <c r="L120" s="72" t="s">
        <v>784</v>
      </c>
      <c r="M120" s="79"/>
    </row>
    <row r="121" spans="2:13" ht="44.25" hidden="1" customHeight="1" x14ac:dyDescent="0.2">
      <c r="B121" s="99">
        <v>34452</v>
      </c>
      <c r="C121" s="70">
        <f t="shared" si="1"/>
        <v>17</v>
      </c>
      <c r="D121" s="112" t="s">
        <v>72</v>
      </c>
      <c r="E121" s="120" t="s">
        <v>73</v>
      </c>
      <c r="F121" s="123" t="s">
        <v>832</v>
      </c>
      <c r="G121" s="72" t="s">
        <v>9</v>
      </c>
      <c r="H121" s="112">
        <v>2</v>
      </c>
      <c r="I121" s="75">
        <v>0</v>
      </c>
      <c r="J121" s="75">
        <f t="shared" si="0"/>
        <v>0</v>
      </c>
      <c r="K121" s="75"/>
      <c r="L121" s="72" t="s">
        <v>783</v>
      </c>
      <c r="M121" s="79"/>
    </row>
    <row r="122" spans="2:13" ht="51" hidden="1" customHeight="1" x14ac:dyDescent="0.2">
      <c r="B122" s="99">
        <v>34452</v>
      </c>
      <c r="C122" s="70">
        <f t="shared" si="1"/>
        <v>18</v>
      </c>
      <c r="D122" s="112" t="s">
        <v>155</v>
      </c>
      <c r="E122" s="120" t="s">
        <v>156</v>
      </c>
      <c r="F122" s="123" t="s">
        <v>832</v>
      </c>
      <c r="G122" s="72" t="s">
        <v>9</v>
      </c>
      <c r="H122" s="112">
        <v>200</v>
      </c>
      <c r="I122" s="75">
        <v>0</v>
      </c>
      <c r="J122" s="75">
        <v>0</v>
      </c>
      <c r="K122" s="75"/>
      <c r="L122" s="72" t="s">
        <v>782</v>
      </c>
      <c r="M122" s="79"/>
    </row>
    <row r="123" spans="2:13" ht="72.75" hidden="1" customHeight="1" x14ac:dyDescent="0.2">
      <c r="B123" s="99">
        <v>34452</v>
      </c>
      <c r="C123" s="70">
        <f t="shared" si="1"/>
        <v>19</v>
      </c>
      <c r="D123" s="112" t="s">
        <v>631</v>
      </c>
      <c r="E123" s="120" t="s">
        <v>632</v>
      </c>
      <c r="F123" s="123" t="s">
        <v>832</v>
      </c>
      <c r="G123" s="72" t="s">
        <v>9</v>
      </c>
      <c r="H123" s="112">
        <v>5</v>
      </c>
      <c r="I123" s="75">
        <v>0</v>
      </c>
      <c r="J123" s="75">
        <v>0</v>
      </c>
      <c r="K123" s="75"/>
      <c r="L123" s="72" t="s">
        <v>782</v>
      </c>
      <c r="M123" s="79"/>
    </row>
    <row r="124" spans="2:13" ht="50.25" hidden="1" customHeight="1" x14ac:dyDescent="0.2">
      <c r="B124" s="99">
        <v>34452</v>
      </c>
      <c r="C124" s="70">
        <f t="shared" si="1"/>
        <v>20</v>
      </c>
      <c r="D124" s="112" t="s">
        <v>227</v>
      </c>
      <c r="E124" s="120" t="s">
        <v>228</v>
      </c>
      <c r="F124" s="123" t="s">
        <v>832</v>
      </c>
      <c r="G124" s="72" t="s">
        <v>778</v>
      </c>
      <c r="H124" s="112">
        <v>5</v>
      </c>
      <c r="I124" s="75">
        <v>0</v>
      </c>
      <c r="J124" s="75">
        <v>0</v>
      </c>
      <c r="K124" s="75"/>
      <c r="L124" s="72" t="s">
        <v>784</v>
      </c>
      <c r="M124" s="79"/>
    </row>
    <row r="125" spans="2:13" ht="39.75" hidden="1" customHeight="1" x14ac:dyDescent="0.2">
      <c r="B125" s="99">
        <v>34452</v>
      </c>
      <c r="C125" s="70">
        <f t="shared" si="1"/>
        <v>21</v>
      </c>
      <c r="D125" s="112" t="s">
        <v>40</v>
      </c>
      <c r="E125" s="120" t="s">
        <v>41</v>
      </c>
      <c r="F125" s="123" t="s">
        <v>832</v>
      </c>
      <c r="G125" s="72" t="s">
        <v>778</v>
      </c>
      <c r="H125" s="112">
        <v>15</v>
      </c>
      <c r="I125" s="75">
        <v>0</v>
      </c>
      <c r="J125" s="75">
        <v>0</v>
      </c>
      <c r="K125" s="75"/>
      <c r="L125" s="72" t="s">
        <v>784</v>
      </c>
      <c r="M125" s="79"/>
    </row>
    <row r="126" spans="2:13" ht="72" hidden="1" customHeight="1" x14ac:dyDescent="0.2">
      <c r="B126" s="99">
        <v>34452</v>
      </c>
      <c r="C126" s="70">
        <f t="shared" si="1"/>
        <v>22</v>
      </c>
      <c r="D126" s="112" t="s">
        <v>375</v>
      </c>
      <c r="E126" s="120" t="s">
        <v>376</v>
      </c>
      <c r="F126" s="123" t="s">
        <v>832</v>
      </c>
      <c r="G126" s="72" t="s">
        <v>9</v>
      </c>
      <c r="H126" s="112">
        <v>15</v>
      </c>
      <c r="I126" s="75">
        <v>0</v>
      </c>
      <c r="J126" s="75">
        <v>0</v>
      </c>
      <c r="K126" s="75"/>
      <c r="L126" s="72" t="s">
        <v>782</v>
      </c>
      <c r="M126" s="79"/>
    </row>
    <row r="127" spans="2:13" ht="55.5" hidden="1" customHeight="1" x14ac:dyDescent="0.2">
      <c r="B127" s="99">
        <v>34452</v>
      </c>
      <c r="C127" s="70">
        <f t="shared" si="1"/>
        <v>23</v>
      </c>
      <c r="D127" s="112" t="s">
        <v>70</v>
      </c>
      <c r="E127" s="120" t="s">
        <v>71</v>
      </c>
      <c r="F127" s="123" t="s">
        <v>832</v>
      </c>
      <c r="G127" s="72" t="s">
        <v>9</v>
      </c>
      <c r="H127" s="112">
        <v>300</v>
      </c>
      <c r="I127" s="75">
        <v>0</v>
      </c>
      <c r="J127" s="75">
        <v>0</v>
      </c>
      <c r="K127" s="75"/>
      <c r="L127" s="72" t="s">
        <v>784</v>
      </c>
      <c r="M127" s="79"/>
    </row>
    <row r="128" spans="2:13" ht="50.25" hidden="1" customHeight="1" x14ac:dyDescent="0.2">
      <c r="B128" s="99">
        <v>34452</v>
      </c>
      <c r="C128" s="70">
        <f t="shared" si="1"/>
        <v>24</v>
      </c>
      <c r="D128" s="112" t="s">
        <v>442</v>
      </c>
      <c r="E128" s="120" t="s">
        <v>443</v>
      </c>
      <c r="F128" s="123" t="s">
        <v>832</v>
      </c>
      <c r="G128" s="72" t="s">
        <v>778</v>
      </c>
      <c r="H128" s="112">
        <v>4</v>
      </c>
      <c r="I128" s="75">
        <v>0</v>
      </c>
      <c r="J128" s="75">
        <v>0</v>
      </c>
      <c r="K128" s="75"/>
      <c r="L128" s="72" t="s">
        <v>782</v>
      </c>
      <c r="M128" s="79"/>
    </row>
    <row r="129" spans="2:13" ht="45" hidden="1" customHeight="1" x14ac:dyDescent="0.2">
      <c r="B129" s="99">
        <v>34452</v>
      </c>
      <c r="C129" s="70">
        <f t="shared" si="1"/>
        <v>25</v>
      </c>
      <c r="D129" s="112" t="s">
        <v>440</v>
      </c>
      <c r="E129" s="120" t="s">
        <v>441</v>
      </c>
      <c r="F129" s="123" t="s">
        <v>832</v>
      </c>
      <c r="G129" s="72" t="s">
        <v>9</v>
      </c>
      <c r="H129" s="112">
        <v>4</v>
      </c>
      <c r="I129" s="75">
        <v>0</v>
      </c>
      <c r="J129" s="75">
        <v>0</v>
      </c>
      <c r="K129" s="75"/>
      <c r="L129" s="72" t="s">
        <v>784</v>
      </c>
      <c r="M129" s="79"/>
    </row>
    <row r="130" spans="2:13" ht="53.25" hidden="1" customHeight="1" thickBot="1" x14ac:dyDescent="0.25">
      <c r="B130" s="99">
        <v>34452</v>
      </c>
      <c r="C130" s="70">
        <f t="shared" si="1"/>
        <v>26</v>
      </c>
      <c r="D130" s="112" t="s">
        <v>259</v>
      </c>
      <c r="E130" s="120" t="s">
        <v>260</v>
      </c>
      <c r="F130" s="123" t="s">
        <v>832</v>
      </c>
      <c r="G130" s="72" t="s">
        <v>9</v>
      </c>
      <c r="H130" s="112">
        <v>1</v>
      </c>
      <c r="I130" s="75">
        <v>0</v>
      </c>
      <c r="J130" s="75">
        <f t="shared" ref="J130" si="2">H130*I130</f>
        <v>0</v>
      </c>
      <c r="K130" s="75"/>
      <c r="L130" s="72" t="s">
        <v>784</v>
      </c>
      <c r="M130" s="79"/>
    </row>
    <row r="131" spans="2:13" ht="73.5" hidden="1" customHeight="1" x14ac:dyDescent="0.2">
      <c r="B131" s="99">
        <v>34452</v>
      </c>
      <c r="C131" s="115">
        <v>1</v>
      </c>
      <c r="D131" s="111" t="s">
        <v>28</v>
      </c>
      <c r="E131" s="119" t="s">
        <v>29</v>
      </c>
      <c r="F131" s="123" t="s">
        <v>832</v>
      </c>
      <c r="G131" s="72" t="s">
        <v>9</v>
      </c>
      <c r="H131" s="111">
        <v>12</v>
      </c>
      <c r="I131" s="75">
        <v>0</v>
      </c>
      <c r="J131" s="75">
        <v>0</v>
      </c>
      <c r="K131" s="75"/>
      <c r="L131" s="72" t="s">
        <v>785</v>
      </c>
      <c r="M131" s="79"/>
    </row>
    <row r="132" spans="2:13" ht="69.75" hidden="1" customHeight="1" x14ac:dyDescent="0.2">
      <c r="B132" s="99">
        <v>34452</v>
      </c>
      <c r="C132" s="70">
        <f t="shared" si="1"/>
        <v>2</v>
      </c>
      <c r="D132" s="112" t="s">
        <v>30</v>
      </c>
      <c r="E132" s="120" t="s">
        <v>31</v>
      </c>
      <c r="F132" s="123" t="s">
        <v>832</v>
      </c>
      <c r="G132" s="72" t="s">
        <v>9</v>
      </c>
      <c r="H132" s="112">
        <v>60</v>
      </c>
      <c r="I132" s="75">
        <v>0</v>
      </c>
      <c r="J132" s="75">
        <v>0</v>
      </c>
      <c r="K132" s="75"/>
      <c r="L132" s="72" t="s">
        <v>785</v>
      </c>
      <c r="M132" s="79"/>
    </row>
    <row r="133" spans="2:13" ht="72" hidden="1" customHeight="1" x14ac:dyDescent="0.2">
      <c r="B133" s="99">
        <v>34452</v>
      </c>
      <c r="C133" s="70">
        <f t="shared" si="1"/>
        <v>3</v>
      </c>
      <c r="D133" s="112" t="s">
        <v>181</v>
      </c>
      <c r="E133" s="120" t="s">
        <v>182</v>
      </c>
      <c r="F133" s="123" t="s">
        <v>832</v>
      </c>
      <c r="G133" s="72" t="s">
        <v>9</v>
      </c>
      <c r="H133" s="112">
        <v>10</v>
      </c>
      <c r="I133" s="75">
        <v>0</v>
      </c>
      <c r="J133" s="75">
        <v>0</v>
      </c>
      <c r="K133" s="75"/>
      <c r="L133" s="72" t="s">
        <v>785</v>
      </c>
      <c r="M133" s="79"/>
    </row>
    <row r="134" spans="2:13" ht="69.75" hidden="1" customHeight="1" x14ac:dyDescent="0.2">
      <c r="B134" s="99">
        <v>34452</v>
      </c>
      <c r="C134" s="70">
        <f t="shared" si="1"/>
        <v>4</v>
      </c>
      <c r="D134" s="112" t="s">
        <v>16</v>
      </c>
      <c r="E134" s="120" t="s">
        <v>17</v>
      </c>
      <c r="F134" s="123" t="s">
        <v>832</v>
      </c>
      <c r="G134" s="72" t="s">
        <v>9</v>
      </c>
      <c r="H134" s="112">
        <v>50</v>
      </c>
      <c r="I134" s="75">
        <v>0</v>
      </c>
      <c r="J134" s="75">
        <v>0</v>
      </c>
      <c r="K134" s="75"/>
      <c r="L134" s="72" t="s">
        <v>785</v>
      </c>
      <c r="M134" s="79"/>
    </row>
    <row r="135" spans="2:13" ht="77.25" hidden="1" customHeight="1" x14ac:dyDescent="0.2">
      <c r="B135" s="99">
        <v>34452</v>
      </c>
      <c r="C135" s="70">
        <f t="shared" si="1"/>
        <v>5</v>
      </c>
      <c r="D135" s="112" t="s">
        <v>32</v>
      </c>
      <c r="E135" s="120" t="s">
        <v>33</v>
      </c>
      <c r="F135" s="123" t="s">
        <v>832</v>
      </c>
      <c r="G135" s="72" t="s">
        <v>778</v>
      </c>
      <c r="H135" s="112">
        <v>10</v>
      </c>
      <c r="I135" s="75">
        <v>0</v>
      </c>
      <c r="J135" s="75">
        <v>0</v>
      </c>
      <c r="K135" s="75"/>
      <c r="L135" s="72" t="s">
        <v>785</v>
      </c>
      <c r="M135" s="79"/>
    </row>
    <row r="136" spans="2:13" ht="77.25" hidden="1" customHeight="1" x14ac:dyDescent="0.2">
      <c r="B136" s="99">
        <v>34452</v>
      </c>
      <c r="C136" s="70">
        <f t="shared" si="1"/>
        <v>6</v>
      </c>
      <c r="D136" s="112" t="s">
        <v>207</v>
      </c>
      <c r="E136" s="120" t="s">
        <v>208</v>
      </c>
      <c r="F136" s="123" t="s">
        <v>832</v>
      </c>
      <c r="G136" s="72" t="s">
        <v>9</v>
      </c>
      <c r="H136" s="112">
        <v>12</v>
      </c>
      <c r="I136" s="75">
        <v>0</v>
      </c>
      <c r="J136" s="75">
        <v>0</v>
      </c>
      <c r="K136" s="75"/>
      <c r="L136" s="72" t="s">
        <v>785</v>
      </c>
      <c r="M136" s="79"/>
    </row>
    <row r="137" spans="2:13" ht="72" hidden="1" customHeight="1" x14ac:dyDescent="0.2">
      <c r="B137" s="99">
        <v>34452</v>
      </c>
      <c r="C137" s="70">
        <f t="shared" si="1"/>
        <v>7</v>
      </c>
      <c r="D137" s="112" t="s">
        <v>125</v>
      </c>
      <c r="E137" s="120" t="s">
        <v>126</v>
      </c>
      <c r="F137" s="123" t="s">
        <v>832</v>
      </c>
      <c r="G137" s="72" t="s">
        <v>9</v>
      </c>
      <c r="H137" s="112">
        <v>20</v>
      </c>
      <c r="I137" s="75">
        <v>0</v>
      </c>
      <c r="J137" s="75">
        <v>0</v>
      </c>
      <c r="K137" s="75"/>
      <c r="L137" s="72" t="s">
        <v>785</v>
      </c>
      <c r="M137" s="79"/>
    </row>
    <row r="138" spans="2:13" ht="75" hidden="1" customHeight="1" x14ac:dyDescent="0.2">
      <c r="B138" s="99">
        <v>34452</v>
      </c>
      <c r="C138" s="70">
        <f t="shared" si="1"/>
        <v>8</v>
      </c>
      <c r="D138" s="112" t="s">
        <v>70</v>
      </c>
      <c r="E138" s="120" t="s">
        <v>71</v>
      </c>
      <c r="F138" s="123" t="s">
        <v>832</v>
      </c>
      <c r="G138" s="72" t="s">
        <v>9</v>
      </c>
      <c r="H138" s="112">
        <v>10</v>
      </c>
      <c r="I138" s="75">
        <v>0</v>
      </c>
      <c r="J138" s="75">
        <v>0</v>
      </c>
      <c r="K138" s="75"/>
      <c r="L138" s="72" t="s">
        <v>785</v>
      </c>
      <c r="M138" s="79"/>
    </row>
    <row r="139" spans="2:13" ht="71.25" hidden="1" customHeight="1" x14ac:dyDescent="0.2">
      <c r="B139" s="99">
        <v>34452</v>
      </c>
      <c r="C139" s="70">
        <f t="shared" si="1"/>
        <v>9</v>
      </c>
      <c r="D139" s="112" t="s">
        <v>600</v>
      </c>
      <c r="E139" s="120" t="s">
        <v>601</v>
      </c>
      <c r="F139" s="123" t="s">
        <v>832</v>
      </c>
      <c r="G139" s="72" t="s">
        <v>9</v>
      </c>
      <c r="H139" s="112">
        <v>5</v>
      </c>
      <c r="I139" s="75">
        <v>0</v>
      </c>
      <c r="J139" s="75">
        <v>0</v>
      </c>
      <c r="K139" s="75"/>
      <c r="L139" s="72" t="s">
        <v>785</v>
      </c>
      <c r="M139" s="79"/>
    </row>
    <row r="140" spans="2:13" ht="77.25" hidden="1" customHeight="1" x14ac:dyDescent="0.2">
      <c r="B140" s="99">
        <v>34452</v>
      </c>
      <c r="C140" s="70">
        <f t="shared" si="1"/>
        <v>10</v>
      </c>
      <c r="D140" s="112" t="s">
        <v>36</v>
      </c>
      <c r="E140" s="120" t="s">
        <v>37</v>
      </c>
      <c r="F140" s="123" t="s">
        <v>832</v>
      </c>
      <c r="G140" s="72" t="s">
        <v>9</v>
      </c>
      <c r="H140" s="112">
        <v>50</v>
      </c>
      <c r="I140" s="75">
        <v>0</v>
      </c>
      <c r="J140" s="75">
        <v>0</v>
      </c>
      <c r="K140" s="75"/>
      <c r="L140" s="72" t="s">
        <v>785</v>
      </c>
      <c r="M140" s="79"/>
    </row>
    <row r="141" spans="2:13" ht="76.5" hidden="1" customHeight="1" x14ac:dyDescent="0.2">
      <c r="B141" s="99">
        <v>34452</v>
      </c>
      <c r="C141" s="70">
        <f t="shared" ref="C141:C200" si="3">C140+1</f>
        <v>11</v>
      </c>
      <c r="D141" s="112" t="s">
        <v>185</v>
      </c>
      <c r="E141" s="120" t="s">
        <v>186</v>
      </c>
      <c r="F141" s="123" t="s">
        <v>832</v>
      </c>
      <c r="G141" s="72" t="s">
        <v>9</v>
      </c>
      <c r="H141" s="112">
        <v>30</v>
      </c>
      <c r="I141" s="75">
        <v>0</v>
      </c>
      <c r="J141" s="75">
        <v>0</v>
      </c>
      <c r="K141" s="75"/>
      <c r="L141" s="72" t="s">
        <v>785</v>
      </c>
      <c r="M141" s="79"/>
    </row>
    <row r="142" spans="2:13" ht="72.75" hidden="1" customHeight="1" x14ac:dyDescent="0.2">
      <c r="B142" s="99">
        <v>34452</v>
      </c>
      <c r="C142" s="70">
        <f t="shared" si="3"/>
        <v>12</v>
      </c>
      <c r="D142" s="112" t="s">
        <v>34</v>
      </c>
      <c r="E142" s="120" t="s">
        <v>35</v>
      </c>
      <c r="F142" s="123" t="s">
        <v>832</v>
      </c>
      <c r="G142" s="72" t="s">
        <v>9</v>
      </c>
      <c r="H142" s="112">
        <v>12</v>
      </c>
      <c r="I142" s="75">
        <v>0</v>
      </c>
      <c r="J142" s="75">
        <v>0</v>
      </c>
      <c r="K142" s="75"/>
      <c r="L142" s="72" t="s">
        <v>785</v>
      </c>
      <c r="M142" s="79"/>
    </row>
    <row r="143" spans="2:13" ht="72" hidden="1" customHeight="1" x14ac:dyDescent="0.2">
      <c r="B143" s="99">
        <v>34452</v>
      </c>
      <c r="C143" s="70">
        <f t="shared" si="3"/>
        <v>13</v>
      </c>
      <c r="D143" s="112" t="s">
        <v>46</v>
      </c>
      <c r="E143" s="120" t="s">
        <v>47</v>
      </c>
      <c r="F143" s="123" t="s">
        <v>832</v>
      </c>
      <c r="G143" s="72" t="s">
        <v>9</v>
      </c>
      <c r="H143" s="112">
        <v>12</v>
      </c>
      <c r="I143" s="75">
        <v>0</v>
      </c>
      <c r="J143" s="75">
        <v>0</v>
      </c>
      <c r="K143" s="75"/>
      <c r="L143" s="72" t="s">
        <v>785</v>
      </c>
      <c r="M143" s="79"/>
    </row>
    <row r="144" spans="2:13" ht="73.5" hidden="1" customHeight="1" x14ac:dyDescent="0.2">
      <c r="B144" s="99">
        <v>34452</v>
      </c>
      <c r="C144" s="70">
        <f t="shared" si="3"/>
        <v>14</v>
      </c>
      <c r="D144" s="112" t="s">
        <v>40</v>
      </c>
      <c r="E144" s="120" t="s">
        <v>41</v>
      </c>
      <c r="F144" s="123" t="s">
        <v>832</v>
      </c>
      <c r="G144" s="72" t="s">
        <v>9</v>
      </c>
      <c r="H144" s="112">
        <v>5</v>
      </c>
      <c r="I144" s="75">
        <v>0</v>
      </c>
      <c r="J144" s="75">
        <v>0</v>
      </c>
      <c r="K144" s="75"/>
      <c r="L144" s="72" t="s">
        <v>785</v>
      </c>
      <c r="M144" s="79"/>
    </row>
    <row r="145" spans="2:13" ht="71.25" hidden="1" customHeight="1" x14ac:dyDescent="0.2">
      <c r="B145" s="99">
        <v>34452</v>
      </c>
      <c r="C145" s="70">
        <f t="shared" si="3"/>
        <v>15</v>
      </c>
      <c r="D145" s="112" t="s">
        <v>227</v>
      </c>
      <c r="E145" s="120" t="s">
        <v>228</v>
      </c>
      <c r="F145" s="123" t="s">
        <v>832</v>
      </c>
      <c r="G145" s="72" t="s">
        <v>778</v>
      </c>
      <c r="H145" s="112">
        <v>5</v>
      </c>
      <c r="I145" s="75">
        <v>0</v>
      </c>
      <c r="J145" s="75">
        <v>0</v>
      </c>
      <c r="K145" s="75"/>
      <c r="L145" s="72" t="s">
        <v>785</v>
      </c>
      <c r="M145" s="79"/>
    </row>
    <row r="146" spans="2:13" ht="27.75" hidden="1" customHeight="1" x14ac:dyDescent="0.2">
      <c r="B146" s="99">
        <v>34452</v>
      </c>
      <c r="C146" s="70">
        <f t="shared" si="3"/>
        <v>16</v>
      </c>
      <c r="D146" s="112" t="s">
        <v>42</v>
      </c>
      <c r="E146" s="120" t="s">
        <v>43</v>
      </c>
      <c r="F146" s="123" t="s">
        <v>832</v>
      </c>
      <c r="G146" s="72" t="s">
        <v>9</v>
      </c>
      <c r="H146" s="112">
        <v>100</v>
      </c>
      <c r="I146" s="75">
        <v>0</v>
      </c>
      <c r="J146" s="75">
        <v>0</v>
      </c>
      <c r="K146" s="75"/>
      <c r="L146" s="72" t="s">
        <v>785</v>
      </c>
      <c r="M146" s="79"/>
    </row>
    <row r="147" spans="2:13" ht="42.75" hidden="1" customHeight="1" x14ac:dyDescent="0.2">
      <c r="B147" s="99">
        <v>34452</v>
      </c>
      <c r="C147" s="70">
        <f t="shared" si="3"/>
        <v>17</v>
      </c>
      <c r="D147" s="112" t="s">
        <v>44</v>
      </c>
      <c r="E147" s="120" t="s">
        <v>45</v>
      </c>
      <c r="F147" s="123" t="s">
        <v>832</v>
      </c>
      <c r="G147" s="72" t="s">
        <v>9</v>
      </c>
      <c r="H147" s="112">
        <v>30</v>
      </c>
      <c r="I147" s="75">
        <v>0</v>
      </c>
      <c r="J147" s="75">
        <v>0</v>
      </c>
      <c r="K147" s="75"/>
      <c r="L147" s="72" t="s">
        <v>785</v>
      </c>
      <c r="M147" s="79"/>
    </row>
    <row r="148" spans="2:13" ht="39" hidden="1" customHeight="1" x14ac:dyDescent="0.2">
      <c r="B148" s="99">
        <v>34452</v>
      </c>
      <c r="C148" s="70">
        <f t="shared" si="3"/>
        <v>18</v>
      </c>
      <c r="D148" s="112" t="s">
        <v>56</v>
      </c>
      <c r="E148" s="120" t="s">
        <v>57</v>
      </c>
      <c r="F148" s="123" t="s">
        <v>832</v>
      </c>
      <c r="G148" s="72" t="s">
        <v>9</v>
      </c>
      <c r="H148" s="112">
        <v>350</v>
      </c>
      <c r="I148" s="75">
        <v>0</v>
      </c>
      <c r="J148" s="75">
        <v>0</v>
      </c>
      <c r="K148" s="75"/>
      <c r="L148" s="72" t="s">
        <v>785</v>
      </c>
      <c r="M148" s="79"/>
    </row>
    <row r="149" spans="2:13" ht="52.5" hidden="1" customHeight="1" x14ac:dyDescent="0.2">
      <c r="B149" s="99">
        <v>34452</v>
      </c>
      <c r="C149" s="70">
        <f t="shared" si="3"/>
        <v>19</v>
      </c>
      <c r="D149" s="112" t="s">
        <v>58</v>
      </c>
      <c r="E149" s="120" t="s">
        <v>59</v>
      </c>
      <c r="F149" s="123" t="s">
        <v>832</v>
      </c>
      <c r="G149" s="72" t="s">
        <v>9</v>
      </c>
      <c r="H149" s="112">
        <v>100</v>
      </c>
      <c r="I149" s="75">
        <v>0</v>
      </c>
      <c r="J149" s="75">
        <v>0</v>
      </c>
      <c r="K149" s="75"/>
      <c r="L149" s="72" t="s">
        <v>785</v>
      </c>
      <c r="M149" s="79"/>
    </row>
    <row r="150" spans="2:13" ht="40.5" hidden="1" customHeight="1" x14ac:dyDescent="0.2">
      <c r="B150" s="99">
        <v>34452</v>
      </c>
      <c r="C150" s="70">
        <f t="shared" si="3"/>
        <v>20</v>
      </c>
      <c r="D150" s="112" t="s">
        <v>60</v>
      </c>
      <c r="E150" s="120" t="s">
        <v>61</v>
      </c>
      <c r="F150" s="123" t="s">
        <v>832</v>
      </c>
      <c r="G150" s="72" t="s">
        <v>9</v>
      </c>
      <c r="H150" s="112">
        <v>220</v>
      </c>
      <c r="I150" s="75">
        <v>0</v>
      </c>
      <c r="J150" s="75">
        <v>0</v>
      </c>
      <c r="K150" s="75"/>
      <c r="L150" s="72" t="s">
        <v>785</v>
      </c>
      <c r="M150" s="79"/>
    </row>
    <row r="151" spans="2:13" ht="49.5" hidden="1" customHeight="1" x14ac:dyDescent="0.2">
      <c r="B151" s="99">
        <v>34452</v>
      </c>
      <c r="C151" s="70">
        <f t="shared" si="3"/>
        <v>21</v>
      </c>
      <c r="D151" s="112" t="s">
        <v>50</v>
      </c>
      <c r="E151" s="120" t="s">
        <v>51</v>
      </c>
      <c r="F151" s="123" t="s">
        <v>832</v>
      </c>
      <c r="G151" s="72" t="s">
        <v>9</v>
      </c>
      <c r="H151" s="112">
        <v>150</v>
      </c>
      <c r="I151" s="75">
        <v>0</v>
      </c>
      <c r="J151" s="75">
        <v>0</v>
      </c>
      <c r="K151" s="75"/>
      <c r="L151" s="72" t="s">
        <v>785</v>
      </c>
      <c r="M151" s="79"/>
    </row>
    <row r="152" spans="2:13" ht="43.5" hidden="1" customHeight="1" x14ac:dyDescent="0.2">
      <c r="B152" s="99">
        <v>34452</v>
      </c>
      <c r="C152" s="70">
        <f t="shared" si="3"/>
        <v>22</v>
      </c>
      <c r="D152" s="112" t="s">
        <v>217</v>
      </c>
      <c r="E152" s="120" t="s">
        <v>218</v>
      </c>
      <c r="F152" s="123" t="s">
        <v>832</v>
      </c>
      <c r="G152" s="72" t="s">
        <v>778</v>
      </c>
      <c r="H152" s="112">
        <v>12</v>
      </c>
      <c r="I152" s="75">
        <v>0</v>
      </c>
      <c r="J152" s="75">
        <v>0</v>
      </c>
      <c r="K152" s="75"/>
      <c r="L152" s="72" t="s">
        <v>785</v>
      </c>
      <c r="M152" s="79"/>
    </row>
    <row r="153" spans="2:13" ht="42.75" hidden="1" customHeight="1" x14ac:dyDescent="0.2">
      <c r="B153" s="99">
        <v>34452</v>
      </c>
      <c r="C153" s="70">
        <f t="shared" si="3"/>
        <v>23</v>
      </c>
      <c r="D153" s="112" t="s">
        <v>475</v>
      </c>
      <c r="E153" s="120" t="s">
        <v>476</v>
      </c>
      <c r="F153" s="123" t="s">
        <v>832</v>
      </c>
      <c r="G153" s="72" t="s">
        <v>9</v>
      </c>
      <c r="H153" s="112">
        <v>12</v>
      </c>
      <c r="I153" s="75">
        <v>0</v>
      </c>
      <c r="J153" s="75">
        <v>0</v>
      </c>
      <c r="K153" s="75"/>
      <c r="L153" s="72" t="s">
        <v>785</v>
      </c>
      <c r="M153" s="79"/>
    </row>
    <row r="154" spans="2:13" ht="55.5" hidden="1" customHeight="1" x14ac:dyDescent="0.2">
      <c r="B154" s="99">
        <v>34452</v>
      </c>
      <c r="C154" s="70">
        <f t="shared" si="3"/>
        <v>24</v>
      </c>
      <c r="D154" s="112" t="s">
        <v>197</v>
      </c>
      <c r="E154" s="120" t="s">
        <v>198</v>
      </c>
      <c r="F154" s="123" t="s">
        <v>832</v>
      </c>
      <c r="G154" s="72" t="s">
        <v>9</v>
      </c>
      <c r="H154" s="112">
        <v>20</v>
      </c>
      <c r="I154" s="75">
        <v>0</v>
      </c>
      <c r="J154" s="75">
        <v>0</v>
      </c>
      <c r="K154" s="75"/>
      <c r="L154" s="72" t="s">
        <v>785</v>
      </c>
      <c r="M154" s="79"/>
    </row>
    <row r="155" spans="2:13" ht="43.5" hidden="1" customHeight="1" x14ac:dyDescent="0.2">
      <c r="B155" s="99">
        <v>34452</v>
      </c>
      <c r="C155" s="70">
        <f t="shared" si="3"/>
        <v>25</v>
      </c>
      <c r="D155" s="112" t="s">
        <v>119</v>
      </c>
      <c r="E155" s="120" t="s">
        <v>120</v>
      </c>
      <c r="F155" s="123" t="s">
        <v>832</v>
      </c>
      <c r="G155" s="72" t="s">
        <v>9</v>
      </c>
      <c r="H155" s="112">
        <v>10</v>
      </c>
      <c r="I155" s="75">
        <v>0</v>
      </c>
      <c r="J155" s="75">
        <v>0</v>
      </c>
      <c r="K155" s="75"/>
      <c r="L155" s="72" t="s">
        <v>785</v>
      </c>
      <c r="M155" s="79"/>
    </row>
    <row r="156" spans="2:13" ht="35.25" hidden="1" customHeight="1" x14ac:dyDescent="0.2">
      <c r="B156" s="99">
        <v>34452</v>
      </c>
      <c r="C156" s="70">
        <f t="shared" si="3"/>
        <v>26</v>
      </c>
      <c r="D156" s="112" t="s">
        <v>121</v>
      </c>
      <c r="E156" s="120" t="s">
        <v>122</v>
      </c>
      <c r="F156" s="123" t="s">
        <v>832</v>
      </c>
      <c r="G156" s="72" t="s">
        <v>9</v>
      </c>
      <c r="H156" s="112">
        <v>12</v>
      </c>
      <c r="I156" s="75">
        <v>0</v>
      </c>
      <c r="J156" s="75">
        <v>0</v>
      </c>
      <c r="K156" s="75"/>
      <c r="L156" s="72" t="s">
        <v>785</v>
      </c>
      <c r="M156" s="79"/>
    </row>
    <row r="157" spans="2:13" ht="51" hidden="1" customHeight="1" x14ac:dyDescent="0.2">
      <c r="B157" s="99">
        <v>34452</v>
      </c>
      <c r="C157" s="70">
        <f t="shared" si="3"/>
        <v>27</v>
      </c>
      <c r="D157" s="112" t="s">
        <v>86</v>
      </c>
      <c r="E157" s="120" t="s">
        <v>87</v>
      </c>
      <c r="F157" s="123" t="s">
        <v>832</v>
      </c>
      <c r="G157" s="72" t="s">
        <v>9</v>
      </c>
      <c r="H157" s="112">
        <v>24</v>
      </c>
      <c r="I157" s="75">
        <v>0</v>
      </c>
      <c r="J157" s="75">
        <v>0</v>
      </c>
      <c r="K157" s="75"/>
      <c r="L157" s="72" t="s">
        <v>785</v>
      </c>
      <c r="M157" s="79"/>
    </row>
    <row r="158" spans="2:13" ht="37.5" hidden="1" customHeight="1" x14ac:dyDescent="0.2">
      <c r="B158" s="99">
        <v>34452</v>
      </c>
      <c r="C158" s="70">
        <f t="shared" si="3"/>
        <v>28</v>
      </c>
      <c r="D158" s="112" t="s">
        <v>76</v>
      </c>
      <c r="E158" s="120" t="s">
        <v>77</v>
      </c>
      <c r="F158" s="123" t="s">
        <v>832</v>
      </c>
      <c r="G158" s="72" t="s">
        <v>778</v>
      </c>
      <c r="H158" s="112">
        <v>12</v>
      </c>
      <c r="I158" s="75">
        <v>0</v>
      </c>
      <c r="J158" s="75">
        <f t="shared" ref="J158:J210" si="4">H158*I158</f>
        <v>0</v>
      </c>
      <c r="K158" s="75"/>
      <c r="L158" s="72" t="s">
        <v>785</v>
      </c>
      <c r="M158" s="79"/>
    </row>
    <row r="159" spans="2:13" ht="36" hidden="1" customHeight="1" x14ac:dyDescent="0.2">
      <c r="B159" s="99">
        <v>34452</v>
      </c>
      <c r="C159" s="70">
        <f t="shared" si="3"/>
        <v>29</v>
      </c>
      <c r="D159" s="112" t="s">
        <v>78</v>
      </c>
      <c r="E159" s="120" t="s">
        <v>79</v>
      </c>
      <c r="F159" s="123" t="s">
        <v>832</v>
      </c>
      <c r="G159" s="72" t="s">
        <v>9</v>
      </c>
      <c r="H159" s="112">
        <v>12</v>
      </c>
      <c r="I159" s="75">
        <v>0</v>
      </c>
      <c r="J159" s="75">
        <f t="shared" si="4"/>
        <v>0</v>
      </c>
      <c r="K159" s="75"/>
      <c r="L159" s="72" t="s">
        <v>785</v>
      </c>
      <c r="M159" s="79"/>
    </row>
    <row r="160" spans="2:13" ht="39" hidden="1" customHeight="1" x14ac:dyDescent="0.2">
      <c r="B160" s="99">
        <v>34452</v>
      </c>
      <c r="C160" s="70">
        <f t="shared" si="3"/>
        <v>30</v>
      </c>
      <c r="D160" s="112" t="s">
        <v>109</v>
      </c>
      <c r="E160" s="120" t="s">
        <v>110</v>
      </c>
      <c r="F160" s="123" t="s">
        <v>832</v>
      </c>
      <c r="G160" s="72" t="s">
        <v>778</v>
      </c>
      <c r="H160" s="112">
        <v>12</v>
      </c>
      <c r="I160" s="75">
        <v>0</v>
      </c>
      <c r="J160" s="75">
        <f t="shared" si="4"/>
        <v>0</v>
      </c>
      <c r="K160" s="75"/>
      <c r="L160" s="72" t="s">
        <v>785</v>
      </c>
      <c r="M160" s="79"/>
    </row>
    <row r="161" spans="2:13" ht="36" hidden="1" customHeight="1" x14ac:dyDescent="0.2">
      <c r="B161" s="99">
        <v>34452</v>
      </c>
      <c r="C161" s="70">
        <f t="shared" si="3"/>
        <v>31</v>
      </c>
      <c r="D161" s="112" t="s">
        <v>80</v>
      </c>
      <c r="E161" s="120" t="s">
        <v>81</v>
      </c>
      <c r="F161" s="123" t="s">
        <v>832</v>
      </c>
      <c r="G161" s="72" t="s">
        <v>9</v>
      </c>
      <c r="H161" s="112">
        <v>12</v>
      </c>
      <c r="I161" s="75">
        <v>0</v>
      </c>
      <c r="J161" s="75">
        <f t="shared" si="4"/>
        <v>0</v>
      </c>
      <c r="K161" s="75"/>
      <c r="L161" s="72" t="s">
        <v>785</v>
      </c>
      <c r="M161" s="79"/>
    </row>
    <row r="162" spans="2:13" ht="38.25" hidden="1" customHeight="1" x14ac:dyDescent="0.2">
      <c r="B162" s="99">
        <v>34452</v>
      </c>
      <c r="C162" s="70">
        <f t="shared" si="3"/>
        <v>32</v>
      </c>
      <c r="D162" s="112" t="s">
        <v>82</v>
      </c>
      <c r="E162" s="120" t="s">
        <v>83</v>
      </c>
      <c r="F162" s="123" t="s">
        <v>832</v>
      </c>
      <c r="G162" s="72" t="s">
        <v>9</v>
      </c>
      <c r="H162" s="112">
        <v>12</v>
      </c>
      <c r="I162" s="75">
        <v>0</v>
      </c>
      <c r="J162" s="75">
        <f t="shared" si="4"/>
        <v>0</v>
      </c>
      <c r="K162" s="75"/>
      <c r="L162" s="72" t="s">
        <v>785</v>
      </c>
      <c r="M162" s="79"/>
    </row>
    <row r="163" spans="2:13" ht="41.25" hidden="1" customHeight="1" x14ac:dyDescent="0.2">
      <c r="B163" s="99">
        <v>34452</v>
      </c>
      <c r="C163" s="70">
        <f t="shared" si="3"/>
        <v>33</v>
      </c>
      <c r="D163" s="112" t="s">
        <v>203</v>
      </c>
      <c r="E163" s="120" t="s">
        <v>204</v>
      </c>
      <c r="F163" s="123" t="s">
        <v>832</v>
      </c>
      <c r="G163" s="72" t="s">
        <v>9</v>
      </c>
      <c r="H163" s="112">
        <v>10</v>
      </c>
      <c r="I163" s="75">
        <v>0</v>
      </c>
      <c r="J163" s="75">
        <f t="shared" si="4"/>
        <v>0</v>
      </c>
      <c r="K163" s="75"/>
      <c r="L163" s="72" t="s">
        <v>785</v>
      </c>
      <c r="M163" s="79"/>
    </row>
    <row r="164" spans="2:13" ht="37.5" hidden="1" customHeight="1" x14ac:dyDescent="0.2">
      <c r="B164" s="99">
        <v>34452</v>
      </c>
      <c r="C164" s="70">
        <f t="shared" si="3"/>
        <v>34</v>
      </c>
      <c r="D164" s="112" t="s">
        <v>131</v>
      </c>
      <c r="E164" s="120" t="s">
        <v>132</v>
      </c>
      <c r="F164" s="123" t="s">
        <v>832</v>
      </c>
      <c r="G164" s="72" t="s">
        <v>9</v>
      </c>
      <c r="H164" s="112">
        <v>40</v>
      </c>
      <c r="I164" s="75">
        <v>0</v>
      </c>
      <c r="J164" s="75">
        <f t="shared" si="4"/>
        <v>0</v>
      </c>
      <c r="K164" s="75"/>
      <c r="L164" s="72" t="s">
        <v>785</v>
      </c>
      <c r="M164" s="79"/>
    </row>
    <row r="165" spans="2:13" ht="43.5" hidden="1" customHeight="1" x14ac:dyDescent="0.2">
      <c r="B165" s="99">
        <v>34452</v>
      </c>
      <c r="C165" s="70">
        <f t="shared" si="3"/>
        <v>35</v>
      </c>
      <c r="D165" s="112" t="s">
        <v>177</v>
      </c>
      <c r="E165" s="120" t="s">
        <v>178</v>
      </c>
      <c r="F165" s="123" t="s">
        <v>832</v>
      </c>
      <c r="G165" s="72" t="s">
        <v>9</v>
      </c>
      <c r="H165" s="112">
        <v>10</v>
      </c>
      <c r="I165" s="75">
        <v>0</v>
      </c>
      <c r="J165" s="75">
        <f t="shared" si="4"/>
        <v>0</v>
      </c>
      <c r="K165" s="75"/>
      <c r="L165" s="72" t="s">
        <v>785</v>
      </c>
      <c r="M165" s="79"/>
    </row>
    <row r="166" spans="2:13" ht="39" hidden="1" customHeight="1" x14ac:dyDescent="0.2">
      <c r="B166" s="99">
        <v>34452</v>
      </c>
      <c r="C166" s="70">
        <f t="shared" si="3"/>
        <v>36</v>
      </c>
      <c r="D166" s="112" t="s">
        <v>313</v>
      </c>
      <c r="E166" s="120" t="s">
        <v>314</v>
      </c>
      <c r="F166" s="123" t="s">
        <v>832</v>
      </c>
      <c r="G166" s="72" t="s">
        <v>9</v>
      </c>
      <c r="H166" s="112">
        <v>4</v>
      </c>
      <c r="I166" s="75">
        <v>0</v>
      </c>
      <c r="J166" s="75">
        <f t="shared" si="4"/>
        <v>0</v>
      </c>
      <c r="K166" s="75"/>
      <c r="L166" s="72" t="s">
        <v>785</v>
      </c>
      <c r="M166" s="79"/>
    </row>
    <row r="167" spans="2:13" ht="36" hidden="1" customHeight="1" x14ac:dyDescent="0.2">
      <c r="B167" s="99">
        <v>34452</v>
      </c>
      <c r="C167" s="102">
        <f t="shared" si="3"/>
        <v>37</v>
      </c>
      <c r="D167" s="112" t="s">
        <v>229</v>
      </c>
      <c r="E167" s="120" t="s">
        <v>230</v>
      </c>
      <c r="F167" s="123" t="s">
        <v>832</v>
      </c>
      <c r="G167" s="72" t="s">
        <v>9</v>
      </c>
      <c r="H167" s="112">
        <v>400</v>
      </c>
      <c r="I167" s="75">
        <v>0</v>
      </c>
      <c r="J167" s="75">
        <f t="shared" si="4"/>
        <v>0</v>
      </c>
      <c r="K167" s="75"/>
      <c r="L167" s="72" t="s">
        <v>785</v>
      </c>
      <c r="M167" s="79"/>
    </row>
    <row r="168" spans="2:13" ht="39" hidden="1" customHeight="1" x14ac:dyDescent="0.2">
      <c r="B168" s="99">
        <v>34452</v>
      </c>
      <c r="C168" s="102">
        <f t="shared" si="3"/>
        <v>38</v>
      </c>
      <c r="D168" s="112" t="s">
        <v>48</v>
      </c>
      <c r="E168" s="120" t="s">
        <v>49</v>
      </c>
      <c r="F168" s="123" t="s">
        <v>832</v>
      </c>
      <c r="G168" s="72" t="s">
        <v>9</v>
      </c>
      <c r="H168" s="112">
        <v>30</v>
      </c>
      <c r="I168" s="75">
        <v>0</v>
      </c>
      <c r="J168" s="75">
        <f t="shared" si="4"/>
        <v>0</v>
      </c>
      <c r="K168" s="75"/>
      <c r="L168" s="72" t="s">
        <v>785</v>
      </c>
      <c r="M168" s="79"/>
    </row>
    <row r="169" spans="2:13" ht="43.5" hidden="1" customHeight="1" thickBot="1" x14ac:dyDescent="0.25">
      <c r="B169" s="99">
        <v>34452</v>
      </c>
      <c r="C169" s="108">
        <f t="shared" si="3"/>
        <v>39</v>
      </c>
      <c r="D169" s="112" t="s">
        <v>137</v>
      </c>
      <c r="E169" s="120" t="s">
        <v>138</v>
      </c>
      <c r="F169" s="123" t="s">
        <v>832</v>
      </c>
      <c r="G169" s="72" t="s">
        <v>9</v>
      </c>
      <c r="H169" s="112">
        <v>20</v>
      </c>
      <c r="I169" s="75">
        <v>0</v>
      </c>
      <c r="J169" s="75">
        <f t="shared" si="4"/>
        <v>0</v>
      </c>
      <c r="K169" s="75"/>
      <c r="L169" s="72" t="s">
        <v>785</v>
      </c>
      <c r="M169" s="79"/>
    </row>
    <row r="170" spans="2:13" ht="33.75" hidden="1" customHeight="1" x14ac:dyDescent="0.2">
      <c r="B170" s="99">
        <v>34452</v>
      </c>
      <c r="C170" s="102">
        <v>1</v>
      </c>
      <c r="D170" s="111" t="s">
        <v>76</v>
      </c>
      <c r="E170" s="119" t="s">
        <v>77</v>
      </c>
      <c r="F170" s="123" t="s">
        <v>832</v>
      </c>
      <c r="G170" s="72" t="s">
        <v>9</v>
      </c>
      <c r="H170" s="113">
        <v>12</v>
      </c>
      <c r="I170" s="75">
        <v>0</v>
      </c>
      <c r="J170" s="75">
        <f t="shared" si="4"/>
        <v>0</v>
      </c>
      <c r="K170" s="75"/>
      <c r="L170" s="109" t="s">
        <v>785</v>
      </c>
      <c r="M170" s="79"/>
    </row>
    <row r="171" spans="2:13" ht="31.5" hidden="1" customHeight="1" x14ac:dyDescent="0.2">
      <c r="B171" s="99">
        <v>34452</v>
      </c>
      <c r="C171" s="102">
        <f t="shared" si="3"/>
        <v>2</v>
      </c>
      <c r="D171" s="112" t="s">
        <v>78</v>
      </c>
      <c r="E171" s="120" t="s">
        <v>79</v>
      </c>
      <c r="F171" s="123" t="s">
        <v>832</v>
      </c>
      <c r="G171" s="72" t="s">
        <v>9</v>
      </c>
      <c r="H171" s="114">
        <v>12</v>
      </c>
      <c r="I171" s="75">
        <v>0</v>
      </c>
      <c r="J171" s="75">
        <f t="shared" si="4"/>
        <v>0</v>
      </c>
      <c r="K171" s="75"/>
      <c r="L171" s="109" t="s">
        <v>785</v>
      </c>
      <c r="M171" s="79"/>
    </row>
    <row r="172" spans="2:13" ht="34.5" hidden="1" customHeight="1" x14ac:dyDescent="0.2">
      <c r="B172" s="99">
        <v>34452</v>
      </c>
      <c r="C172" s="102">
        <f t="shared" si="3"/>
        <v>3</v>
      </c>
      <c r="D172" s="112" t="s">
        <v>109</v>
      </c>
      <c r="E172" s="120" t="s">
        <v>110</v>
      </c>
      <c r="F172" s="123" t="s">
        <v>832</v>
      </c>
      <c r="G172" s="72" t="s">
        <v>9</v>
      </c>
      <c r="H172" s="114">
        <v>12</v>
      </c>
      <c r="I172" s="75">
        <v>0</v>
      </c>
      <c r="J172" s="75">
        <f t="shared" si="4"/>
        <v>0</v>
      </c>
      <c r="K172" s="75"/>
      <c r="L172" s="109" t="s">
        <v>785</v>
      </c>
      <c r="M172" s="79"/>
    </row>
    <row r="173" spans="2:13" ht="54" hidden="1" customHeight="1" x14ac:dyDescent="0.2">
      <c r="B173" s="99">
        <v>34452</v>
      </c>
      <c r="C173" s="102">
        <f t="shared" si="3"/>
        <v>4</v>
      </c>
      <c r="D173" s="112" t="s">
        <v>80</v>
      </c>
      <c r="E173" s="120" t="s">
        <v>81</v>
      </c>
      <c r="F173" s="123" t="s">
        <v>832</v>
      </c>
      <c r="G173" s="72" t="s">
        <v>9</v>
      </c>
      <c r="H173" s="114">
        <v>12</v>
      </c>
      <c r="I173" s="75">
        <v>0</v>
      </c>
      <c r="J173" s="75">
        <f t="shared" si="4"/>
        <v>0</v>
      </c>
      <c r="K173" s="75"/>
      <c r="L173" s="109" t="s">
        <v>785</v>
      </c>
      <c r="M173" s="79"/>
    </row>
    <row r="174" spans="2:13" ht="32.1" hidden="1" customHeight="1" x14ac:dyDescent="0.2">
      <c r="B174" s="99">
        <v>34452</v>
      </c>
      <c r="C174" s="102">
        <f t="shared" si="3"/>
        <v>5</v>
      </c>
      <c r="D174" s="112" t="s">
        <v>82</v>
      </c>
      <c r="E174" s="120" t="s">
        <v>83</v>
      </c>
      <c r="F174" s="123" t="s">
        <v>832</v>
      </c>
      <c r="G174" s="72" t="s">
        <v>9</v>
      </c>
      <c r="H174" s="114">
        <v>12</v>
      </c>
      <c r="I174" s="75">
        <v>0</v>
      </c>
      <c r="J174" s="75">
        <f t="shared" si="4"/>
        <v>0</v>
      </c>
      <c r="K174" s="75"/>
      <c r="L174" s="109" t="s">
        <v>785</v>
      </c>
      <c r="M174" s="79"/>
    </row>
    <row r="175" spans="2:13" ht="36" hidden="1" customHeight="1" x14ac:dyDescent="0.2">
      <c r="B175" s="99">
        <v>34452</v>
      </c>
      <c r="C175" s="102">
        <f t="shared" si="3"/>
        <v>6</v>
      </c>
      <c r="D175" s="112" t="s">
        <v>42</v>
      </c>
      <c r="E175" s="120" t="s">
        <v>43</v>
      </c>
      <c r="F175" s="123" t="s">
        <v>832</v>
      </c>
      <c r="G175" s="72" t="s">
        <v>9</v>
      </c>
      <c r="H175" s="114">
        <v>100</v>
      </c>
      <c r="I175" s="75">
        <v>0</v>
      </c>
      <c r="J175" s="75">
        <f t="shared" si="4"/>
        <v>0</v>
      </c>
      <c r="K175" s="75"/>
      <c r="L175" s="109" t="s">
        <v>785</v>
      </c>
      <c r="M175" s="79"/>
    </row>
    <row r="176" spans="2:13" ht="45" hidden="1" customHeight="1" x14ac:dyDescent="0.2">
      <c r="B176" s="99">
        <v>34452</v>
      </c>
      <c r="C176" s="102">
        <f t="shared" si="3"/>
        <v>7</v>
      </c>
      <c r="D176" s="112" t="s">
        <v>44</v>
      </c>
      <c r="E176" s="120" t="s">
        <v>45</v>
      </c>
      <c r="F176" s="123" t="s">
        <v>832</v>
      </c>
      <c r="G176" s="72" t="s">
        <v>775</v>
      </c>
      <c r="H176" s="114">
        <v>30</v>
      </c>
      <c r="I176" s="75">
        <v>0</v>
      </c>
      <c r="J176" s="75">
        <f t="shared" si="4"/>
        <v>0</v>
      </c>
      <c r="K176" s="75"/>
      <c r="L176" s="109" t="s">
        <v>785</v>
      </c>
      <c r="M176" s="79"/>
    </row>
    <row r="177" spans="2:13" ht="40.5" hidden="1" customHeight="1" x14ac:dyDescent="0.2">
      <c r="B177" s="99">
        <v>34452</v>
      </c>
      <c r="C177" s="102">
        <f t="shared" si="3"/>
        <v>8</v>
      </c>
      <c r="D177" s="112" t="s">
        <v>303</v>
      </c>
      <c r="E177" s="120" t="s">
        <v>304</v>
      </c>
      <c r="F177" s="123" t="s">
        <v>832</v>
      </c>
      <c r="G177" s="72" t="s">
        <v>9</v>
      </c>
      <c r="H177" s="114">
        <v>100</v>
      </c>
      <c r="I177" s="75">
        <v>0</v>
      </c>
      <c r="J177" s="75">
        <f t="shared" si="4"/>
        <v>0</v>
      </c>
      <c r="K177" s="75"/>
      <c r="L177" s="109" t="s">
        <v>785</v>
      </c>
      <c r="M177" s="79"/>
    </row>
    <row r="178" spans="2:13" ht="29.25" hidden="1" customHeight="1" x14ac:dyDescent="0.2">
      <c r="B178" s="99">
        <v>34452</v>
      </c>
      <c r="C178" s="102">
        <f t="shared" si="3"/>
        <v>9</v>
      </c>
      <c r="D178" s="112" t="s">
        <v>34</v>
      </c>
      <c r="E178" s="120" t="s">
        <v>35</v>
      </c>
      <c r="F178" s="123" t="s">
        <v>832</v>
      </c>
      <c r="G178" s="72" t="s">
        <v>9</v>
      </c>
      <c r="H178" s="114">
        <v>12</v>
      </c>
      <c r="I178" s="75">
        <v>0</v>
      </c>
      <c r="J178" s="75">
        <f t="shared" si="4"/>
        <v>0</v>
      </c>
      <c r="K178" s="75"/>
      <c r="L178" s="109" t="s">
        <v>785</v>
      </c>
      <c r="M178" s="79"/>
    </row>
    <row r="179" spans="2:13" ht="32.1" hidden="1" customHeight="1" x14ac:dyDescent="0.2">
      <c r="B179" s="99">
        <v>34452</v>
      </c>
      <c r="C179" s="70">
        <f t="shared" si="3"/>
        <v>10</v>
      </c>
      <c r="D179" s="112" t="s">
        <v>50</v>
      </c>
      <c r="E179" s="120" t="s">
        <v>51</v>
      </c>
      <c r="F179" s="123" t="s">
        <v>832</v>
      </c>
      <c r="G179" s="72" t="s">
        <v>9</v>
      </c>
      <c r="H179" s="114">
        <v>150</v>
      </c>
      <c r="I179" s="75">
        <v>0</v>
      </c>
      <c r="J179" s="75">
        <f t="shared" si="4"/>
        <v>0</v>
      </c>
      <c r="K179" s="75"/>
      <c r="L179" s="109" t="s">
        <v>785</v>
      </c>
      <c r="M179" s="79"/>
    </row>
    <row r="180" spans="2:13" ht="32.1" hidden="1" customHeight="1" x14ac:dyDescent="0.2">
      <c r="B180" s="99">
        <v>34452</v>
      </c>
      <c r="C180" s="102">
        <f t="shared" si="3"/>
        <v>11</v>
      </c>
      <c r="D180" s="112" t="s">
        <v>213</v>
      </c>
      <c r="E180" s="120" t="s">
        <v>214</v>
      </c>
      <c r="F180" s="123" t="s">
        <v>832</v>
      </c>
      <c r="G180" s="72" t="s">
        <v>9</v>
      </c>
      <c r="H180" s="114">
        <v>24</v>
      </c>
      <c r="I180" s="75">
        <v>0</v>
      </c>
      <c r="J180" s="75">
        <f t="shared" si="4"/>
        <v>0</v>
      </c>
      <c r="K180" s="75"/>
      <c r="L180" s="109" t="s">
        <v>785</v>
      </c>
      <c r="M180" s="79"/>
    </row>
    <row r="181" spans="2:13" ht="41.25" hidden="1" customHeight="1" x14ac:dyDescent="0.2">
      <c r="B181" s="99">
        <v>34452</v>
      </c>
      <c r="C181" s="102">
        <f t="shared" si="3"/>
        <v>12</v>
      </c>
      <c r="D181" s="112" t="s">
        <v>58</v>
      </c>
      <c r="E181" s="120" t="s">
        <v>59</v>
      </c>
      <c r="F181" s="123" t="s">
        <v>832</v>
      </c>
      <c r="G181" s="72" t="s">
        <v>9</v>
      </c>
      <c r="H181" s="114">
        <v>400</v>
      </c>
      <c r="I181" s="75">
        <v>0</v>
      </c>
      <c r="J181" s="75">
        <f t="shared" si="4"/>
        <v>0</v>
      </c>
      <c r="K181" s="75"/>
      <c r="L181" s="109" t="s">
        <v>785</v>
      </c>
      <c r="M181" s="79"/>
    </row>
    <row r="182" spans="2:13" ht="32.1" hidden="1" customHeight="1" x14ac:dyDescent="0.2">
      <c r="B182" s="99">
        <v>34452</v>
      </c>
      <c r="C182" s="102">
        <f t="shared" si="3"/>
        <v>13</v>
      </c>
      <c r="D182" s="112" t="s">
        <v>56</v>
      </c>
      <c r="E182" s="120" t="s">
        <v>57</v>
      </c>
      <c r="F182" s="123" t="s">
        <v>832</v>
      </c>
      <c r="G182" s="72" t="s">
        <v>9</v>
      </c>
      <c r="H182" s="114">
        <v>400</v>
      </c>
      <c r="I182" s="75">
        <v>0</v>
      </c>
      <c r="J182" s="75">
        <f t="shared" si="4"/>
        <v>0</v>
      </c>
      <c r="K182" s="75"/>
      <c r="L182" s="109" t="s">
        <v>785</v>
      </c>
      <c r="M182" s="79"/>
    </row>
    <row r="183" spans="2:13" ht="32.1" hidden="1" customHeight="1" x14ac:dyDescent="0.2">
      <c r="B183" s="99">
        <v>34452</v>
      </c>
      <c r="C183" s="102">
        <f t="shared" si="3"/>
        <v>14</v>
      </c>
      <c r="D183" s="112" t="s">
        <v>48</v>
      </c>
      <c r="E183" s="120" t="s">
        <v>49</v>
      </c>
      <c r="F183" s="123" t="s">
        <v>832</v>
      </c>
      <c r="G183" s="72" t="s">
        <v>9</v>
      </c>
      <c r="H183" s="114">
        <v>30</v>
      </c>
      <c r="I183" s="75">
        <v>0</v>
      </c>
      <c r="J183" s="75">
        <f t="shared" si="4"/>
        <v>0</v>
      </c>
      <c r="K183" s="75"/>
      <c r="L183" s="109" t="s">
        <v>785</v>
      </c>
      <c r="M183" s="79"/>
    </row>
    <row r="184" spans="2:13" ht="32.1" hidden="1" customHeight="1" x14ac:dyDescent="0.2">
      <c r="B184" s="99">
        <v>34452</v>
      </c>
      <c r="C184" s="102">
        <f t="shared" si="3"/>
        <v>15</v>
      </c>
      <c r="D184" s="112" t="s">
        <v>16</v>
      </c>
      <c r="E184" s="120" t="s">
        <v>17</v>
      </c>
      <c r="F184" s="123" t="s">
        <v>832</v>
      </c>
      <c r="G184" s="72" t="s">
        <v>9</v>
      </c>
      <c r="H184" s="114">
        <v>100</v>
      </c>
      <c r="I184" s="75">
        <v>0</v>
      </c>
      <c r="J184" s="75">
        <f t="shared" si="4"/>
        <v>0</v>
      </c>
      <c r="K184" s="75"/>
      <c r="L184" s="109" t="s">
        <v>785</v>
      </c>
      <c r="M184" s="79"/>
    </row>
    <row r="185" spans="2:13" ht="32.1" hidden="1" customHeight="1" x14ac:dyDescent="0.2">
      <c r="B185" s="99">
        <v>34452</v>
      </c>
      <c r="C185" s="102">
        <f t="shared" si="3"/>
        <v>16</v>
      </c>
      <c r="D185" s="112" t="s">
        <v>40</v>
      </c>
      <c r="E185" s="120" t="s">
        <v>41</v>
      </c>
      <c r="F185" s="123" t="s">
        <v>832</v>
      </c>
      <c r="G185" s="72" t="s">
        <v>9</v>
      </c>
      <c r="H185" s="114">
        <v>30</v>
      </c>
      <c r="I185" s="75">
        <v>0</v>
      </c>
      <c r="J185" s="75">
        <f t="shared" si="4"/>
        <v>0</v>
      </c>
      <c r="K185" s="75"/>
      <c r="L185" s="109" t="s">
        <v>785</v>
      </c>
      <c r="M185" s="79"/>
    </row>
    <row r="186" spans="2:13" ht="32.1" hidden="1" customHeight="1" x14ac:dyDescent="0.2">
      <c r="B186" s="99">
        <v>34452</v>
      </c>
      <c r="C186" s="102">
        <f t="shared" si="3"/>
        <v>17</v>
      </c>
      <c r="D186" s="112" t="s">
        <v>32</v>
      </c>
      <c r="E186" s="120" t="s">
        <v>33</v>
      </c>
      <c r="F186" s="123" t="s">
        <v>832</v>
      </c>
      <c r="G186" s="72" t="s">
        <v>778</v>
      </c>
      <c r="H186" s="114">
        <v>50</v>
      </c>
      <c r="I186" s="75">
        <v>0</v>
      </c>
      <c r="J186" s="75">
        <f t="shared" si="4"/>
        <v>0</v>
      </c>
      <c r="K186" s="75"/>
      <c r="L186" s="109" t="s">
        <v>785</v>
      </c>
      <c r="M186" s="79"/>
    </row>
    <row r="187" spans="2:13" ht="32.1" hidden="1" customHeight="1" x14ac:dyDescent="0.2">
      <c r="B187" s="99">
        <v>34452</v>
      </c>
      <c r="C187" s="102">
        <f t="shared" si="3"/>
        <v>18</v>
      </c>
      <c r="D187" s="112" t="s">
        <v>119</v>
      </c>
      <c r="E187" s="120" t="s">
        <v>120</v>
      </c>
      <c r="F187" s="123" t="s">
        <v>832</v>
      </c>
      <c r="G187" s="72" t="s">
        <v>9</v>
      </c>
      <c r="H187" s="114">
        <v>24</v>
      </c>
      <c r="I187" s="75">
        <v>0</v>
      </c>
      <c r="J187" s="75">
        <f t="shared" si="4"/>
        <v>0</v>
      </c>
      <c r="K187" s="75"/>
      <c r="L187" s="109" t="s">
        <v>785</v>
      </c>
      <c r="M187" s="79"/>
    </row>
    <row r="188" spans="2:13" ht="32.1" hidden="1" customHeight="1" x14ac:dyDescent="0.2">
      <c r="B188" s="99">
        <v>34452</v>
      </c>
      <c r="C188" s="102">
        <f t="shared" si="3"/>
        <v>19</v>
      </c>
      <c r="D188" s="112" t="s">
        <v>293</v>
      </c>
      <c r="E188" s="120" t="s">
        <v>294</v>
      </c>
      <c r="F188" s="123" t="s">
        <v>832</v>
      </c>
      <c r="G188" s="72" t="s">
        <v>9</v>
      </c>
      <c r="H188" s="114">
        <v>40</v>
      </c>
      <c r="I188" s="75">
        <v>0</v>
      </c>
      <c r="J188" s="75">
        <f t="shared" si="4"/>
        <v>0</v>
      </c>
      <c r="K188" s="75"/>
      <c r="L188" s="109" t="s">
        <v>785</v>
      </c>
      <c r="M188" s="79"/>
    </row>
    <row r="189" spans="2:13" ht="32.1" hidden="1" customHeight="1" x14ac:dyDescent="0.2">
      <c r="B189" s="99">
        <v>34452</v>
      </c>
      <c r="C189" s="102">
        <f t="shared" si="3"/>
        <v>20</v>
      </c>
      <c r="D189" s="112" t="s">
        <v>217</v>
      </c>
      <c r="E189" s="120" t="s">
        <v>218</v>
      </c>
      <c r="F189" s="123" t="s">
        <v>832</v>
      </c>
      <c r="G189" s="72" t="s">
        <v>9</v>
      </c>
      <c r="H189" s="114">
        <v>40</v>
      </c>
      <c r="I189" s="75">
        <v>0</v>
      </c>
      <c r="J189" s="75">
        <f t="shared" si="4"/>
        <v>0</v>
      </c>
      <c r="K189" s="75"/>
      <c r="L189" s="109" t="s">
        <v>785</v>
      </c>
      <c r="M189" s="79"/>
    </row>
    <row r="190" spans="2:13" ht="32.1" hidden="1" customHeight="1" x14ac:dyDescent="0.2">
      <c r="B190" s="99">
        <v>34452</v>
      </c>
      <c r="C190" s="102">
        <f t="shared" si="3"/>
        <v>21</v>
      </c>
      <c r="D190" s="112" t="s">
        <v>475</v>
      </c>
      <c r="E190" s="120" t="s">
        <v>476</v>
      </c>
      <c r="F190" s="123" t="s">
        <v>832</v>
      </c>
      <c r="G190" s="72" t="s">
        <v>9</v>
      </c>
      <c r="H190" s="114">
        <v>40</v>
      </c>
      <c r="I190" s="75">
        <v>0</v>
      </c>
      <c r="J190" s="75">
        <f t="shared" si="4"/>
        <v>0</v>
      </c>
      <c r="K190" s="75"/>
      <c r="L190" s="109" t="s">
        <v>785</v>
      </c>
      <c r="M190" s="79"/>
    </row>
    <row r="191" spans="2:13" ht="32.1" hidden="1" customHeight="1" x14ac:dyDescent="0.2">
      <c r="B191" s="99">
        <v>34452</v>
      </c>
      <c r="C191" s="102">
        <f t="shared" si="3"/>
        <v>22</v>
      </c>
      <c r="D191" s="112" t="s">
        <v>477</v>
      </c>
      <c r="E191" s="120" t="s">
        <v>478</v>
      </c>
      <c r="F191" s="123" t="s">
        <v>832</v>
      </c>
      <c r="G191" s="72" t="s">
        <v>9</v>
      </c>
      <c r="H191" s="114">
        <v>40</v>
      </c>
      <c r="I191" s="75">
        <v>0</v>
      </c>
      <c r="J191" s="75">
        <f t="shared" si="4"/>
        <v>0</v>
      </c>
      <c r="K191" s="75"/>
      <c r="L191" s="109" t="s">
        <v>785</v>
      </c>
      <c r="M191" s="79"/>
    </row>
    <row r="192" spans="2:13" ht="32.1" hidden="1" customHeight="1" x14ac:dyDescent="0.2">
      <c r="B192" s="99">
        <v>34452</v>
      </c>
      <c r="C192" s="102">
        <f t="shared" si="3"/>
        <v>23</v>
      </c>
      <c r="D192" s="112" t="s">
        <v>473</v>
      </c>
      <c r="E192" s="120" t="s">
        <v>474</v>
      </c>
      <c r="F192" s="123" t="s">
        <v>832</v>
      </c>
      <c r="G192" s="72" t="s">
        <v>9</v>
      </c>
      <c r="H192" s="114">
        <v>40</v>
      </c>
      <c r="I192" s="75">
        <v>0</v>
      </c>
      <c r="J192" s="75">
        <f t="shared" si="4"/>
        <v>0</v>
      </c>
      <c r="K192" s="75"/>
      <c r="L192" s="109" t="s">
        <v>785</v>
      </c>
      <c r="M192" s="79"/>
    </row>
    <row r="193" spans="2:13" ht="32.1" hidden="1" customHeight="1" x14ac:dyDescent="0.2">
      <c r="B193" s="99">
        <v>34452</v>
      </c>
      <c r="C193" s="102">
        <f t="shared" si="3"/>
        <v>24</v>
      </c>
      <c r="D193" s="112" t="s">
        <v>30</v>
      </c>
      <c r="E193" s="120" t="s">
        <v>31</v>
      </c>
      <c r="F193" s="123" t="s">
        <v>832</v>
      </c>
      <c r="G193" s="72" t="s">
        <v>9</v>
      </c>
      <c r="H193" s="114">
        <v>100</v>
      </c>
      <c r="I193" s="75">
        <v>0</v>
      </c>
      <c r="J193" s="75">
        <f t="shared" si="4"/>
        <v>0</v>
      </c>
      <c r="K193" s="75"/>
      <c r="L193" s="109" t="s">
        <v>785</v>
      </c>
      <c r="M193" s="79"/>
    </row>
    <row r="194" spans="2:13" ht="35.25" hidden="1" customHeight="1" x14ac:dyDescent="0.2">
      <c r="B194" s="99">
        <v>34452</v>
      </c>
      <c r="C194" s="70">
        <f t="shared" si="3"/>
        <v>25</v>
      </c>
      <c r="D194" s="112" t="s">
        <v>249</v>
      </c>
      <c r="E194" s="120" t="s">
        <v>250</v>
      </c>
      <c r="F194" s="123" t="s">
        <v>832</v>
      </c>
      <c r="G194" s="72" t="s">
        <v>9</v>
      </c>
      <c r="H194" s="114">
        <v>40</v>
      </c>
      <c r="I194" s="75">
        <v>0</v>
      </c>
      <c r="J194" s="75">
        <f t="shared" si="4"/>
        <v>0</v>
      </c>
      <c r="K194" s="75"/>
      <c r="L194" s="109" t="s">
        <v>785</v>
      </c>
      <c r="M194" s="79"/>
    </row>
    <row r="195" spans="2:13" ht="32.1" hidden="1" customHeight="1" x14ac:dyDescent="0.2">
      <c r="B195" s="99">
        <v>34452</v>
      </c>
      <c r="C195" s="70">
        <f t="shared" si="3"/>
        <v>26</v>
      </c>
      <c r="D195" s="112" t="s">
        <v>251</v>
      </c>
      <c r="E195" s="120" t="s">
        <v>252</v>
      </c>
      <c r="F195" s="123" t="s">
        <v>832</v>
      </c>
      <c r="G195" s="72" t="s">
        <v>9</v>
      </c>
      <c r="H195" s="114">
        <v>40</v>
      </c>
      <c r="I195" s="75">
        <v>0</v>
      </c>
      <c r="J195" s="75">
        <f t="shared" si="4"/>
        <v>0</v>
      </c>
      <c r="K195" s="75"/>
      <c r="L195" s="109" t="s">
        <v>785</v>
      </c>
      <c r="M195" s="79"/>
    </row>
    <row r="196" spans="2:13" ht="24.75" hidden="1" customHeight="1" x14ac:dyDescent="0.2">
      <c r="B196" s="99">
        <v>34452</v>
      </c>
      <c r="C196" s="70">
        <f t="shared" si="3"/>
        <v>27</v>
      </c>
      <c r="D196" s="112" t="s">
        <v>215</v>
      </c>
      <c r="E196" s="120" t="s">
        <v>216</v>
      </c>
      <c r="F196" s="123" t="s">
        <v>832</v>
      </c>
      <c r="G196" s="72" t="s">
        <v>9</v>
      </c>
      <c r="H196" s="114">
        <v>40</v>
      </c>
      <c r="I196" s="75">
        <v>0</v>
      </c>
      <c r="J196" s="75">
        <f t="shared" si="4"/>
        <v>0</v>
      </c>
      <c r="K196" s="75"/>
      <c r="L196" s="109" t="s">
        <v>785</v>
      </c>
      <c r="M196" s="79"/>
    </row>
    <row r="197" spans="2:13" ht="32.1" hidden="1" customHeight="1" x14ac:dyDescent="0.2">
      <c r="B197" s="99">
        <v>34452</v>
      </c>
      <c r="C197" s="70">
        <f t="shared" si="3"/>
        <v>28</v>
      </c>
      <c r="D197" s="112" t="s">
        <v>36</v>
      </c>
      <c r="E197" s="120" t="s">
        <v>37</v>
      </c>
      <c r="F197" s="123" t="s">
        <v>832</v>
      </c>
      <c r="G197" s="72" t="s">
        <v>9</v>
      </c>
      <c r="H197" s="114">
        <v>300</v>
      </c>
      <c r="I197" s="75">
        <v>0</v>
      </c>
      <c r="J197" s="75">
        <f t="shared" si="4"/>
        <v>0</v>
      </c>
      <c r="K197" s="75"/>
      <c r="L197" s="109" t="s">
        <v>785</v>
      </c>
      <c r="M197" s="79"/>
    </row>
    <row r="198" spans="2:13" ht="32.1" hidden="1" customHeight="1" x14ac:dyDescent="0.2">
      <c r="B198" s="99">
        <v>34452</v>
      </c>
      <c r="C198" s="70">
        <f t="shared" si="3"/>
        <v>29</v>
      </c>
      <c r="D198" s="112" t="s">
        <v>185</v>
      </c>
      <c r="E198" s="120" t="s">
        <v>186</v>
      </c>
      <c r="F198" s="123" t="s">
        <v>832</v>
      </c>
      <c r="G198" s="72" t="s">
        <v>9</v>
      </c>
      <c r="H198" s="114">
        <v>200</v>
      </c>
      <c r="I198" s="75">
        <v>0</v>
      </c>
      <c r="J198" s="75">
        <f t="shared" si="4"/>
        <v>0</v>
      </c>
      <c r="K198" s="75"/>
      <c r="L198" s="109" t="s">
        <v>785</v>
      </c>
      <c r="M198" s="79"/>
    </row>
    <row r="199" spans="2:13" ht="32.1" hidden="1" customHeight="1" x14ac:dyDescent="0.2">
      <c r="B199" s="99">
        <v>34452</v>
      </c>
      <c r="C199" s="70">
        <f t="shared" si="3"/>
        <v>30</v>
      </c>
      <c r="D199" s="112" t="s">
        <v>28</v>
      </c>
      <c r="E199" s="120" t="s">
        <v>29</v>
      </c>
      <c r="F199" s="123" t="s">
        <v>832</v>
      </c>
      <c r="G199" s="72" t="s">
        <v>9</v>
      </c>
      <c r="H199" s="114">
        <v>20</v>
      </c>
      <c r="I199" s="75">
        <v>0</v>
      </c>
      <c r="J199" s="75">
        <f t="shared" si="4"/>
        <v>0</v>
      </c>
      <c r="K199" s="75"/>
      <c r="L199" s="109" t="s">
        <v>785</v>
      </c>
      <c r="M199" s="79"/>
    </row>
    <row r="200" spans="2:13" ht="32.1" hidden="1" customHeight="1" x14ac:dyDescent="0.2">
      <c r="B200" s="99">
        <v>34452</v>
      </c>
      <c r="C200" s="70">
        <f t="shared" si="3"/>
        <v>31</v>
      </c>
      <c r="D200" s="112" t="s">
        <v>263</v>
      </c>
      <c r="E200" s="120" t="s">
        <v>264</v>
      </c>
      <c r="F200" s="123" t="s">
        <v>832</v>
      </c>
      <c r="G200" s="72" t="s">
        <v>9</v>
      </c>
      <c r="H200" s="114">
        <v>400</v>
      </c>
      <c r="I200" s="75">
        <v>0</v>
      </c>
      <c r="J200" s="75">
        <f t="shared" si="4"/>
        <v>0</v>
      </c>
      <c r="K200" s="75"/>
      <c r="L200" s="109" t="s">
        <v>785</v>
      </c>
      <c r="M200" s="79"/>
    </row>
    <row r="201" spans="2:13" ht="48" hidden="1" customHeight="1" thickBot="1" x14ac:dyDescent="0.25">
      <c r="B201" s="99">
        <v>34452</v>
      </c>
      <c r="C201" s="70">
        <v>1</v>
      </c>
      <c r="D201" s="116" t="s">
        <v>14</v>
      </c>
      <c r="E201" s="118" t="s">
        <v>786</v>
      </c>
      <c r="F201" s="123" t="s">
        <v>832</v>
      </c>
      <c r="G201" s="72" t="s">
        <v>9</v>
      </c>
      <c r="H201" s="73">
        <v>125</v>
      </c>
      <c r="I201" s="75">
        <v>0</v>
      </c>
      <c r="J201" s="75">
        <f t="shared" si="4"/>
        <v>0</v>
      </c>
      <c r="K201" s="75"/>
      <c r="L201" s="109" t="s">
        <v>787</v>
      </c>
      <c r="M201" s="79"/>
    </row>
    <row r="202" spans="2:13" ht="51.75" hidden="1" customHeight="1" x14ac:dyDescent="0.2">
      <c r="B202" s="99">
        <v>34452</v>
      </c>
      <c r="C202" s="70">
        <v>1</v>
      </c>
      <c r="D202" s="71" t="s">
        <v>14</v>
      </c>
      <c r="E202" s="119" t="s">
        <v>15</v>
      </c>
      <c r="F202" s="123" t="s">
        <v>832</v>
      </c>
      <c r="G202" s="72" t="s">
        <v>9</v>
      </c>
      <c r="H202" s="73">
        <v>100</v>
      </c>
      <c r="I202" s="75">
        <v>0</v>
      </c>
      <c r="J202" s="75">
        <f t="shared" si="4"/>
        <v>0</v>
      </c>
      <c r="K202" s="75"/>
      <c r="L202" s="109" t="s">
        <v>788</v>
      </c>
      <c r="M202" s="79"/>
    </row>
    <row r="203" spans="2:13" ht="39.75" hidden="1" customHeight="1" x14ac:dyDescent="0.2">
      <c r="B203" s="99">
        <v>34452</v>
      </c>
      <c r="C203" s="70">
        <v>2</v>
      </c>
      <c r="D203" s="107" t="s">
        <v>14</v>
      </c>
      <c r="E203" s="120" t="s">
        <v>635</v>
      </c>
      <c r="F203" s="123" t="s">
        <v>832</v>
      </c>
      <c r="G203" s="72" t="s">
        <v>9</v>
      </c>
      <c r="H203" s="73">
        <v>100</v>
      </c>
      <c r="I203" s="75">
        <v>0</v>
      </c>
      <c r="J203" s="75">
        <f t="shared" si="4"/>
        <v>0</v>
      </c>
      <c r="K203" s="75"/>
      <c r="L203" s="109" t="s">
        <v>788</v>
      </c>
      <c r="M203" s="79"/>
    </row>
    <row r="204" spans="2:13" ht="42" hidden="1" customHeight="1" thickBot="1" x14ac:dyDescent="0.25">
      <c r="B204" s="99">
        <v>34452</v>
      </c>
      <c r="C204" s="70">
        <v>1</v>
      </c>
      <c r="D204" s="107" t="s">
        <v>14</v>
      </c>
      <c r="E204" s="121" t="s">
        <v>15</v>
      </c>
      <c r="F204" s="123" t="s">
        <v>832</v>
      </c>
      <c r="G204" s="72" t="s">
        <v>9</v>
      </c>
      <c r="H204" s="73">
        <v>50</v>
      </c>
      <c r="I204" s="75">
        <v>0</v>
      </c>
      <c r="J204" s="75">
        <f t="shared" si="4"/>
        <v>0</v>
      </c>
      <c r="K204" s="75"/>
      <c r="L204" s="117" t="s">
        <v>782</v>
      </c>
      <c r="M204" s="79"/>
    </row>
    <row r="205" spans="2:13" ht="42" hidden="1" customHeight="1" x14ac:dyDescent="0.2">
      <c r="B205" s="99">
        <v>34452</v>
      </c>
      <c r="C205" s="70">
        <v>1</v>
      </c>
      <c r="D205" s="71" t="s">
        <v>163</v>
      </c>
      <c r="E205" s="119" t="s">
        <v>164</v>
      </c>
      <c r="F205" s="123" t="s">
        <v>832</v>
      </c>
      <c r="G205" s="72" t="s">
        <v>9</v>
      </c>
      <c r="H205" s="73">
        <v>60</v>
      </c>
      <c r="I205" s="75">
        <v>0</v>
      </c>
      <c r="J205" s="75">
        <f t="shared" si="4"/>
        <v>0</v>
      </c>
      <c r="K205" s="75"/>
      <c r="L205" s="117" t="s">
        <v>790</v>
      </c>
      <c r="M205" s="79"/>
    </row>
    <row r="206" spans="2:13" ht="32.1" hidden="1" customHeight="1" x14ac:dyDescent="0.2">
      <c r="B206" s="99">
        <v>34452</v>
      </c>
      <c r="C206" s="70">
        <f>C204+1</f>
        <v>2</v>
      </c>
      <c r="D206" s="103"/>
      <c r="E206" s="120" t="s">
        <v>166</v>
      </c>
      <c r="F206" s="123" t="s">
        <v>832</v>
      </c>
      <c r="G206" s="72"/>
      <c r="H206" s="73"/>
      <c r="I206" s="75">
        <v>0</v>
      </c>
      <c r="J206" s="75">
        <f t="shared" si="4"/>
        <v>0</v>
      </c>
      <c r="K206" s="75"/>
      <c r="L206" s="117" t="s">
        <v>780</v>
      </c>
      <c r="M206" s="79"/>
    </row>
    <row r="207" spans="2:13" ht="57.75" hidden="1" customHeight="1" x14ac:dyDescent="0.2">
      <c r="B207" s="99">
        <v>34452</v>
      </c>
      <c r="C207" s="70">
        <v>2</v>
      </c>
      <c r="D207" s="71" t="s">
        <v>165</v>
      </c>
      <c r="E207" s="120" t="s">
        <v>789</v>
      </c>
      <c r="F207" s="123" t="s">
        <v>832</v>
      </c>
      <c r="G207" s="72" t="s">
        <v>9</v>
      </c>
      <c r="H207" s="73">
        <v>60</v>
      </c>
      <c r="I207" s="75">
        <v>0</v>
      </c>
      <c r="J207" s="75">
        <f t="shared" si="4"/>
        <v>0</v>
      </c>
      <c r="K207" s="75"/>
      <c r="L207" s="117" t="s">
        <v>790</v>
      </c>
      <c r="M207" s="79"/>
    </row>
    <row r="208" spans="2:13" ht="60.75" hidden="1" customHeight="1" x14ac:dyDescent="0.2">
      <c r="B208" s="99">
        <v>34452</v>
      </c>
      <c r="C208" s="70">
        <v>3</v>
      </c>
      <c r="D208" s="107" t="s">
        <v>167</v>
      </c>
      <c r="E208" s="120" t="s">
        <v>168</v>
      </c>
      <c r="F208" s="123" t="s">
        <v>832</v>
      </c>
      <c r="G208" s="72" t="s">
        <v>9</v>
      </c>
      <c r="H208" s="73">
        <v>60</v>
      </c>
      <c r="I208" s="75">
        <v>0</v>
      </c>
      <c r="J208" s="75">
        <f t="shared" si="4"/>
        <v>0</v>
      </c>
      <c r="K208" s="75"/>
      <c r="L208" s="117" t="s">
        <v>790</v>
      </c>
      <c r="M208" s="79"/>
    </row>
    <row r="209" spans="2:13" ht="60" hidden="1" customHeight="1" x14ac:dyDescent="0.2">
      <c r="B209" s="99">
        <v>34452</v>
      </c>
      <c r="C209" s="70">
        <v>4</v>
      </c>
      <c r="D209" s="107" t="s">
        <v>167</v>
      </c>
      <c r="E209" s="121" t="s">
        <v>168</v>
      </c>
      <c r="F209" s="123" t="s">
        <v>832</v>
      </c>
      <c r="G209" s="72" t="s">
        <v>9</v>
      </c>
      <c r="H209" s="73">
        <v>60</v>
      </c>
      <c r="I209" s="75">
        <v>0</v>
      </c>
      <c r="J209" s="75">
        <f t="shared" si="4"/>
        <v>0</v>
      </c>
      <c r="K209" s="75"/>
      <c r="L209" s="117" t="s">
        <v>790</v>
      </c>
      <c r="M209" s="79"/>
    </row>
    <row r="210" spans="2:13" ht="32.1" hidden="1" customHeight="1" x14ac:dyDescent="0.2">
      <c r="B210" s="99">
        <v>34452</v>
      </c>
      <c r="C210" s="70"/>
      <c r="D210" s="107"/>
      <c r="E210" s="101"/>
      <c r="F210" s="123" t="s">
        <v>832</v>
      </c>
      <c r="G210" s="72" t="s">
        <v>9</v>
      </c>
      <c r="H210" s="73"/>
      <c r="I210" s="75">
        <v>0</v>
      </c>
      <c r="J210" s="75">
        <f t="shared" si="4"/>
        <v>0</v>
      </c>
      <c r="K210" s="75"/>
      <c r="L210" s="106"/>
      <c r="M210" s="79"/>
    </row>
    <row r="211" spans="2:13" ht="32.1" hidden="1" customHeight="1" x14ac:dyDescent="0.2">
      <c r="B211" s="99">
        <v>34452</v>
      </c>
      <c r="C211" s="70">
        <f t="shared" ref="C211:C232" si="5">C210+1</f>
        <v>1</v>
      </c>
      <c r="D211" s="71"/>
      <c r="E211" s="100"/>
      <c r="F211" s="123" t="s">
        <v>832</v>
      </c>
      <c r="G211" s="72" t="s">
        <v>9</v>
      </c>
      <c r="H211" s="73"/>
      <c r="I211" s="75">
        <v>0</v>
      </c>
      <c r="J211" s="75">
        <v>0</v>
      </c>
      <c r="K211" s="75"/>
      <c r="L211" s="106"/>
      <c r="M211" s="79"/>
    </row>
    <row r="212" spans="2:13" ht="32.1" hidden="1" customHeight="1" x14ac:dyDescent="0.2">
      <c r="B212" s="99">
        <v>34452</v>
      </c>
      <c r="C212" s="70">
        <f t="shared" si="5"/>
        <v>2</v>
      </c>
      <c r="D212" s="107"/>
      <c r="E212" s="71"/>
      <c r="F212" s="123" t="s">
        <v>832</v>
      </c>
      <c r="G212" s="72" t="s">
        <v>9</v>
      </c>
      <c r="H212" s="73"/>
      <c r="I212" s="75">
        <v>0</v>
      </c>
      <c r="J212" s="75">
        <v>0</v>
      </c>
      <c r="K212" s="75"/>
      <c r="L212" s="106"/>
      <c r="M212" s="79"/>
    </row>
    <row r="213" spans="2:13" ht="32.1" hidden="1" customHeight="1" x14ac:dyDescent="0.2">
      <c r="B213" s="99">
        <v>34452</v>
      </c>
      <c r="C213" s="70">
        <f t="shared" si="5"/>
        <v>3</v>
      </c>
      <c r="D213" s="107"/>
      <c r="E213" s="105"/>
      <c r="F213" s="123" t="s">
        <v>832</v>
      </c>
      <c r="G213" s="72" t="s">
        <v>9</v>
      </c>
      <c r="H213" s="73"/>
      <c r="I213" s="75">
        <v>0</v>
      </c>
      <c r="J213" s="75">
        <f t="shared" ref="J213" si="6">H213*I213</f>
        <v>0</v>
      </c>
      <c r="K213" s="75"/>
      <c r="L213" s="106"/>
      <c r="M213" s="79"/>
    </row>
    <row r="214" spans="2:13" ht="32.1" hidden="1" customHeight="1" x14ac:dyDescent="0.2">
      <c r="B214" s="99">
        <v>34452</v>
      </c>
      <c r="C214" s="70">
        <f t="shared" si="5"/>
        <v>4</v>
      </c>
      <c r="D214" s="107"/>
      <c r="E214" s="105"/>
      <c r="F214" s="123" t="s">
        <v>832</v>
      </c>
      <c r="G214" s="72" t="s">
        <v>9</v>
      </c>
      <c r="H214" s="73"/>
      <c r="I214" s="75">
        <v>0</v>
      </c>
      <c r="J214" s="75">
        <v>0</v>
      </c>
      <c r="K214" s="75"/>
      <c r="L214" s="106"/>
      <c r="M214" s="79"/>
    </row>
    <row r="215" spans="2:13" ht="38.25" hidden="1" customHeight="1" x14ac:dyDescent="0.2">
      <c r="B215" s="99">
        <v>34452</v>
      </c>
      <c r="C215" s="70">
        <f t="shared" si="5"/>
        <v>5</v>
      </c>
      <c r="D215" s="107"/>
      <c r="E215" s="105"/>
      <c r="F215" s="123" t="s">
        <v>832</v>
      </c>
      <c r="G215" s="72" t="s">
        <v>9</v>
      </c>
      <c r="H215" s="73"/>
      <c r="I215" s="75">
        <v>0</v>
      </c>
      <c r="J215" s="75">
        <v>0</v>
      </c>
      <c r="K215" s="75"/>
      <c r="L215" s="106"/>
      <c r="M215" s="79"/>
    </row>
    <row r="216" spans="2:13" ht="32.1" hidden="1" customHeight="1" x14ac:dyDescent="0.2">
      <c r="B216" s="99">
        <v>34452</v>
      </c>
      <c r="C216" s="70">
        <f t="shared" si="5"/>
        <v>6</v>
      </c>
      <c r="D216" s="107"/>
      <c r="E216" s="105"/>
      <c r="F216" s="123" t="s">
        <v>832</v>
      </c>
      <c r="G216" s="72" t="s">
        <v>9</v>
      </c>
      <c r="H216" s="73"/>
      <c r="I216" s="75">
        <v>0</v>
      </c>
      <c r="J216" s="75">
        <v>0</v>
      </c>
      <c r="K216" s="75"/>
      <c r="L216" s="106"/>
      <c r="M216" s="79"/>
    </row>
    <row r="217" spans="2:13" ht="32.1" hidden="1" customHeight="1" x14ac:dyDescent="0.2">
      <c r="B217" s="99">
        <v>34452</v>
      </c>
      <c r="C217" s="70">
        <f t="shared" si="5"/>
        <v>7</v>
      </c>
      <c r="D217" s="107"/>
      <c r="E217" s="71"/>
      <c r="F217" s="123" t="s">
        <v>832</v>
      </c>
      <c r="G217" s="72" t="s">
        <v>9</v>
      </c>
      <c r="H217" s="73"/>
      <c r="I217" s="75">
        <v>0</v>
      </c>
      <c r="J217" s="75">
        <v>0</v>
      </c>
      <c r="K217" s="75"/>
      <c r="L217" s="106"/>
      <c r="M217" s="79"/>
    </row>
    <row r="218" spans="2:13" ht="32.1" hidden="1" customHeight="1" x14ac:dyDescent="0.2">
      <c r="B218" s="99">
        <v>34452</v>
      </c>
      <c r="C218" s="70">
        <f t="shared" si="5"/>
        <v>8</v>
      </c>
      <c r="D218" s="107"/>
      <c r="E218" s="71"/>
      <c r="F218" s="123" t="s">
        <v>832</v>
      </c>
      <c r="G218" s="72" t="s">
        <v>9</v>
      </c>
      <c r="H218" s="73"/>
      <c r="I218" s="75">
        <v>0</v>
      </c>
      <c r="J218" s="75">
        <v>0</v>
      </c>
      <c r="K218" s="75"/>
      <c r="L218" s="106"/>
      <c r="M218" s="79"/>
    </row>
    <row r="219" spans="2:13" ht="32.1" hidden="1" customHeight="1" x14ac:dyDescent="0.2">
      <c r="B219" s="99">
        <v>34452</v>
      </c>
      <c r="C219" s="70">
        <f t="shared" si="5"/>
        <v>9</v>
      </c>
      <c r="D219" s="71"/>
      <c r="E219" s="96"/>
      <c r="F219" s="123" t="s">
        <v>832</v>
      </c>
      <c r="G219" s="72" t="s">
        <v>9</v>
      </c>
      <c r="H219" s="73"/>
      <c r="I219" s="75">
        <v>0</v>
      </c>
      <c r="J219" s="75">
        <v>0</v>
      </c>
      <c r="K219" s="75"/>
      <c r="L219" s="106"/>
      <c r="M219" s="79"/>
    </row>
    <row r="220" spans="2:13" ht="43.5" hidden="1" customHeight="1" x14ac:dyDescent="0.2">
      <c r="B220" s="99">
        <v>34452</v>
      </c>
      <c r="C220" s="70">
        <f t="shared" si="5"/>
        <v>10</v>
      </c>
      <c r="D220" s="107"/>
      <c r="E220" s="71"/>
      <c r="F220" s="123" t="s">
        <v>832</v>
      </c>
      <c r="G220" s="72" t="s">
        <v>9</v>
      </c>
      <c r="H220" s="73"/>
      <c r="I220" s="75">
        <v>0</v>
      </c>
      <c r="J220" s="75">
        <v>0</v>
      </c>
      <c r="K220" s="75"/>
      <c r="L220" s="106"/>
      <c r="M220" s="79"/>
    </row>
    <row r="221" spans="2:13" ht="32.1" hidden="1" customHeight="1" x14ac:dyDescent="0.2">
      <c r="B221" s="99">
        <v>34452</v>
      </c>
      <c r="C221" s="70">
        <f t="shared" si="5"/>
        <v>11</v>
      </c>
      <c r="D221" s="107"/>
      <c r="E221" s="71"/>
      <c r="F221" s="123" t="s">
        <v>832</v>
      </c>
      <c r="G221" s="72" t="s">
        <v>9</v>
      </c>
      <c r="H221" s="73"/>
      <c r="I221" s="75">
        <v>0</v>
      </c>
      <c r="J221" s="75">
        <v>0</v>
      </c>
      <c r="K221" s="75"/>
      <c r="L221" s="106"/>
      <c r="M221" s="79"/>
    </row>
    <row r="222" spans="2:13" ht="32.1" hidden="1" customHeight="1" x14ac:dyDescent="0.2">
      <c r="B222" s="99">
        <v>34452</v>
      </c>
      <c r="C222" s="70">
        <f t="shared" si="5"/>
        <v>12</v>
      </c>
      <c r="D222" s="107"/>
      <c r="E222" s="71"/>
      <c r="F222" s="123" t="s">
        <v>832</v>
      </c>
      <c r="G222" s="72" t="s">
        <v>9</v>
      </c>
      <c r="H222" s="73"/>
      <c r="I222" s="75">
        <v>0</v>
      </c>
      <c r="J222" s="75">
        <v>0</v>
      </c>
      <c r="K222" s="75"/>
      <c r="L222" s="106"/>
      <c r="M222" s="79"/>
    </row>
    <row r="223" spans="2:13" ht="40.5" hidden="1" customHeight="1" x14ac:dyDescent="0.2">
      <c r="B223" s="99">
        <v>34452</v>
      </c>
      <c r="C223" s="70">
        <f t="shared" si="5"/>
        <v>13</v>
      </c>
      <c r="D223" s="107"/>
      <c r="E223" s="101"/>
      <c r="F223" s="123" t="s">
        <v>832</v>
      </c>
      <c r="G223" s="72" t="s">
        <v>9</v>
      </c>
      <c r="H223" s="73"/>
      <c r="I223" s="75">
        <v>0</v>
      </c>
      <c r="J223" s="75">
        <v>0</v>
      </c>
      <c r="K223" s="75"/>
      <c r="L223" s="106"/>
      <c r="M223" s="79"/>
    </row>
    <row r="224" spans="2:13" ht="32.1" hidden="1" customHeight="1" x14ac:dyDescent="0.2">
      <c r="B224" s="99">
        <v>34452</v>
      </c>
      <c r="C224" s="70">
        <f t="shared" si="5"/>
        <v>14</v>
      </c>
      <c r="D224" s="107"/>
      <c r="E224" s="101"/>
      <c r="F224" s="123" t="s">
        <v>832</v>
      </c>
      <c r="G224" s="72" t="s">
        <v>9</v>
      </c>
      <c r="H224" s="73"/>
      <c r="I224" s="75">
        <v>0</v>
      </c>
      <c r="J224" s="75">
        <v>0</v>
      </c>
      <c r="K224" s="75"/>
      <c r="L224" s="106"/>
      <c r="M224" s="79"/>
    </row>
    <row r="225" spans="2:13" ht="32.1" hidden="1" customHeight="1" x14ac:dyDescent="0.2">
      <c r="B225" s="99">
        <v>34452</v>
      </c>
      <c r="C225" s="70">
        <f t="shared" si="5"/>
        <v>15</v>
      </c>
      <c r="D225" s="107"/>
      <c r="E225" s="101"/>
      <c r="F225" s="123" t="s">
        <v>832</v>
      </c>
      <c r="G225" s="72" t="s">
        <v>9</v>
      </c>
      <c r="H225" s="73"/>
      <c r="I225" s="75">
        <v>0</v>
      </c>
      <c r="J225" s="75">
        <v>0</v>
      </c>
      <c r="K225" s="75"/>
      <c r="L225" s="106"/>
      <c r="M225" s="79"/>
    </row>
    <row r="226" spans="2:13" ht="32.1" hidden="1" customHeight="1" x14ac:dyDescent="0.2">
      <c r="B226" s="99">
        <v>34452</v>
      </c>
      <c r="C226" s="70">
        <f t="shared" si="5"/>
        <v>16</v>
      </c>
      <c r="D226" s="107"/>
      <c r="E226" s="101"/>
      <c r="F226" s="123" t="s">
        <v>832</v>
      </c>
      <c r="G226" s="72" t="s">
        <v>9</v>
      </c>
      <c r="H226" s="73">
        <v>5</v>
      </c>
      <c r="I226" s="75">
        <v>0</v>
      </c>
      <c r="J226" s="75">
        <v>0</v>
      </c>
      <c r="K226" s="75"/>
      <c r="L226" s="106"/>
      <c r="M226" s="79"/>
    </row>
    <row r="227" spans="2:13" ht="32.1" hidden="1" customHeight="1" x14ac:dyDescent="0.2">
      <c r="B227" s="99">
        <v>34452</v>
      </c>
      <c r="C227" s="70">
        <f t="shared" si="5"/>
        <v>17</v>
      </c>
      <c r="D227" s="107"/>
      <c r="E227" s="101"/>
      <c r="F227" s="123" t="s">
        <v>832</v>
      </c>
      <c r="G227" s="72" t="s">
        <v>9</v>
      </c>
      <c r="H227" s="73">
        <v>150</v>
      </c>
      <c r="I227" s="75">
        <v>0</v>
      </c>
      <c r="J227" s="75">
        <v>0</v>
      </c>
      <c r="K227" s="75"/>
      <c r="L227" s="106"/>
      <c r="M227" s="79"/>
    </row>
    <row r="228" spans="2:13" ht="39.75" hidden="1" customHeight="1" x14ac:dyDescent="0.2">
      <c r="B228" s="99">
        <v>34452</v>
      </c>
      <c r="C228" s="70">
        <f t="shared" si="5"/>
        <v>18</v>
      </c>
      <c r="D228" s="107"/>
      <c r="E228" s="104"/>
      <c r="F228" s="123" t="s">
        <v>832</v>
      </c>
      <c r="G228" s="72" t="s">
        <v>9</v>
      </c>
      <c r="H228" s="73">
        <v>8</v>
      </c>
      <c r="I228" s="75">
        <v>0</v>
      </c>
      <c r="J228" s="75">
        <v>0</v>
      </c>
      <c r="K228" s="75"/>
      <c r="L228" s="106"/>
      <c r="M228" s="79"/>
    </row>
    <row r="229" spans="2:13" ht="40.5" hidden="1" customHeight="1" x14ac:dyDescent="0.2">
      <c r="B229" s="99">
        <v>34452</v>
      </c>
      <c r="C229" s="70">
        <f t="shared" si="5"/>
        <v>19</v>
      </c>
      <c r="D229" s="107"/>
      <c r="E229" s="72"/>
      <c r="F229" s="123" t="s">
        <v>832</v>
      </c>
      <c r="G229" s="72" t="s">
        <v>9</v>
      </c>
      <c r="H229" s="73">
        <v>8</v>
      </c>
      <c r="I229" s="75">
        <v>0</v>
      </c>
      <c r="J229" s="75">
        <v>0</v>
      </c>
      <c r="K229" s="75"/>
      <c r="L229" s="106"/>
      <c r="M229" s="79"/>
    </row>
    <row r="230" spans="2:13" ht="60.75" customHeight="1" x14ac:dyDescent="0.2">
      <c r="B230" s="99">
        <v>34452</v>
      </c>
      <c r="C230" s="70">
        <v>63</v>
      </c>
      <c r="D230" s="122" t="s">
        <v>829</v>
      </c>
      <c r="E230" s="97" t="s">
        <v>815</v>
      </c>
      <c r="F230" s="123"/>
      <c r="G230" s="72" t="s">
        <v>9</v>
      </c>
      <c r="H230" s="73">
        <v>2</v>
      </c>
      <c r="I230" s="75">
        <v>0</v>
      </c>
      <c r="J230" s="75">
        <v>0</v>
      </c>
      <c r="K230" s="75"/>
      <c r="L230" s="72" t="s">
        <v>816</v>
      </c>
      <c r="M230" s="79"/>
    </row>
    <row r="231" spans="2:13" ht="49.5" customHeight="1" x14ac:dyDescent="0.2">
      <c r="B231" s="99">
        <v>34452</v>
      </c>
      <c r="C231" s="70">
        <f t="shared" si="5"/>
        <v>64</v>
      </c>
      <c r="D231" s="122" t="s">
        <v>829</v>
      </c>
      <c r="E231" s="97" t="s">
        <v>815</v>
      </c>
      <c r="F231" s="123"/>
      <c r="G231" s="72" t="s">
        <v>9</v>
      </c>
      <c r="H231" s="73">
        <v>2</v>
      </c>
      <c r="I231" s="75">
        <v>0</v>
      </c>
      <c r="J231" s="75">
        <v>0</v>
      </c>
      <c r="K231" s="75"/>
      <c r="L231" s="72" t="s">
        <v>816</v>
      </c>
      <c r="M231" s="79"/>
    </row>
    <row r="232" spans="2:13" ht="58.5" customHeight="1" x14ac:dyDescent="0.2">
      <c r="B232" s="99">
        <v>34452</v>
      </c>
      <c r="C232" s="70">
        <f t="shared" si="5"/>
        <v>65</v>
      </c>
      <c r="D232" s="122" t="s">
        <v>829</v>
      </c>
      <c r="E232" s="97" t="s">
        <v>815</v>
      </c>
      <c r="F232" s="123"/>
      <c r="G232" s="72" t="s">
        <v>9</v>
      </c>
      <c r="H232" s="73">
        <v>2</v>
      </c>
      <c r="I232" s="75">
        <v>0</v>
      </c>
      <c r="J232" s="75">
        <v>0</v>
      </c>
      <c r="K232" s="75"/>
      <c r="L232" s="72" t="s">
        <v>816</v>
      </c>
      <c r="M232" s="79"/>
    </row>
    <row r="233" spans="2:13" ht="67.5" hidden="1" customHeight="1" x14ac:dyDescent="0.2">
      <c r="B233" s="99"/>
      <c r="C233" s="70"/>
      <c r="D233" s="71"/>
      <c r="E233" s="78"/>
      <c r="F233" s="123" t="s">
        <v>832</v>
      </c>
      <c r="G233" s="72" t="s">
        <v>9</v>
      </c>
      <c r="H233" s="73">
        <v>2</v>
      </c>
      <c r="I233" s="75">
        <v>0</v>
      </c>
      <c r="J233" s="75">
        <f t="shared" ref="J233" si="7">H233*I233</f>
        <v>0</v>
      </c>
      <c r="K233" s="75"/>
      <c r="L233" s="72"/>
      <c r="M233" s="79"/>
    </row>
    <row r="234" spans="2:13" s="82" customFormat="1" ht="30.75" customHeight="1" thickBot="1" x14ac:dyDescent="0.3">
      <c r="B234" s="132" t="s">
        <v>763</v>
      </c>
      <c r="C234" s="133"/>
      <c r="D234" s="133"/>
      <c r="E234" s="133"/>
      <c r="F234" s="134"/>
      <c r="G234" s="135" t="s">
        <v>764</v>
      </c>
      <c r="H234" s="136"/>
      <c r="I234" s="137"/>
      <c r="J234" s="80">
        <f>SUM(J22:J233)</f>
        <v>0</v>
      </c>
      <c r="K234" s="138"/>
      <c r="L234" s="133"/>
      <c r="M234" s="139"/>
    </row>
  </sheetData>
  <mergeCells count="14">
    <mergeCell ref="B15:F16"/>
    <mergeCell ref="H8:M8"/>
    <mergeCell ref="B6:M6"/>
    <mergeCell ref="B234:F234"/>
    <mergeCell ref="G234:I234"/>
    <mergeCell ref="K234:M234"/>
    <mergeCell ref="B18:M18"/>
    <mergeCell ref="B19:C19"/>
    <mergeCell ref="D19:E19"/>
    <mergeCell ref="I19:J19"/>
    <mergeCell ref="K19:M20"/>
    <mergeCell ref="B20:C20"/>
    <mergeCell ref="D20:E20"/>
    <mergeCell ref="I20:J20"/>
  </mergeCells>
  <pageMargins left="0.25" right="0.25" top="0.75" bottom="0.75" header="0.3" footer="0.3"/>
  <pageSetup paperSize="9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315</v>
      </c>
      <c r="D1" t="s">
        <v>746</v>
      </c>
    </row>
    <row r="2" spans="1:5" ht="15.75" customHeight="1" x14ac:dyDescent="0.25">
      <c r="A2" s="63" t="s">
        <v>277</v>
      </c>
      <c r="B2" s="63" t="s">
        <v>278</v>
      </c>
      <c r="C2" s="64">
        <v>1</v>
      </c>
      <c r="D2" s="65"/>
      <c r="E2" s="65" t="s">
        <v>750</v>
      </c>
    </row>
    <row r="3" spans="1:5" ht="15.75" customHeight="1" x14ac:dyDescent="0.25">
      <c r="A3" t="s">
        <v>16</v>
      </c>
      <c r="B3" t="s">
        <v>17</v>
      </c>
      <c r="C3">
        <v>239</v>
      </c>
      <c r="D3" t="s">
        <v>16</v>
      </c>
      <c r="E3" t="s">
        <v>750</v>
      </c>
    </row>
    <row r="4" spans="1:5" ht="15.75" customHeight="1" x14ac:dyDescent="0.25">
      <c r="A4" t="s">
        <v>103</v>
      </c>
      <c r="B4" t="s">
        <v>104</v>
      </c>
      <c r="C4">
        <v>10</v>
      </c>
      <c r="D4" t="s">
        <v>103</v>
      </c>
      <c r="E4" t="s">
        <v>750</v>
      </c>
    </row>
    <row r="5" spans="1:5" ht="15.75" customHeight="1" x14ac:dyDescent="0.25">
      <c r="A5" t="s">
        <v>241</v>
      </c>
      <c r="B5" t="s">
        <v>242</v>
      </c>
      <c r="C5">
        <v>5</v>
      </c>
      <c r="D5" t="s">
        <v>241</v>
      </c>
      <c r="E5" t="s">
        <v>750</v>
      </c>
    </row>
    <row r="6" spans="1:5" ht="15.75" customHeight="1" x14ac:dyDescent="0.25">
      <c r="A6" t="s">
        <v>101</v>
      </c>
      <c r="B6" t="s">
        <v>102</v>
      </c>
      <c r="C6">
        <v>22</v>
      </c>
      <c r="D6" t="s">
        <v>101</v>
      </c>
      <c r="E6" t="s">
        <v>750</v>
      </c>
    </row>
    <row r="7" spans="1:5" ht="15.75" customHeight="1" x14ac:dyDescent="0.25">
      <c r="A7" t="s">
        <v>183</v>
      </c>
      <c r="B7" t="s">
        <v>184</v>
      </c>
      <c r="C7">
        <v>10</v>
      </c>
      <c r="D7" t="s">
        <v>183</v>
      </c>
      <c r="E7" t="s">
        <v>750</v>
      </c>
    </row>
    <row r="8" spans="1:5" ht="15.75" customHeight="1" x14ac:dyDescent="0.25">
      <c r="A8" t="s">
        <v>97</v>
      </c>
      <c r="B8" t="s">
        <v>98</v>
      </c>
      <c r="C8">
        <v>32</v>
      </c>
      <c r="D8" t="s">
        <v>97</v>
      </c>
      <c r="E8" t="s">
        <v>750</v>
      </c>
    </row>
    <row r="9" spans="1:5" ht="15.75" customHeight="1" x14ac:dyDescent="0.25">
      <c r="A9" t="s">
        <v>99</v>
      </c>
      <c r="B9" t="s">
        <v>100</v>
      </c>
      <c r="C9">
        <v>32</v>
      </c>
      <c r="D9" t="s">
        <v>99</v>
      </c>
      <c r="E9" t="s">
        <v>750</v>
      </c>
    </row>
    <row r="10" spans="1:5" ht="15.75" customHeight="1" x14ac:dyDescent="0.25">
      <c r="A10" t="s">
        <v>95</v>
      </c>
      <c r="B10" t="s">
        <v>96</v>
      </c>
      <c r="C10">
        <v>32</v>
      </c>
      <c r="D10" t="s">
        <v>95</v>
      </c>
      <c r="E10" t="s">
        <v>750</v>
      </c>
    </row>
    <row r="11" spans="1:5" ht="15.75" customHeight="1" x14ac:dyDescent="0.25">
      <c r="A11" t="s">
        <v>193</v>
      </c>
      <c r="B11" t="s">
        <v>194</v>
      </c>
      <c r="C11">
        <v>1</v>
      </c>
      <c r="D11" t="s">
        <v>193</v>
      </c>
      <c r="E11" t="s">
        <v>750</v>
      </c>
    </row>
    <row r="12" spans="1:5" ht="15.75" customHeight="1" x14ac:dyDescent="0.25">
      <c r="A12" t="s">
        <v>185</v>
      </c>
      <c r="B12" t="s">
        <v>186</v>
      </c>
      <c r="C12">
        <v>28</v>
      </c>
      <c r="D12" t="s">
        <v>185</v>
      </c>
      <c r="E12" t="s">
        <v>750</v>
      </c>
    </row>
    <row r="13" spans="1:5" ht="15.75" customHeight="1" x14ac:dyDescent="0.25">
      <c r="A13" t="s">
        <v>10</v>
      </c>
      <c r="B13" t="s">
        <v>11</v>
      </c>
      <c r="C13">
        <v>4</v>
      </c>
      <c r="D13" t="s">
        <v>10</v>
      </c>
      <c r="E13" t="s">
        <v>750</v>
      </c>
    </row>
    <row r="14" spans="1:5" ht="15.75" customHeight="1" x14ac:dyDescent="0.25">
      <c r="A14" t="s">
        <v>259</v>
      </c>
      <c r="B14" t="s">
        <v>260</v>
      </c>
      <c r="C14">
        <v>2</v>
      </c>
      <c r="D14" t="s">
        <v>259</v>
      </c>
      <c r="E14" t="s">
        <v>750</v>
      </c>
    </row>
    <row r="15" spans="1:5" ht="15.75" customHeight="1" x14ac:dyDescent="0.25">
      <c r="A15" t="s">
        <v>50</v>
      </c>
      <c r="B15" t="s">
        <v>51</v>
      </c>
      <c r="C15">
        <v>152</v>
      </c>
      <c r="D15" t="s">
        <v>50</v>
      </c>
      <c r="E15" t="s">
        <v>750</v>
      </c>
    </row>
    <row r="16" spans="1:5" ht="15.75" customHeight="1" x14ac:dyDescent="0.25">
      <c r="A16" t="s">
        <v>133</v>
      </c>
      <c r="B16" t="s">
        <v>134</v>
      </c>
      <c r="C16">
        <v>7</v>
      </c>
      <c r="D16" t="s">
        <v>133</v>
      </c>
      <c r="E16" t="s">
        <v>750</v>
      </c>
    </row>
    <row r="17" spans="1:5" ht="15.75" customHeight="1" x14ac:dyDescent="0.25">
      <c r="A17" t="s">
        <v>54</v>
      </c>
      <c r="B17" t="s">
        <v>55</v>
      </c>
      <c r="C17">
        <v>10</v>
      </c>
      <c r="D17" t="s">
        <v>54</v>
      </c>
      <c r="E17" t="s">
        <v>750</v>
      </c>
    </row>
    <row r="18" spans="1:5" ht="15.75" customHeight="1" x14ac:dyDescent="0.25">
      <c r="A18" t="s">
        <v>58</v>
      </c>
      <c r="B18" t="s">
        <v>59</v>
      </c>
      <c r="C18">
        <v>226</v>
      </c>
      <c r="D18" t="s">
        <v>58</v>
      </c>
      <c r="E18" t="s">
        <v>750</v>
      </c>
    </row>
    <row r="19" spans="1:5" ht="15.75" customHeight="1" x14ac:dyDescent="0.25">
      <c r="A19" t="s">
        <v>60</v>
      </c>
      <c r="B19" t="s">
        <v>61</v>
      </c>
      <c r="C19">
        <v>51</v>
      </c>
      <c r="D19" t="s">
        <v>60</v>
      </c>
      <c r="E19" t="s">
        <v>750</v>
      </c>
    </row>
    <row r="20" spans="1:5" ht="15.75" customHeight="1" x14ac:dyDescent="0.25">
      <c r="A20" t="s">
        <v>62</v>
      </c>
      <c r="B20" t="s">
        <v>63</v>
      </c>
      <c r="C20">
        <v>51</v>
      </c>
      <c r="D20" t="s">
        <v>62</v>
      </c>
      <c r="E20" t="s">
        <v>750</v>
      </c>
    </row>
    <row r="21" spans="1:5" ht="15.75" customHeight="1" x14ac:dyDescent="0.25">
      <c r="A21" t="s">
        <v>56</v>
      </c>
      <c r="B21" t="s">
        <v>57</v>
      </c>
      <c r="C21">
        <v>621</v>
      </c>
      <c r="D21" t="s">
        <v>56</v>
      </c>
      <c r="E21" t="s">
        <v>750</v>
      </c>
    </row>
    <row r="22" spans="1:5" ht="15.75" customHeight="1" x14ac:dyDescent="0.25">
      <c r="A22" t="s">
        <v>213</v>
      </c>
      <c r="B22" t="s">
        <v>214</v>
      </c>
      <c r="C22">
        <v>9</v>
      </c>
      <c r="D22" t="s">
        <v>213</v>
      </c>
      <c r="E22" t="s">
        <v>750</v>
      </c>
    </row>
    <row r="23" spans="1:5" ht="15.75" customHeight="1" x14ac:dyDescent="0.25">
      <c r="A23" t="s">
        <v>249</v>
      </c>
      <c r="B23" t="s">
        <v>250</v>
      </c>
      <c r="C23">
        <v>10</v>
      </c>
      <c r="D23" t="s">
        <v>249</v>
      </c>
      <c r="E23" t="s">
        <v>750</v>
      </c>
    </row>
    <row r="24" spans="1:5" ht="15.75" customHeight="1" x14ac:dyDescent="0.25">
      <c r="A24" t="s">
        <v>251</v>
      </c>
      <c r="B24" t="s">
        <v>252</v>
      </c>
      <c r="C24">
        <v>8</v>
      </c>
      <c r="D24" t="s">
        <v>251</v>
      </c>
      <c r="E24" t="s">
        <v>750</v>
      </c>
    </row>
    <row r="25" spans="1:5" ht="15.75" customHeight="1" x14ac:dyDescent="0.25">
      <c r="A25" t="s">
        <v>215</v>
      </c>
      <c r="B25" t="s">
        <v>216</v>
      </c>
      <c r="C25">
        <v>13</v>
      </c>
      <c r="D25" t="s">
        <v>215</v>
      </c>
      <c r="E25" t="s">
        <v>750</v>
      </c>
    </row>
    <row r="26" spans="1:5" ht="15.75" customHeight="1" x14ac:dyDescent="0.25">
      <c r="A26" t="s">
        <v>217</v>
      </c>
      <c r="B26" t="s">
        <v>218</v>
      </c>
      <c r="C26">
        <v>16</v>
      </c>
      <c r="D26" t="s">
        <v>217</v>
      </c>
      <c r="E26" t="s">
        <v>750</v>
      </c>
    </row>
    <row r="27" spans="1:5" ht="15.75" customHeight="1" x14ac:dyDescent="0.25">
      <c r="A27" t="s">
        <v>64</v>
      </c>
      <c r="B27" t="s">
        <v>65</v>
      </c>
      <c r="C27">
        <v>9</v>
      </c>
      <c r="D27" t="s">
        <v>64</v>
      </c>
      <c r="E27" t="s">
        <v>750</v>
      </c>
    </row>
    <row r="28" spans="1:5" ht="15.75" customHeight="1" x14ac:dyDescent="0.25">
      <c r="A28" t="s">
        <v>163</v>
      </c>
      <c r="B28" t="s">
        <v>164</v>
      </c>
      <c r="C28">
        <v>12</v>
      </c>
      <c r="D28" t="s">
        <v>163</v>
      </c>
      <c r="E28" t="s">
        <v>750</v>
      </c>
    </row>
    <row r="29" spans="1:5" ht="15.75" customHeight="1" x14ac:dyDescent="0.25">
      <c r="A29" t="s">
        <v>165</v>
      </c>
      <c r="B29" t="s">
        <v>166</v>
      </c>
      <c r="C29">
        <v>12</v>
      </c>
      <c r="D29" t="s">
        <v>165</v>
      </c>
      <c r="E29" t="s">
        <v>750</v>
      </c>
    </row>
    <row r="30" spans="1:5" ht="15.75" customHeight="1" x14ac:dyDescent="0.25">
      <c r="A30" t="s">
        <v>167</v>
      </c>
      <c r="B30" t="s">
        <v>168</v>
      </c>
      <c r="C30">
        <v>12</v>
      </c>
      <c r="D30" t="s">
        <v>167</v>
      </c>
      <c r="E30" t="s">
        <v>750</v>
      </c>
    </row>
    <row r="31" spans="1:5" ht="15.75" customHeight="1" x14ac:dyDescent="0.25">
      <c r="A31" t="s">
        <v>72</v>
      </c>
      <c r="B31" t="s">
        <v>73</v>
      </c>
      <c r="C31">
        <v>25</v>
      </c>
      <c r="D31" t="s">
        <v>72</v>
      </c>
      <c r="E31" t="s">
        <v>750</v>
      </c>
    </row>
    <row r="32" spans="1:5" ht="15.75" customHeight="1" x14ac:dyDescent="0.25">
      <c r="A32" t="s">
        <v>66</v>
      </c>
      <c r="B32" t="s">
        <v>67</v>
      </c>
      <c r="C32">
        <v>288</v>
      </c>
      <c r="D32" t="s">
        <v>66</v>
      </c>
      <c r="E32" t="s">
        <v>750</v>
      </c>
    </row>
    <row r="33" spans="1:5" ht="15.75" customHeight="1" x14ac:dyDescent="0.25">
      <c r="A33" t="s">
        <v>139</v>
      </c>
      <c r="B33" t="s">
        <v>140</v>
      </c>
      <c r="C33">
        <v>41</v>
      </c>
      <c r="D33" t="s">
        <v>139</v>
      </c>
      <c r="E33" t="s">
        <v>750</v>
      </c>
    </row>
    <row r="34" spans="1:5" ht="15.75" customHeight="1" x14ac:dyDescent="0.25">
      <c r="A34" t="s">
        <v>48</v>
      </c>
      <c r="B34" t="s">
        <v>49</v>
      </c>
      <c r="C34">
        <v>16</v>
      </c>
      <c r="D34" t="s">
        <v>48</v>
      </c>
      <c r="E34" t="s">
        <v>750</v>
      </c>
    </row>
    <row r="35" spans="1:5" ht="15.75" customHeight="1" x14ac:dyDescent="0.25">
      <c r="A35" s="63" t="s">
        <v>287</v>
      </c>
      <c r="B35" s="63" t="s">
        <v>288</v>
      </c>
      <c r="C35" s="64">
        <v>1</v>
      </c>
      <c r="D35" s="65"/>
      <c r="E35" t="s">
        <v>750</v>
      </c>
    </row>
    <row r="36" spans="1:5" ht="15.75" customHeight="1" x14ac:dyDescent="0.25">
      <c r="A36" t="s">
        <v>289</v>
      </c>
      <c r="B36" t="s">
        <v>290</v>
      </c>
      <c r="C36">
        <v>1</v>
      </c>
      <c r="D36" t="s">
        <v>289</v>
      </c>
      <c r="E36" t="s">
        <v>750</v>
      </c>
    </row>
    <row r="37" spans="1:5" ht="15.75" customHeight="1" x14ac:dyDescent="0.25">
      <c r="A37" t="s">
        <v>257</v>
      </c>
      <c r="B37" t="s">
        <v>258</v>
      </c>
      <c r="C37">
        <v>6</v>
      </c>
      <c r="D37" t="s">
        <v>257</v>
      </c>
      <c r="E37" t="s">
        <v>750</v>
      </c>
    </row>
    <row r="38" spans="1:5" ht="15.75" customHeight="1" x14ac:dyDescent="0.25">
      <c r="A38" t="s">
        <v>26</v>
      </c>
      <c r="B38" t="s">
        <v>27</v>
      </c>
      <c r="C38">
        <v>5</v>
      </c>
      <c r="D38" t="s">
        <v>26</v>
      </c>
      <c r="E38" t="s">
        <v>750</v>
      </c>
    </row>
    <row r="39" spans="1:5" ht="15.75" customHeight="1" x14ac:dyDescent="0.25">
      <c r="A39" t="s">
        <v>155</v>
      </c>
      <c r="B39" t="s">
        <v>156</v>
      </c>
      <c r="C39">
        <v>1</v>
      </c>
      <c r="D39" t="s">
        <v>155</v>
      </c>
      <c r="E39" t="s">
        <v>750</v>
      </c>
    </row>
    <row r="40" spans="1:5" ht="15.75" customHeight="1" x14ac:dyDescent="0.25">
      <c r="A40" t="s">
        <v>229</v>
      </c>
      <c r="B40" t="s">
        <v>230</v>
      </c>
      <c r="C40">
        <v>115</v>
      </c>
      <c r="D40" t="s">
        <v>229</v>
      </c>
      <c r="E40" t="s">
        <v>750</v>
      </c>
    </row>
    <row r="41" spans="1:5" ht="15.75" customHeight="1" x14ac:dyDescent="0.25">
      <c r="A41" t="s">
        <v>231</v>
      </c>
      <c r="B41" t="s">
        <v>232</v>
      </c>
      <c r="C41">
        <v>10</v>
      </c>
      <c r="D41" t="s">
        <v>231</v>
      </c>
      <c r="E41" t="s">
        <v>750</v>
      </c>
    </row>
    <row r="42" spans="1:5" ht="15.75" customHeight="1" x14ac:dyDescent="0.25">
      <c r="A42" t="s">
        <v>157</v>
      </c>
      <c r="B42" t="s">
        <v>158</v>
      </c>
      <c r="C42">
        <v>1</v>
      </c>
      <c r="D42" t="s">
        <v>157</v>
      </c>
      <c r="E42" t="s">
        <v>750</v>
      </c>
    </row>
    <row r="43" spans="1:5" ht="15.75" customHeight="1" x14ac:dyDescent="0.25">
      <c r="A43" t="s">
        <v>169</v>
      </c>
      <c r="B43" t="s">
        <v>170</v>
      </c>
      <c r="C43">
        <v>10</v>
      </c>
      <c r="D43" t="s">
        <v>169</v>
      </c>
      <c r="E43" t="s">
        <v>750</v>
      </c>
    </row>
    <row r="44" spans="1:5" ht="15.75" customHeight="1" x14ac:dyDescent="0.25">
      <c r="A44" t="s">
        <v>309</v>
      </c>
      <c r="B44" t="s">
        <v>310</v>
      </c>
      <c r="C44">
        <v>4</v>
      </c>
      <c r="D44" t="s">
        <v>309</v>
      </c>
      <c r="E44" t="s">
        <v>750</v>
      </c>
    </row>
    <row r="45" spans="1:5" ht="15.75" customHeight="1" x14ac:dyDescent="0.25">
      <c r="A45" t="s">
        <v>293</v>
      </c>
      <c r="B45" t="s">
        <v>294</v>
      </c>
      <c r="C45">
        <v>10</v>
      </c>
      <c r="D45" t="s">
        <v>293</v>
      </c>
      <c r="E45" t="s">
        <v>750</v>
      </c>
    </row>
    <row r="46" spans="1:5" ht="15.75" customHeight="1" x14ac:dyDescent="0.25">
      <c r="A46" t="s">
        <v>171</v>
      </c>
      <c r="B46" t="s">
        <v>172</v>
      </c>
      <c r="C46">
        <v>100</v>
      </c>
      <c r="D46" t="s">
        <v>171</v>
      </c>
      <c r="E46" t="s">
        <v>750</v>
      </c>
    </row>
    <row r="47" spans="1:5" ht="15.75" customHeight="1" x14ac:dyDescent="0.25">
      <c r="A47" t="s">
        <v>291</v>
      </c>
      <c r="B47" t="s">
        <v>292</v>
      </c>
      <c r="C47">
        <v>20</v>
      </c>
      <c r="D47" t="s">
        <v>291</v>
      </c>
      <c r="E47" t="s">
        <v>750</v>
      </c>
    </row>
    <row r="48" spans="1:5" ht="15.75" customHeight="1" x14ac:dyDescent="0.25">
      <c r="A48" t="s">
        <v>247</v>
      </c>
      <c r="B48" t="s">
        <v>248</v>
      </c>
      <c r="C48">
        <v>35</v>
      </c>
      <c r="D48" t="s">
        <v>247</v>
      </c>
      <c r="E48" t="s">
        <v>750</v>
      </c>
    </row>
    <row r="49" spans="1:5" ht="15.75" customHeight="1" x14ac:dyDescent="0.25">
      <c r="A49" t="s">
        <v>301</v>
      </c>
      <c r="B49" t="s">
        <v>302</v>
      </c>
      <c r="C49">
        <v>8</v>
      </c>
      <c r="D49" t="s">
        <v>301</v>
      </c>
      <c r="E49" t="s">
        <v>750</v>
      </c>
    </row>
    <row r="50" spans="1:5" ht="15.75" customHeight="1" x14ac:dyDescent="0.25">
      <c r="A50" t="s">
        <v>70</v>
      </c>
      <c r="B50" t="s">
        <v>71</v>
      </c>
      <c r="C50">
        <v>30</v>
      </c>
      <c r="D50" t="s">
        <v>70</v>
      </c>
      <c r="E50" t="s">
        <v>750</v>
      </c>
    </row>
    <row r="51" spans="1:5" ht="15.75" customHeight="1" x14ac:dyDescent="0.25">
      <c r="A51" t="s">
        <v>125</v>
      </c>
      <c r="B51" t="s">
        <v>126</v>
      </c>
      <c r="C51">
        <v>380</v>
      </c>
      <c r="D51" t="s">
        <v>125</v>
      </c>
      <c r="E51" t="s">
        <v>750</v>
      </c>
    </row>
    <row r="52" spans="1:5" ht="15.75" customHeight="1" x14ac:dyDescent="0.25">
      <c r="A52" t="s">
        <v>40</v>
      </c>
      <c r="B52" t="s">
        <v>41</v>
      </c>
      <c r="C52">
        <v>85</v>
      </c>
      <c r="D52" t="s">
        <v>40</v>
      </c>
      <c r="E52" t="s">
        <v>750</v>
      </c>
    </row>
    <row r="53" spans="1:5" ht="15.75" customHeight="1" x14ac:dyDescent="0.25">
      <c r="A53" t="s">
        <v>111</v>
      </c>
      <c r="B53" t="s">
        <v>112</v>
      </c>
      <c r="C53">
        <v>110</v>
      </c>
      <c r="D53" t="s">
        <v>111</v>
      </c>
      <c r="E53" t="s">
        <v>750</v>
      </c>
    </row>
    <row r="54" spans="1:5" ht="15.75" customHeight="1" x14ac:dyDescent="0.25">
      <c r="A54" t="s">
        <v>261</v>
      </c>
      <c r="B54" t="s">
        <v>262</v>
      </c>
      <c r="C54">
        <v>10</v>
      </c>
      <c r="D54" t="s">
        <v>261</v>
      </c>
      <c r="E54" t="s">
        <v>750</v>
      </c>
    </row>
    <row r="55" spans="1:5" ht="15.75" customHeight="1" x14ac:dyDescent="0.25">
      <c r="A55" t="s">
        <v>187</v>
      </c>
      <c r="B55" t="s">
        <v>188</v>
      </c>
      <c r="C55">
        <v>47</v>
      </c>
      <c r="D55" t="s">
        <v>187</v>
      </c>
      <c r="E55" t="s">
        <v>750</v>
      </c>
    </row>
    <row r="56" spans="1:5" ht="15.75" customHeight="1" x14ac:dyDescent="0.25">
      <c r="A56" t="s">
        <v>201</v>
      </c>
      <c r="B56" t="s">
        <v>202</v>
      </c>
      <c r="C56">
        <v>45</v>
      </c>
      <c r="D56" t="s">
        <v>201</v>
      </c>
      <c r="E56" t="s">
        <v>750</v>
      </c>
    </row>
    <row r="57" spans="1:5" ht="15.75" customHeight="1" x14ac:dyDescent="0.25">
      <c r="A57" t="s">
        <v>305</v>
      </c>
      <c r="B57" t="s">
        <v>306</v>
      </c>
      <c r="C57">
        <v>34</v>
      </c>
      <c r="D57" t="s">
        <v>305</v>
      </c>
      <c r="E57" t="s">
        <v>750</v>
      </c>
    </row>
    <row r="58" spans="1:5" ht="15.75" customHeight="1" x14ac:dyDescent="0.25">
      <c r="A58" t="s">
        <v>313</v>
      </c>
      <c r="B58" t="s">
        <v>314</v>
      </c>
      <c r="C58">
        <v>6</v>
      </c>
      <c r="D58" t="s">
        <v>313</v>
      </c>
      <c r="E58" t="s">
        <v>750</v>
      </c>
    </row>
    <row r="59" spans="1:5" ht="15.75" customHeight="1" x14ac:dyDescent="0.25">
      <c r="A59" t="s">
        <v>271</v>
      </c>
      <c r="B59" t="s">
        <v>272</v>
      </c>
      <c r="C59">
        <v>100</v>
      </c>
      <c r="D59" t="s">
        <v>271</v>
      </c>
      <c r="E59" t="s">
        <v>750</v>
      </c>
    </row>
    <row r="60" spans="1:5" ht="15.75" customHeight="1" x14ac:dyDescent="0.25">
      <c r="A60" t="s">
        <v>311</v>
      </c>
      <c r="B60" t="s">
        <v>312</v>
      </c>
      <c r="C60">
        <v>4</v>
      </c>
      <c r="D60" t="s">
        <v>311</v>
      </c>
      <c r="E60" t="s">
        <v>750</v>
      </c>
    </row>
    <row r="61" spans="1:5" ht="15.75" customHeight="1" x14ac:dyDescent="0.25">
      <c r="A61" t="s">
        <v>68</v>
      </c>
      <c r="B61" t="s">
        <v>69</v>
      </c>
      <c r="C61">
        <v>50</v>
      </c>
      <c r="D61" t="s">
        <v>68</v>
      </c>
      <c r="E61" t="s">
        <v>750</v>
      </c>
    </row>
    <row r="62" spans="1:5" ht="15.75" customHeight="1" x14ac:dyDescent="0.25">
      <c r="A62" t="s">
        <v>93</v>
      </c>
      <c r="B62" t="s">
        <v>94</v>
      </c>
      <c r="C62">
        <v>55</v>
      </c>
      <c r="D62" t="s">
        <v>93</v>
      </c>
      <c r="E62" t="s">
        <v>750</v>
      </c>
    </row>
    <row r="63" spans="1:5" ht="15.75" customHeight="1" x14ac:dyDescent="0.25">
      <c r="A63" t="s">
        <v>209</v>
      </c>
      <c r="B63" t="s">
        <v>210</v>
      </c>
      <c r="C63">
        <v>25</v>
      </c>
      <c r="D63" t="s">
        <v>209</v>
      </c>
      <c r="E63" t="s">
        <v>750</v>
      </c>
    </row>
    <row r="64" spans="1:5" ht="15.75" customHeight="1" x14ac:dyDescent="0.25">
      <c r="A64" t="s">
        <v>149</v>
      </c>
      <c r="B64" t="s">
        <v>150</v>
      </c>
      <c r="C64">
        <v>1</v>
      </c>
      <c r="D64" t="s">
        <v>149</v>
      </c>
      <c r="E64" t="s">
        <v>750</v>
      </c>
    </row>
    <row r="65" spans="1:5" ht="15.75" customHeight="1" x14ac:dyDescent="0.25">
      <c r="A65" t="s">
        <v>14</v>
      </c>
      <c r="B65" t="s">
        <v>15</v>
      </c>
      <c r="C65">
        <v>112</v>
      </c>
      <c r="D65" t="s">
        <v>14</v>
      </c>
      <c r="E65" t="s">
        <v>750</v>
      </c>
    </row>
    <row r="66" spans="1:5" ht="15.75" customHeight="1" x14ac:dyDescent="0.25">
      <c r="A66" t="s">
        <v>199</v>
      </c>
      <c r="B66" t="s">
        <v>200</v>
      </c>
      <c r="C66">
        <v>1</v>
      </c>
      <c r="D66" t="s">
        <v>199</v>
      </c>
      <c r="E66" t="s">
        <v>750</v>
      </c>
    </row>
    <row r="67" spans="1:5" ht="15.75" customHeight="1" x14ac:dyDescent="0.25">
      <c r="A67" t="s">
        <v>181</v>
      </c>
      <c r="B67" t="s">
        <v>182</v>
      </c>
      <c r="C67">
        <v>2</v>
      </c>
      <c r="D67" t="s">
        <v>181</v>
      </c>
      <c r="E67" t="s">
        <v>750</v>
      </c>
    </row>
    <row r="68" spans="1:5" ht="15.75" customHeight="1" x14ac:dyDescent="0.25">
      <c r="A68" t="s">
        <v>28</v>
      </c>
      <c r="B68" t="s">
        <v>29</v>
      </c>
      <c r="C68">
        <v>58</v>
      </c>
      <c r="D68" t="s">
        <v>28</v>
      </c>
      <c r="E68" t="s">
        <v>750</v>
      </c>
    </row>
    <row r="69" spans="1:5" ht="15.75" customHeight="1" x14ac:dyDescent="0.25">
      <c r="A69" t="s">
        <v>203</v>
      </c>
      <c r="B69" t="s">
        <v>204</v>
      </c>
      <c r="C69">
        <v>12</v>
      </c>
      <c r="D69" t="s">
        <v>203</v>
      </c>
      <c r="E69" t="s">
        <v>750</v>
      </c>
    </row>
    <row r="70" spans="1:5" ht="15.75" customHeight="1" x14ac:dyDescent="0.25">
      <c r="A70" t="s">
        <v>105</v>
      </c>
      <c r="B70" t="s">
        <v>106</v>
      </c>
      <c r="C70">
        <v>83</v>
      </c>
      <c r="D70" t="s">
        <v>105</v>
      </c>
      <c r="E70" t="s">
        <v>750</v>
      </c>
    </row>
    <row r="71" spans="1:5" ht="15.75" customHeight="1" x14ac:dyDescent="0.25">
      <c r="A71" t="s">
        <v>34</v>
      </c>
      <c r="B71" t="s">
        <v>35</v>
      </c>
      <c r="C71">
        <v>125</v>
      </c>
      <c r="D71" t="s">
        <v>34</v>
      </c>
      <c r="E71" t="s">
        <v>750</v>
      </c>
    </row>
    <row r="72" spans="1:5" ht="15.75" customHeight="1" x14ac:dyDescent="0.25">
      <c r="A72" t="s">
        <v>107</v>
      </c>
      <c r="B72" t="s">
        <v>108</v>
      </c>
      <c r="C72">
        <v>33</v>
      </c>
      <c r="D72" t="s">
        <v>107</v>
      </c>
      <c r="E72" t="s">
        <v>750</v>
      </c>
    </row>
    <row r="73" spans="1:5" ht="15.75" customHeight="1" x14ac:dyDescent="0.25">
      <c r="A73" t="s">
        <v>121</v>
      </c>
      <c r="B73" t="s">
        <v>122</v>
      </c>
      <c r="C73">
        <v>25</v>
      </c>
      <c r="D73" t="s">
        <v>121</v>
      </c>
      <c r="E73" t="s">
        <v>750</v>
      </c>
    </row>
    <row r="74" spans="1:5" ht="15.75" customHeight="1" x14ac:dyDescent="0.25">
      <c r="A74" t="s">
        <v>233</v>
      </c>
      <c r="B74" t="s">
        <v>234</v>
      </c>
      <c r="C74">
        <v>4</v>
      </c>
      <c r="D74" t="s">
        <v>233</v>
      </c>
      <c r="E74" t="s">
        <v>750</v>
      </c>
    </row>
    <row r="75" spans="1:5" ht="15.75" customHeight="1" x14ac:dyDescent="0.25">
      <c r="A75" t="s">
        <v>299</v>
      </c>
      <c r="B75" t="s">
        <v>300</v>
      </c>
      <c r="C75">
        <v>6</v>
      </c>
      <c r="D75" t="s">
        <v>299</v>
      </c>
      <c r="E75" t="s">
        <v>750</v>
      </c>
    </row>
    <row r="76" spans="1:5" ht="15.75" customHeight="1" x14ac:dyDescent="0.25">
      <c r="A76" t="s">
        <v>263</v>
      </c>
      <c r="B76" t="s">
        <v>264</v>
      </c>
      <c r="C76">
        <v>5</v>
      </c>
      <c r="D76" t="s">
        <v>263</v>
      </c>
      <c r="E76" t="s">
        <v>750</v>
      </c>
    </row>
    <row r="77" spans="1:5" ht="15.75" customHeight="1" x14ac:dyDescent="0.25">
      <c r="A77" t="s">
        <v>92</v>
      </c>
      <c r="B77" t="s">
        <v>91</v>
      </c>
      <c r="C77">
        <v>7</v>
      </c>
      <c r="D77" t="s">
        <v>92</v>
      </c>
      <c r="E77" t="s">
        <v>750</v>
      </c>
    </row>
    <row r="78" spans="1:5" ht="15.75" customHeight="1" x14ac:dyDescent="0.25">
      <c r="A78" t="s">
        <v>46</v>
      </c>
      <c r="B78" t="s">
        <v>47</v>
      </c>
      <c r="C78">
        <v>35</v>
      </c>
      <c r="D78" t="s">
        <v>46</v>
      </c>
      <c r="E78" t="s">
        <v>750</v>
      </c>
    </row>
    <row r="79" spans="1:5" ht="15.75" customHeight="1" x14ac:dyDescent="0.25">
      <c r="A79" t="s">
        <v>275</v>
      </c>
      <c r="B79" t="s">
        <v>276</v>
      </c>
      <c r="C79">
        <v>12</v>
      </c>
      <c r="D79" t="s">
        <v>275</v>
      </c>
      <c r="E79" t="s">
        <v>750</v>
      </c>
    </row>
    <row r="80" spans="1:5" ht="15.75" customHeight="1" x14ac:dyDescent="0.25">
      <c r="A80" t="s">
        <v>207</v>
      </c>
      <c r="B80" t="s">
        <v>208</v>
      </c>
      <c r="C80">
        <v>4</v>
      </c>
      <c r="D80" t="s">
        <v>207</v>
      </c>
      <c r="E80" t="s">
        <v>750</v>
      </c>
    </row>
    <row r="81" spans="1:5" ht="15.75" customHeight="1" x14ac:dyDescent="0.25">
      <c r="A81" t="s">
        <v>36</v>
      </c>
      <c r="B81" t="s">
        <v>37</v>
      </c>
      <c r="C81">
        <v>58</v>
      </c>
      <c r="D81" t="s">
        <v>36</v>
      </c>
      <c r="E81" t="s">
        <v>750</v>
      </c>
    </row>
    <row r="82" spans="1:5" ht="15.75" customHeight="1" x14ac:dyDescent="0.25">
      <c r="A82" t="s">
        <v>119</v>
      </c>
      <c r="B82" t="s">
        <v>120</v>
      </c>
      <c r="C82">
        <v>23</v>
      </c>
      <c r="D82" t="s">
        <v>119</v>
      </c>
      <c r="E82" t="s">
        <v>750</v>
      </c>
    </row>
    <row r="83" spans="1:5" ht="15.75" customHeight="1" x14ac:dyDescent="0.25">
      <c r="A83" t="s">
        <v>273</v>
      </c>
      <c r="B83" t="s">
        <v>274</v>
      </c>
      <c r="C83">
        <v>15</v>
      </c>
      <c r="D83" t="s">
        <v>273</v>
      </c>
      <c r="E83" t="s">
        <v>750</v>
      </c>
    </row>
    <row r="84" spans="1:5" ht="15.75" customHeight="1" x14ac:dyDescent="0.25">
      <c r="A84" t="s">
        <v>227</v>
      </c>
      <c r="B84" t="s">
        <v>228</v>
      </c>
      <c r="C84">
        <v>5</v>
      </c>
      <c r="D84" t="s">
        <v>227</v>
      </c>
      <c r="E84" t="s">
        <v>750</v>
      </c>
    </row>
    <row r="85" spans="1:5" ht="15.75" customHeight="1" x14ac:dyDescent="0.25">
      <c r="A85" t="s">
        <v>74</v>
      </c>
      <c r="B85" t="s">
        <v>75</v>
      </c>
      <c r="C85">
        <v>25</v>
      </c>
      <c r="D85" t="s">
        <v>74</v>
      </c>
      <c r="E85" t="s">
        <v>750</v>
      </c>
    </row>
    <row r="86" spans="1:5" ht="15.75" customHeight="1" x14ac:dyDescent="0.25">
      <c r="A86" t="s">
        <v>285</v>
      </c>
      <c r="B86" t="s">
        <v>286</v>
      </c>
      <c r="C86">
        <v>10</v>
      </c>
      <c r="D86" t="s">
        <v>285</v>
      </c>
      <c r="E86" t="s">
        <v>750</v>
      </c>
    </row>
    <row r="87" spans="1:5" ht="15.75" customHeight="1" x14ac:dyDescent="0.25">
      <c r="A87" t="s">
        <v>267</v>
      </c>
      <c r="B87" t="s">
        <v>268</v>
      </c>
      <c r="C87">
        <v>6</v>
      </c>
      <c r="D87" t="s">
        <v>267</v>
      </c>
      <c r="E87" t="s">
        <v>750</v>
      </c>
    </row>
    <row r="88" spans="1:5" ht="15.75" customHeight="1" x14ac:dyDescent="0.25">
      <c r="A88" t="s">
        <v>303</v>
      </c>
      <c r="B88" t="s">
        <v>304</v>
      </c>
      <c r="C88">
        <v>100</v>
      </c>
      <c r="D88" t="s">
        <v>303</v>
      </c>
      <c r="E88" t="s">
        <v>750</v>
      </c>
    </row>
    <row r="89" spans="1:5" ht="15.75" customHeight="1" x14ac:dyDescent="0.25">
      <c r="A89" t="s">
        <v>42</v>
      </c>
      <c r="B89" t="s">
        <v>43</v>
      </c>
      <c r="C89">
        <v>191</v>
      </c>
      <c r="D89" t="s">
        <v>42</v>
      </c>
      <c r="E89" t="s">
        <v>750</v>
      </c>
    </row>
    <row r="90" spans="1:5" ht="15.75" customHeight="1" x14ac:dyDescent="0.25">
      <c r="A90" t="s">
        <v>44</v>
      </c>
      <c r="B90" t="s">
        <v>45</v>
      </c>
      <c r="C90">
        <v>72</v>
      </c>
      <c r="D90" t="s">
        <v>44</v>
      </c>
      <c r="E90" t="s">
        <v>750</v>
      </c>
    </row>
    <row r="91" spans="1:5" ht="15.75" customHeight="1" x14ac:dyDescent="0.25">
      <c r="A91" t="s">
        <v>30</v>
      </c>
      <c r="B91" t="s">
        <v>31</v>
      </c>
      <c r="C91">
        <v>80</v>
      </c>
      <c r="D91" t="s">
        <v>30</v>
      </c>
      <c r="E91" t="s">
        <v>750</v>
      </c>
    </row>
    <row r="92" spans="1:5" ht="15.75" customHeight="1" x14ac:dyDescent="0.25">
      <c r="A92" t="s">
        <v>269</v>
      </c>
      <c r="B92" t="s">
        <v>270</v>
      </c>
      <c r="C92">
        <v>12</v>
      </c>
      <c r="D92" t="s">
        <v>269</v>
      </c>
      <c r="E92" t="s">
        <v>750</v>
      </c>
    </row>
    <row r="93" spans="1:5" ht="15.75" customHeight="1" x14ac:dyDescent="0.25">
      <c r="A93" t="s">
        <v>131</v>
      </c>
      <c r="B93" t="s">
        <v>132</v>
      </c>
      <c r="C93">
        <v>31</v>
      </c>
      <c r="D93" t="s">
        <v>131</v>
      </c>
      <c r="E93" t="s">
        <v>750</v>
      </c>
    </row>
    <row r="94" spans="1:5" ht="15.75" customHeight="1" x14ac:dyDescent="0.25">
      <c r="A94" t="s">
        <v>52</v>
      </c>
      <c r="B94" t="s">
        <v>53</v>
      </c>
      <c r="C94">
        <v>10</v>
      </c>
      <c r="D94" t="s">
        <v>52</v>
      </c>
      <c r="E94" t="s">
        <v>750</v>
      </c>
    </row>
    <row r="95" spans="1:5" ht="15.75" customHeight="1" x14ac:dyDescent="0.25">
      <c r="A95" t="s">
        <v>307</v>
      </c>
      <c r="B95" t="s">
        <v>308</v>
      </c>
      <c r="C95">
        <v>1</v>
      </c>
      <c r="D95" t="s">
        <v>307</v>
      </c>
      <c r="E95" t="s">
        <v>750</v>
      </c>
    </row>
    <row r="96" spans="1:5" ht="15.75" customHeight="1" x14ac:dyDescent="0.25">
      <c r="A96" t="s">
        <v>197</v>
      </c>
      <c r="B96" t="s">
        <v>749</v>
      </c>
      <c r="C96">
        <v>23</v>
      </c>
      <c r="D96" t="s">
        <v>197</v>
      </c>
      <c r="E96" t="s">
        <v>750</v>
      </c>
    </row>
    <row r="97" spans="1:5" ht="15.75" customHeight="1" x14ac:dyDescent="0.25">
      <c r="A97" t="s">
        <v>86</v>
      </c>
      <c r="B97" t="s">
        <v>87</v>
      </c>
      <c r="C97">
        <v>41</v>
      </c>
      <c r="D97" t="s">
        <v>86</v>
      </c>
      <c r="E97" t="s">
        <v>750</v>
      </c>
    </row>
    <row r="98" spans="1:5" ht="15.75" customHeight="1" x14ac:dyDescent="0.25">
      <c r="A98" t="s">
        <v>76</v>
      </c>
      <c r="B98" t="s">
        <v>77</v>
      </c>
      <c r="C98">
        <v>148</v>
      </c>
      <c r="D98" t="s">
        <v>76</v>
      </c>
      <c r="E98" t="s">
        <v>750</v>
      </c>
    </row>
    <row r="99" spans="1:5" ht="15.75" customHeight="1" x14ac:dyDescent="0.25">
      <c r="A99" t="s">
        <v>78</v>
      </c>
      <c r="B99" t="s">
        <v>79</v>
      </c>
      <c r="C99">
        <v>66</v>
      </c>
      <c r="D99" t="s">
        <v>78</v>
      </c>
      <c r="E99" t="s">
        <v>750</v>
      </c>
    </row>
    <row r="100" spans="1:5" ht="15.75" customHeight="1" x14ac:dyDescent="0.25">
      <c r="A100" t="s">
        <v>80</v>
      </c>
      <c r="B100" t="s">
        <v>81</v>
      </c>
      <c r="C100">
        <v>31</v>
      </c>
      <c r="D100" t="s">
        <v>80</v>
      </c>
      <c r="E100" t="s">
        <v>750</v>
      </c>
    </row>
    <row r="101" spans="1:5" ht="15.75" customHeight="1" x14ac:dyDescent="0.25">
      <c r="A101" t="s">
        <v>82</v>
      </c>
      <c r="B101" t="s">
        <v>83</v>
      </c>
      <c r="C101">
        <v>96</v>
      </c>
      <c r="D101" t="s">
        <v>82</v>
      </c>
      <c r="E101" t="s">
        <v>750</v>
      </c>
    </row>
    <row r="102" spans="1:5" ht="15.75" customHeight="1" x14ac:dyDescent="0.25">
      <c r="A102" t="s">
        <v>109</v>
      </c>
      <c r="B102" t="s">
        <v>110</v>
      </c>
      <c r="C102">
        <v>66</v>
      </c>
      <c r="D102" t="s">
        <v>109</v>
      </c>
      <c r="E102" t="s">
        <v>750</v>
      </c>
    </row>
    <row r="103" spans="1:5" ht="15.75" customHeight="1" x14ac:dyDescent="0.25">
      <c r="A103" t="s">
        <v>20</v>
      </c>
      <c r="B103" t="s">
        <v>21</v>
      </c>
      <c r="C103">
        <v>77</v>
      </c>
      <c r="D103" t="s">
        <v>20</v>
      </c>
      <c r="E103" t="s">
        <v>750</v>
      </c>
    </row>
    <row r="104" spans="1:5" ht="15.75" customHeight="1" x14ac:dyDescent="0.25">
      <c r="A104" t="s">
        <v>137</v>
      </c>
      <c r="B104" t="s">
        <v>138</v>
      </c>
      <c r="C104">
        <v>21</v>
      </c>
      <c r="D104" t="s">
        <v>137</v>
      </c>
      <c r="E104" t="s">
        <v>750</v>
      </c>
    </row>
    <row r="105" spans="1:5" ht="15.75" customHeight="1" x14ac:dyDescent="0.25">
      <c r="A105" t="s">
        <v>177</v>
      </c>
      <c r="B105" t="s">
        <v>178</v>
      </c>
      <c r="C105">
        <v>1</v>
      </c>
      <c r="D105" t="s">
        <v>177</v>
      </c>
      <c r="E105" t="s">
        <v>750</v>
      </c>
    </row>
    <row r="106" spans="1:5" ht="15.75" customHeight="1" x14ac:dyDescent="0.25">
      <c r="A106" t="s">
        <v>32</v>
      </c>
      <c r="B106" t="s">
        <v>33</v>
      </c>
      <c r="C106">
        <v>420</v>
      </c>
      <c r="D106" t="s">
        <v>32</v>
      </c>
      <c r="E106" t="s">
        <v>750</v>
      </c>
    </row>
    <row r="107" spans="1:5" ht="15.75" customHeight="1" x14ac:dyDescent="0.25">
      <c r="A107" t="s">
        <v>143</v>
      </c>
      <c r="B107" t="s">
        <v>144</v>
      </c>
      <c r="C107">
        <v>2</v>
      </c>
      <c r="D107" t="s">
        <v>143</v>
      </c>
      <c r="E107" t="s">
        <v>750</v>
      </c>
    </row>
    <row r="108" spans="1:5" ht="15.75" customHeight="1" x14ac:dyDescent="0.25">
      <c r="A108" t="s">
        <v>189</v>
      </c>
      <c r="B108" t="s">
        <v>190</v>
      </c>
      <c r="C108">
        <v>3</v>
      </c>
      <c r="D108" t="s">
        <v>189</v>
      </c>
      <c r="E108" t="s">
        <v>750</v>
      </c>
    </row>
    <row r="109" spans="1:5" ht="15.75" customHeight="1" x14ac:dyDescent="0.25">
      <c r="A109" s="63" t="s">
        <v>281</v>
      </c>
      <c r="B109" s="63" t="s">
        <v>282</v>
      </c>
      <c r="C109" s="64">
        <v>1</v>
      </c>
      <c r="D109" s="63" t="s">
        <v>281</v>
      </c>
      <c r="E109" t="s">
        <v>750</v>
      </c>
    </row>
    <row r="110" spans="1:5" ht="15.75" customHeight="1" x14ac:dyDescent="0.25">
      <c r="A110" s="63" t="s">
        <v>316</v>
      </c>
      <c r="B110" s="63" t="s">
        <v>317</v>
      </c>
      <c r="C110" s="64">
        <v>2</v>
      </c>
      <c r="D110" s="63" t="s">
        <v>316</v>
      </c>
      <c r="E110" t="s">
        <v>750</v>
      </c>
    </row>
    <row r="111" spans="1:5" ht="15.75" customHeight="1" x14ac:dyDescent="0.25">
      <c r="A111" t="s">
        <v>318</v>
      </c>
      <c r="B111" t="s">
        <v>320</v>
      </c>
      <c r="C111">
        <v>2</v>
      </c>
      <c r="D111" t="s">
        <v>318</v>
      </c>
      <c r="E111" t="s">
        <v>750</v>
      </c>
    </row>
    <row r="115" spans="1:5" ht="15.75" customHeight="1" x14ac:dyDescent="0.25">
      <c r="A115" t="s">
        <v>2</v>
      </c>
      <c r="B115" t="s">
        <v>3</v>
      </c>
      <c r="C115" t="s">
        <v>315</v>
      </c>
      <c r="D115" t="s">
        <v>746</v>
      </c>
      <c r="E115" t="s">
        <v>751</v>
      </c>
    </row>
    <row r="116" spans="1:5" ht="15.75" customHeight="1" x14ac:dyDescent="0.25">
      <c r="A116" t="s">
        <v>277</v>
      </c>
      <c r="B116" t="s">
        <v>278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90</v>
      </c>
      <c r="B117" t="s">
        <v>91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283</v>
      </c>
      <c r="B118" t="s">
        <v>284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84</v>
      </c>
      <c r="B119" t="s">
        <v>85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88</v>
      </c>
      <c r="B120" t="s">
        <v>89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16</v>
      </c>
      <c r="B121" t="s">
        <v>17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103</v>
      </c>
      <c r="B122" t="s">
        <v>104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241</v>
      </c>
      <c r="B123" t="s">
        <v>242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101</v>
      </c>
      <c r="B124" t="s">
        <v>102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183</v>
      </c>
      <c r="B125" t="s">
        <v>184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97</v>
      </c>
      <c r="B126" t="s">
        <v>98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99</v>
      </c>
      <c r="B127" t="s">
        <v>100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95</v>
      </c>
      <c r="B128" t="s">
        <v>96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193</v>
      </c>
      <c r="B129" t="s">
        <v>194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129</v>
      </c>
      <c r="B130" t="s">
        <v>130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185</v>
      </c>
      <c r="B131" t="s">
        <v>186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265</v>
      </c>
      <c r="B132" t="s">
        <v>266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10</v>
      </c>
      <c r="B133" t="s">
        <v>11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259</v>
      </c>
      <c r="B134" t="s">
        <v>260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50</v>
      </c>
      <c r="B135" t="s">
        <v>51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133</v>
      </c>
      <c r="B136" t="s">
        <v>134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54</v>
      </c>
      <c r="B137" t="s">
        <v>55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113</v>
      </c>
      <c r="B138" t="s">
        <v>114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173</v>
      </c>
      <c r="B139" t="s">
        <v>174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115</v>
      </c>
      <c r="B140" t="s">
        <v>116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243</v>
      </c>
      <c r="B141" t="s">
        <v>244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58</v>
      </c>
      <c r="B142" t="s">
        <v>59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60</v>
      </c>
      <c r="B143" t="s">
        <v>61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62</v>
      </c>
      <c r="B144" t="s">
        <v>63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56</v>
      </c>
      <c r="B145" t="s">
        <v>57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117</v>
      </c>
      <c r="B146" t="s">
        <v>118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297</v>
      </c>
      <c r="B147" t="s">
        <v>298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213</v>
      </c>
      <c r="B148" t="s">
        <v>214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249</v>
      </c>
      <c r="B149" t="s">
        <v>250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251</v>
      </c>
      <c r="B150" t="s">
        <v>252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215</v>
      </c>
      <c r="B151" t="s">
        <v>216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217</v>
      </c>
      <c r="B152" t="s">
        <v>218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64</v>
      </c>
      <c r="B153" t="s">
        <v>65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163</v>
      </c>
      <c r="B154" t="s">
        <v>164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165</v>
      </c>
      <c r="B155" t="s">
        <v>166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167</v>
      </c>
      <c r="B156" t="s">
        <v>168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72</v>
      </c>
      <c r="B157" t="s">
        <v>73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123</v>
      </c>
      <c r="B158" t="s">
        <v>124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66</v>
      </c>
      <c r="B159" t="s">
        <v>67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141</v>
      </c>
      <c r="B160" t="s">
        <v>142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139</v>
      </c>
      <c r="B161" t="s">
        <v>140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48</v>
      </c>
      <c r="B162" t="s">
        <v>49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287</v>
      </c>
      <c r="B163" t="s">
        <v>288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289</v>
      </c>
      <c r="B164" t="s">
        <v>290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257</v>
      </c>
      <c r="B165" t="s">
        <v>258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18</v>
      </c>
      <c r="B166" t="s">
        <v>19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195</v>
      </c>
      <c r="B167" t="s">
        <v>196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179</v>
      </c>
      <c r="B168" t="s">
        <v>180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26</v>
      </c>
      <c r="B169" t="s">
        <v>27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155</v>
      </c>
      <c r="B170" t="s">
        <v>156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229</v>
      </c>
      <c r="B171" t="s">
        <v>230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231</v>
      </c>
      <c r="B172" t="s">
        <v>232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157</v>
      </c>
      <c r="B173" t="s">
        <v>158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225</v>
      </c>
      <c r="B174" t="s">
        <v>226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169</v>
      </c>
      <c r="B175" t="s">
        <v>170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159</v>
      </c>
      <c r="B176" t="s">
        <v>160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161</v>
      </c>
      <c r="B177" t="s">
        <v>162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12</v>
      </c>
      <c r="B178" t="s">
        <v>13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309</v>
      </c>
      <c r="B179" t="s">
        <v>310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293</v>
      </c>
      <c r="B180" t="s">
        <v>294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171</v>
      </c>
      <c r="B181" t="s">
        <v>172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291</v>
      </c>
      <c r="B182" t="s">
        <v>292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247</v>
      </c>
      <c r="B183" t="s">
        <v>248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295</v>
      </c>
      <c r="B184" t="s">
        <v>296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301</v>
      </c>
      <c r="B185" t="s">
        <v>302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70</v>
      </c>
      <c r="B186" t="s">
        <v>71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125</v>
      </c>
      <c r="B187" t="s">
        <v>126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40</v>
      </c>
      <c r="B188" t="s">
        <v>41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111</v>
      </c>
      <c r="B189" t="s">
        <v>112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261</v>
      </c>
      <c r="B190" t="s">
        <v>262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187</v>
      </c>
      <c r="B191" t="s">
        <v>188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201</v>
      </c>
      <c r="B192" t="s">
        <v>202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245</v>
      </c>
      <c r="B193" t="s">
        <v>246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305</v>
      </c>
      <c r="B194" t="s">
        <v>306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313</v>
      </c>
      <c r="B195" t="s">
        <v>314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271</v>
      </c>
      <c r="B196" t="s">
        <v>272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311</v>
      </c>
      <c r="B197" t="s">
        <v>312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253</v>
      </c>
      <c r="B198" t="s">
        <v>254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219</v>
      </c>
      <c r="B199" t="s">
        <v>220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221</v>
      </c>
      <c r="B200" t="s">
        <v>222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68</v>
      </c>
      <c r="B201" t="s">
        <v>69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223</v>
      </c>
      <c r="B202" t="s">
        <v>224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93</v>
      </c>
      <c r="B203" t="s">
        <v>94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239</v>
      </c>
      <c r="B204" t="s">
        <v>240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22</v>
      </c>
      <c r="B205" t="s">
        <v>23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209</v>
      </c>
      <c r="B206" t="s">
        <v>210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147</v>
      </c>
      <c r="B207" t="s">
        <v>148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149</v>
      </c>
      <c r="B208" t="s">
        <v>150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145</v>
      </c>
      <c r="B209" t="s">
        <v>146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14</v>
      </c>
      <c r="B210" t="s">
        <v>15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191</v>
      </c>
      <c r="B211" t="s">
        <v>192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199</v>
      </c>
      <c r="B212" t="s">
        <v>200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181</v>
      </c>
      <c r="B214" t="s">
        <v>182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28</v>
      </c>
      <c r="B215" t="s">
        <v>29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235</v>
      </c>
      <c r="B216" t="s">
        <v>236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237</v>
      </c>
      <c r="B217" t="s">
        <v>238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203</v>
      </c>
      <c r="B218" t="s">
        <v>204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105</v>
      </c>
      <c r="B219" t="s">
        <v>106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34</v>
      </c>
      <c r="B220" t="s">
        <v>35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107</v>
      </c>
      <c r="B221" t="s">
        <v>108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121</v>
      </c>
      <c r="B222" t="s">
        <v>122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233</v>
      </c>
      <c r="B223" t="s">
        <v>234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299</v>
      </c>
      <c r="B224" t="s">
        <v>300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263</v>
      </c>
      <c r="B225" t="s">
        <v>264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92</v>
      </c>
      <c r="B226" t="s">
        <v>91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211</v>
      </c>
      <c r="B227" t="s">
        <v>212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46</v>
      </c>
      <c r="B228" t="s">
        <v>47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175</v>
      </c>
      <c r="B229" t="s">
        <v>176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275</v>
      </c>
      <c r="B230" t="s">
        <v>276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207</v>
      </c>
      <c r="B231" t="s">
        <v>208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36</v>
      </c>
      <c r="B232" t="s">
        <v>37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119</v>
      </c>
      <c r="B233" t="s">
        <v>120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273</v>
      </c>
      <c r="B234" t="s">
        <v>274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38</v>
      </c>
      <c r="B235" t="s">
        <v>39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227</v>
      </c>
      <c r="B236" t="s">
        <v>228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74</v>
      </c>
      <c r="B237" t="s">
        <v>75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285</v>
      </c>
      <c r="B238" t="s">
        <v>286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267</v>
      </c>
      <c r="B239" t="s">
        <v>268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303</v>
      </c>
      <c r="B240" t="s">
        <v>304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42</v>
      </c>
      <c r="B241" t="s">
        <v>43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44</v>
      </c>
      <c r="B242" t="s">
        <v>45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127</v>
      </c>
      <c r="B243" t="s">
        <v>128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30</v>
      </c>
      <c r="B244" t="s">
        <v>31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205</v>
      </c>
      <c r="B245" t="s">
        <v>206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269</v>
      </c>
      <c r="B246" t="s">
        <v>270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131</v>
      </c>
      <c r="B247" t="s">
        <v>132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52</v>
      </c>
      <c r="B248" t="s">
        <v>53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307</v>
      </c>
      <c r="B249" t="s">
        <v>308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24</v>
      </c>
      <c r="B250" t="s">
        <v>25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197</v>
      </c>
      <c r="B251" t="s">
        <v>198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86</v>
      </c>
      <c r="B252" t="s">
        <v>87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255</v>
      </c>
      <c r="B253" t="s">
        <v>256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76</v>
      </c>
      <c r="B254" t="s">
        <v>77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78</v>
      </c>
      <c r="B255" t="s">
        <v>79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80</v>
      </c>
      <c r="B256" t="s">
        <v>81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82</v>
      </c>
      <c r="B257" t="s">
        <v>83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109</v>
      </c>
      <c r="B258" t="s">
        <v>110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20</v>
      </c>
      <c r="B259" t="s">
        <v>21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137</v>
      </c>
      <c r="B260" t="s">
        <v>138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135</v>
      </c>
      <c r="B261" t="s">
        <v>136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177</v>
      </c>
      <c r="B262" t="s">
        <v>178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32</v>
      </c>
      <c r="B263" t="s">
        <v>33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143</v>
      </c>
      <c r="B264" t="s">
        <v>144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189</v>
      </c>
      <c r="B265" t="s">
        <v>190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279</v>
      </c>
      <c r="B266" t="s">
        <v>280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281</v>
      </c>
      <c r="B267" t="s">
        <v>282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151</v>
      </c>
      <c r="B268" t="s">
        <v>152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153</v>
      </c>
      <c r="B269" t="s">
        <v>154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316</v>
      </c>
      <c r="B270" t="s">
        <v>317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318</v>
      </c>
      <c r="B271" t="s">
        <v>320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319</v>
      </c>
      <c r="B272" t="s">
        <v>321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322</v>
      </c>
      <c r="B1" s="6" t="s">
        <v>323</v>
      </c>
      <c r="C1" s="7" t="s">
        <v>323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289</v>
      </c>
      <c r="B3" s="11" t="s">
        <v>290</v>
      </c>
      <c r="C3" s="11" t="s">
        <v>740</v>
      </c>
    </row>
    <row r="4" spans="1:3" ht="19.5" customHeight="1" x14ac:dyDescent="0.2">
      <c r="A4" s="11" t="s">
        <v>28</v>
      </c>
      <c r="B4" s="11" t="s">
        <v>29</v>
      </c>
      <c r="C4" s="12" t="s">
        <v>741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324</v>
      </c>
      <c r="B6" s="11" t="s">
        <v>325</v>
      </c>
      <c r="C6" s="15" t="s">
        <v>326</v>
      </c>
    </row>
    <row r="7" spans="1:3" ht="19.5" customHeight="1" x14ac:dyDescent="0.2">
      <c r="A7" s="16" t="s">
        <v>327</v>
      </c>
      <c r="B7" s="16" t="s">
        <v>326</v>
      </c>
      <c r="C7" s="15" t="s">
        <v>325</v>
      </c>
    </row>
    <row r="8" spans="1:3" ht="19.5" customHeight="1" x14ac:dyDescent="0.2">
      <c r="A8" s="11" t="s">
        <v>328</v>
      </c>
      <c r="B8" s="11" t="s">
        <v>329</v>
      </c>
      <c r="C8" s="15" t="s">
        <v>329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330</v>
      </c>
      <c r="B10" s="11" t="s">
        <v>331</v>
      </c>
      <c r="C10" s="15" t="s">
        <v>742</v>
      </c>
    </row>
    <row r="11" spans="1:3" ht="19.5" customHeight="1" x14ac:dyDescent="0.2">
      <c r="A11" s="11" t="s">
        <v>197</v>
      </c>
      <c r="B11" s="11" t="s">
        <v>198</v>
      </c>
      <c r="C11" s="15" t="s">
        <v>743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332</v>
      </c>
      <c r="B13" s="19" t="s">
        <v>333</v>
      </c>
      <c r="C13" s="20" t="s">
        <v>744</v>
      </c>
    </row>
    <row r="14" spans="1:3" ht="19.5" customHeight="1" x14ac:dyDescent="0.2">
      <c r="A14" s="11" t="s">
        <v>334</v>
      </c>
      <c r="B14" s="11" t="s">
        <v>335</v>
      </c>
      <c r="C14" s="15" t="s">
        <v>335</v>
      </c>
    </row>
    <row r="15" spans="1:3" ht="19.5" customHeight="1" x14ac:dyDescent="0.2">
      <c r="A15" s="11" t="s">
        <v>336</v>
      </c>
      <c r="B15" s="11" t="s">
        <v>337</v>
      </c>
      <c r="C15" s="15" t="s">
        <v>337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203</v>
      </c>
      <c r="B20" s="11" t="s">
        <v>204</v>
      </c>
      <c r="C20" s="15" t="s">
        <v>338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169</v>
      </c>
      <c r="B22" s="1" t="s">
        <v>170</v>
      </c>
      <c r="C22" s="2" t="s">
        <v>339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340</v>
      </c>
      <c r="B24" s="11" t="s">
        <v>341</v>
      </c>
      <c r="C24" s="15" t="s">
        <v>341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26</v>
      </c>
      <c r="B26" s="25" t="s">
        <v>27</v>
      </c>
      <c r="C26" s="12" t="s">
        <v>342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30</v>
      </c>
      <c r="B29" s="11" t="s">
        <v>31</v>
      </c>
      <c r="C29" s="15" t="s">
        <v>343</v>
      </c>
    </row>
    <row r="30" spans="1:3" ht="19.5" customHeight="1" x14ac:dyDescent="0.2">
      <c r="A30" s="11" t="s">
        <v>344</v>
      </c>
      <c r="B30" s="11" t="s">
        <v>345</v>
      </c>
      <c r="C30" s="15" t="s">
        <v>346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36</v>
      </c>
      <c r="B36" s="11" t="s">
        <v>37</v>
      </c>
      <c r="C36" s="15" t="s">
        <v>347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119</v>
      </c>
      <c r="B38" s="27" t="s">
        <v>120</v>
      </c>
      <c r="C38" s="28" t="s">
        <v>120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348</v>
      </c>
      <c r="B42" s="11" t="s">
        <v>349</v>
      </c>
      <c r="C42" s="15" t="s">
        <v>350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92</v>
      </c>
      <c r="B46" s="25" t="s">
        <v>91</v>
      </c>
      <c r="C46" s="12" t="s">
        <v>91</v>
      </c>
    </row>
    <row r="47" spans="1:3" ht="19.5" customHeight="1" thickBot="1" x14ac:dyDescent="0.25">
      <c r="A47" s="27" t="s">
        <v>263</v>
      </c>
      <c r="B47" s="27" t="s">
        <v>264</v>
      </c>
      <c r="C47" s="28" t="s">
        <v>264</v>
      </c>
    </row>
    <row r="48" spans="1:3" ht="19.5" customHeight="1" x14ac:dyDescent="0.2">
      <c r="A48" s="19" t="s">
        <v>171</v>
      </c>
      <c r="B48" s="19" t="s">
        <v>172</v>
      </c>
      <c r="C48" s="20" t="s">
        <v>351</v>
      </c>
    </row>
    <row r="49" spans="1:3" ht="19.5" customHeight="1" x14ac:dyDescent="0.2">
      <c r="A49" s="11" t="s">
        <v>352</v>
      </c>
      <c r="B49" s="11" t="s">
        <v>353</v>
      </c>
      <c r="C49" s="15" t="s">
        <v>353</v>
      </c>
    </row>
    <row r="50" spans="1:3" ht="19.5" customHeight="1" x14ac:dyDescent="0.2">
      <c r="A50" s="11" t="s">
        <v>247</v>
      </c>
      <c r="B50" s="11" t="s">
        <v>248</v>
      </c>
      <c r="C50" s="15" t="s">
        <v>354</v>
      </c>
    </row>
    <row r="51" spans="1:3" ht="19.5" customHeight="1" x14ac:dyDescent="0.2">
      <c r="A51" s="11" t="s">
        <v>291</v>
      </c>
      <c r="B51" s="11" t="s">
        <v>292</v>
      </c>
      <c r="C51" s="15" t="s">
        <v>292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355</v>
      </c>
      <c r="B54" s="11" t="s">
        <v>356</v>
      </c>
      <c r="C54" s="15" t="s">
        <v>356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293</v>
      </c>
      <c r="B59" s="11" t="s">
        <v>294</v>
      </c>
      <c r="C59" s="15" t="s">
        <v>357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301</v>
      </c>
      <c r="B61" s="11" t="s">
        <v>302</v>
      </c>
      <c r="C61" s="15" t="s">
        <v>358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359</v>
      </c>
      <c r="B63" s="11" t="s">
        <v>360</v>
      </c>
      <c r="C63" s="15" t="s">
        <v>360</v>
      </c>
    </row>
    <row r="64" spans="1:3" ht="19.5" customHeight="1" x14ac:dyDescent="0.2">
      <c r="A64" s="11" t="s">
        <v>361</v>
      </c>
      <c r="B64" s="11" t="s">
        <v>362</v>
      </c>
      <c r="C64" s="15" t="s">
        <v>363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125</v>
      </c>
      <c r="B67" s="11" t="s">
        <v>126</v>
      </c>
      <c r="C67" s="15" t="s">
        <v>364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365</v>
      </c>
      <c r="B69" s="11" t="s">
        <v>366</v>
      </c>
      <c r="C69" s="15" t="s">
        <v>366</v>
      </c>
    </row>
    <row r="70" spans="1:3" ht="19.5" customHeight="1" x14ac:dyDescent="0.2">
      <c r="A70" s="11" t="s">
        <v>367</v>
      </c>
      <c r="B70" s="11" t="s">
        <v>368</v>
      </c>
      <c r="C70" s="15" t="s">
        <v>368</v>
      </c>
    </row>
    <row r="71" spans="1:3" ht="19.5" customHeight="1" x14ac:dyDescent="0.2">
      <c r="A71" s="11" t="s">
        <v>369</v>
      </c>
      <c r="B71" s="11" t="s">
        <v>370</v>
      </c>
      <c r="C71" s="15" t="s">
        <v>370</v>
      </c>
    </row>
    <row r="72" spans="1:3" ht="19.5" customHeight="1" x14ac:dyDescent="0.2">
      <c r="A72" s="11" t="s">
        <v>70</v>
      </c>
      <c r="B72" s="11" t="s">
        <v>71</v>
      </c>
      <c r="C72" s="15" t="s">
        <v>71</v>
      </c>
    </row>
    <row r="73" spans="1:3" ht="19.5" customHeight="1" x14ac:dyDescent="0.2">
      <c r="A73" s="11" t="s">
        <v>371</v>
      </c>
      <c r="B73" s="11" t="s">
        <v>372</v>
      </c>
      <c r="C73" s="15" t="s">
        <v>372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373</v>
      </c>
      <c r="B78" s="11" t="s">
        <v>374</v>
      </c>
      <c r="C78" s="15" t="s">
        <v>374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375</v>
      </c>
      <c r="B80" s="11" t="s">
        <v>376</v>
      </c>
      <c r="C80" s="20" t="s">
        <v>377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32</v>
      </c>
      <c r="B82" s="11" t="s">
        <v>33</v>
      </c>
      <c r="C82" s="15" t="s">
        <v>33</v>
      </c>
    </row>
    <row r="83" spans="1:3" ht="19.5" customHeight="1" x14ac:dyDescent="0.2">
      <c r="A83" s="11" t="s">
        <v>378</v>
      </c>
      <c r="B83" s="11" t="s">
        <v>379</v>
      </c>
      <c r="C83" s="15" t="s">
        <v>380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207</v>
      </c>
      <c r="B86" s="25" t="s">
        <v>208</v>
      </c>
      <c r="C86" s="12" t="s">
        <v>208</v>
      </c>
    </row>
    <row r="87" spans="1:3" ht="19.5" customHeight="1" x14ac:dyDescent="0.2">
      <c r="A87" s="11" t="s">
        <v>381</v>
      </c>
      <c r="B87" s="11" t="s">
        <v>382</v>
      </c>
      <c r="C87" s="15" t="s">
        <v>382</v>
      </c>
    </row>
    <row r="88" spans="1:3" ht="19.5" customHeight="1" thickBot="1" x14ac:dyDescent="0.25">
      <c r="A88" s="27" t="s">
        <v>383</v>
      </c>
      <c r="B88" s="27" t="s">
        <v>384</v>
      </c>
      <c r="C88" s="28" t="s">
        <v>384</v>
      </c>
    </row>
    <row r="89" spans="1:3" ht="19.5" customHeight="1" thickBot="1" x14ac:dyDescent="0.25">
      <c r="A89" s="42" t="s">
        <v>385</v>
      </c>
      <c r="B89" s="42" t="s">
        <v>386</v>
      </c>
      <c r="C89" s="43" t="s">
        <v>386</v>
      </c>
    </row>
    <row r="90" spans="1:3" ht="19.5" customHeight="1" x14ac:dyDescent="0.2">
      <c r="A90" s="25" t="s">
        <v>387</v>
      </c>
      <c r="B90" s="25" t="s">
        <v>388</v>
      </c>
      <c r="C90" s="12" t="s">
        <v>388</v>
      </c>
    </row>
    <row r="91" spans="1:3" ht="19.5" customHeight="1" x14ac:dyDescent="0.2">
      <c r="A91" s="11" t="s">
        <v>99</v>
      </c>
      <c r="B91" s="11" t="s">
        <v>100</v>
      </c>
      <c r="C91" s="15" t="s">
        <v>389</v>
      </c>
    </row>
    <row r="92" spans="1:3" ht="19.5" customHeight="1" x14ac:dyDescent="0.2">
      <c r="A92" s="11" t="s">
        <v>97</v>
      </c>
      <c r="B92" s="11" t="s">
        <v>98</v>
      </c>
      <c r="C92" s="15" t="s">
        <v>390</v>
      </c>
    </row>
    <row r="93" spans="1:3" ht="19.5" customHeight="1" x14ac:dyDescent="0.2">
      <c r="A93" s="11" t="s">
        <v>95</v>
      </c>
      <c r="B93" s="11" t="s">
        <v>96</v>
      </c>
      <c r="C93" s="15" t="s">
        <v>391</v>
      </c>
    </row>
    <row r="94" spans="1:3" ht="19.5" customHeight="1" x14ac:dyDescent="0.2">
      <c r="A94" s="11" t="s">
        <v>392</v>
      </c>
      <c r="B94" s="11" t="s">
        <v>393</v>
      </c>
      <c r="C94" s="15" t="s">
        <v>393</v>
      </c>
    </row>
    <row r="95" spans="1:3" ht="19.5" customHeight="1" x14ac:dyDescent="0.2">
      <c r="A95" s="11" t="s">
        <v>394</v>
      </c>
      <c r="B95" s="11" t="s">
        <v>395</v>
      </c>
      <c r="C95" s="15" t="s">
        <v>395</v>
      </c>
    </row>
    <row r="96" spans="1:3" ht="19.5" customHeight="1" x14ac:dyDescent="0.2">
      <c r="A96" s="11" t="s">
        <v>396</v>
      </c>
      <c r="B96" s="11" t="s">
        <v>397</v>
      </c>
      <c r="C96" s="15" t="s">
        <v>397</v>
      </c>
    </row>
    <row r="97" spans="1:3" ht="19.5" customHeight="1" x14ac:dyDescent="0.2">
      <c r="A97" s="11" t="s">
        <v>233</v>
      </c>
      <c r="B97" s="11" t="s">
        <v>234</v>
      </c>
      <c r="C97" s="15" t="s">
        <v>234</v>
      </c>
    </row>
    <row r="98" spans="1:3" ht="19.5" customHeight="1" x14ac:dyDescent="0.2">
      <c r="A98" s="35" t="s">
        <v>398</v>
      </c>
      <c r="B98" s="35" t="s">
        <v>399</v>
      </c>
      <c r="C98" s="35" t="s">
        <v>399</v>
      </c>
    </row>
    <row r="99" spans="1:3" ht="19.5" customHeight="1" x14ac:dyDescent="0.2">
      <c r="A99" s="11" t="s">
        <v>101</v>
      </c>
      <c r="B99" s="11" t="s">
        <v>102</v>
      </c>
      <c r="C99" s="15" t="s">
        <v>102</v>
      </c>
    </row>
    <row r="100" spans="1:3" ht="19.5" customHeight="1" x14ac:dyDescent="0.2">
      <c r="A100" s="11" t="s">
        <v>400</v>
      </c>
      <c r="B100" s="11" t="s">
        <v>401</v>
      </c>
      <c r="C100" s="15" t="s">
        <v>401</v>
      </c>
    </row>
    <row r="101" spans="1:3" ht="19.5" customHeight="1" x14ac:dyDescent="0.2">
      <c r="A101" s="11" t="s">
        <v>103</v>
      </c>
      <c r="B101" s="11" t="s">
        <v>104</v>
      </c>
      <c r="C101" s="15" t="s">
        <v>104</v>
      </c>
    </row>
    <row r="102" spans="1:3" ht="19.5" customHeight="1" x14ac:dyDescent="0.2">
      <c r="A102" s="11" t="s">
        <v>183</v>
      </c>
      <c r="B102" s="11" t="s">
        <v>184</v>
      </c>
      <c r="C102" s="15" t="s">
        <v>184</v>
      </c>
    </row>
    <row r="103" spans="1:3" ht="19.5" customHeight="1" x14ac:dyDescent="0.2">
      <c r="A103" s="11" t="s">
        <v>402</v>
      </c>
      <c r="B103" s="11" t="s">
        <v>403</v>
      </c>
      <c r="C103" s="15" t="s">
        <v>403</v>
      </c>
    </row>
    <row r="104" spans="1:3" ht="19.5" customHeight="1" x14ac:dyDescent="0.2">
      <c r="A104" s="11" t="s">
        <v>404</v>
      </c>
      <c r="B104" s="11" t="s">
        <v>405</v>
      </c>
      <c r="C104" s="15" t="s">
        <v>405</v>
      </c>
    </row>
    <row r="105" spans="1:3" ht="19.5" customHeight="1" x14ac:dyDescent="0.2">
      <c r="A105" s="11" t="s">
        <v>406</v>
      </c>
      <c r="B105" s="11" t="s">
        <v>407</v>
      </c>
      <c r="C105" s="15" t="s">
        <v>407</v>
      </c>
    </row>
    <row r="106" spans="1:3" ht="19.5" customHeight="1" x14ac:dyDescent="0.2">
      <c r="A106" s="11" t="s">
        <v>241</v>
      </c>
      <c r="B106" s="11" t="s">
        <v>242</v>
      </c>
      <c r="C106" s="15" t="s">
        <v>242</v>
      </c>
    </row>
    <row r="107" spans="1:3" ht="19.5" customHeight="1" x14ac:dyDescent="0.2">
      <c r="A107" s="11" t="s">
        <v>408</v>
      </c>
      <c r="B107" s="11" t="s">
        <v>409</v>
      </c>
      <c r="C107" s="15" t="s">
        <v>409</v>
      </c>
    </row>
    <row r="108" spans="1:3" ht="19.5" customHeight="1" x14ac:dyDescent="0.2">
      <c r="A108" s="11" t="s">
        <v>16</v>
      </c>
      <c r="B108" s="11" t="s">
        <v>17</v>
      </c>
      <c r="C108" s="15" t="s">
        <v>410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193</v>
      </c>
      <c r="B111" s="11" t="s">
        <v>194</v>
      </c>
      <c r="C111" s="15" t="s">
        <v>411</v>
      </c>
    </row>
    <row r="112" spans="1:3" ht="19.5" customHeight="1" x14ac:dyDescent="0.2">
      <c r="A112" s="11" t="s">
        <v>299</v>
      </c>
      <c r="B112" s="11" t="s">
        <v>300</v>
      </c>
      <c r="C112" s="15" t="s">
        <v>300</v>
      </c>
    </row>
    <row r="113" spans="1:3" ht="19.5" customHeight="1" x14ac:dyDescent="0.2">
      <c r="A113" s="11" t="s">
        <v>105</v>
      </c>
      <c r="B113" s="11" t="s">
        <v>106</v>
      </c>
      <c r="C113" s="15" t="s">
        <v>106</v>
      </c>
    </row>
    <row r="114" spans="1:3" ht="19.5" customHeight="1" x14ac:dyDescent="0.2">
      <c r="A114" s="11" t="s">
        <v>34</v>
      </c>
      <c r="B114" s="11" t="s">
        <v>35</v>
      </c>
      <c r="C114" s="15" t="s">
        <v>35</v>
      </c>
    </row>
    <row r="115" spans="1:3" ht="19.5" customHeight="1" x14ac:dyDescent="0.2">
      <c r="A115" s="11" t="s">
        <v>107</v>
      </c>
      <c r="B115" s="11" t="s">
        <v>108</v>
      </c>
      <c r="C115" s="15" t="s">
        <v>108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412</v>
      </c>
      <c r="B119" s="11" t="s">
        <v>413</v>
      </c>
      <c r="C119" s="15" t="s">
        <v>413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414</v>
      </c>
      <c r="B121" s="11" t="s">
        <v>415</v>
      </c>
      <c r="C121" s="15" t="s">
        <v>415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417</v>
      </c>
      <c r="B129" s="2" t="s">
        <v>416</v>
      </c>
      <c r="C129" s="15" t="s">
        <v>416</v>
      </c>
    </row>
    <row r="130" spans="1:3" ht="19.5" customHeight="1" x14ac:dyDescent="0.25">
      <c r="A130" s="1" t="s">
        <v>111</v>
      </c>
      <c r="B130" s="1" t="s">
        <v>112</v>
      </c>
      <c r="C130" s="2" t="s">
        <v>112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187</v>
      </c>
      <c r="B133" s="11" t="s">
        <v>188</v>
      </c>
      <c r="C133" s="15" t="s">
        <v>418</v>
      </c>
    </row>
    <row r="134" spans="1:3" ht="19.5" customHeight="1" x14ac:dyDescent="0.25">
      <c r="A134" s="4" t="s">
        <v>261</v>
      </c>
      <c r="B134" s="4" t="s">
        <v>262</v>
      </c>
      <c r="C134" s="5" t="s">
        <v>262</v>
      </c>
    </row>
    <row r="135" spans="1:3" ht="19.5" customHeight="1" x14ac:dyDescent="0.2">
      <c r="A135" s="11" t="s">
        <v>201</v>
      </c>
      <c r="B135" s="11" t="s">
        <v>202</v>
      </c>
      <c r="C135" s="15" t="s">
        <v>202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40</v>
      </c>
      <c r="B137" s="36" t="s">
        <v>41</v>
      </c>
      <c r="C137" s="15" t="s">
        <v>41</v>
      </c>
    </row>
    <row r="138" spans="1:3" ht="19.5" customHeight="1" x14ac:dyDescent="0.2">
      <c r="A138" s="25" t="s">
        <v>231</v>
      </c>
      <c r="B138" s="25" t="s">
        <v>232</v>
      </c>
      <c r="C138" s="12" t="s">
        <v>232</v>
      </c>
    </row>
    <row r="139" spans="1:3" ht="19.5" customHeight="1" x14ac:dyDescent="0.2">
      <c r="A139" s="11" t="s">
        <v>419</v>
      </c>
      <c r="B139" s="11" t="s">
        <v>420</v>
      </c>
      <c r="C139" s="15" t="s">
        <v>420</v>
      </c>
    </row>
    <row r="140" spans="1:3" ht="19.5" customHeight="1" x14ac:dyDescent="0.2">
      <c r="A140" s="11" t="s">
        <v>421</v>
      </c>
      <c r="B140" s="11" t="s">
        <v>422</v>
      </c>
      <c r="C140" s="15" t="s">
        <v>423</v>
      </c>
    </row>
    <row r="141" spans="1:3" ht="19.5" customHeight="1" x14ac:dyDescent="0.2">
      <c r="A141" s="11" t="s">
        <v>424</v>
      </c>
      <c r="B141" s="11" t="s">
        <v>425</v>
      </c>
      <c r="C141" s="15" t="s">
        <v>426</v>
      </c>
    </row>
    <row r="142" spans="1:3" ht="19.5" customHeight="1" x14ac:dyDescent="0.2">
      <c r="A142" s="11" t="s">
        <v>427</v>
      </c>
      <c r="B142" s="11" t="s">
        <v>428</v>
      </c>
      <c r="C142" s="15" t="s">
        <v>429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149</v>
      </c>
      <c r="B150" s="11" t="s">
        <v>150</v>
      </c>
      <c r="C150" s="15" t="s">
        <v>150</v>
      </c>
    </row>
    <row r="151" spans="1:3" ht="19.5" customHeight="1" x14ac:dyDescent="0.2">
      <c r="A151" s="11" t="s">
        <v>430</v>
      </c>
      <c r="B151" s="11" t="s">
        <v>431</v>
      </c>
      <c r="C151" s="15" t="s">
        <v>431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432</v>
      </c>
      <c r="B153" s="11" t="s">
        <v>433</v>
      </c>
      <c r="C153" s="15" t="s">
        <v>433</v>
      </c>
    </row>
    <row r="154" spans="1:3" ht="19.5" customHeight="1" x14ac:dyDescent="0.2">
      <c r="A154" s="11" t="s">
        <v>434</v>
      </c>
      <c r="B154" s="11" t="s">
        <v>435</v>
      </c>
      <c r="C154" s="15" t="s">
        <v>435</v>
      </c>
    </row>
    <row r="155" spans="1:3" ht="19.5" customHeight="1" x14ac:dyDescent="0.2">
      <c r="A155" s="11" t="s">
        <v>436</v>
      </c>
      <c r="B155" s="11" t="s">
        <v>437</v>
      </c>
      <c r="C155" s="15" t="s">
        <v>437</v>
      </c>
    </row>
    <row r="156" spans="1:3" ht="19.5" customHeight="1" x14ac:dyDescent="0.2">
      <c r="A156" s="11" t="s">
        <v>438</v>
      </c>
      <c r="B156" s="11" t="s">
        <v>439</v>
      </c>
      <c r="C156" s="15" t="s">
        <v>439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440</v>
      </c>
      <c r="B158" s="11" t="s">
        <v>441</v>
      </c>
      <c r="C158" s="15" t="s">
        <v>152</v>
      </c>
    </row>
    <row r="159" spans="1:3" ht="19.5" customHeight="1" x14ac:dyDescent="0.2">
      <c r="A159" s="11" t="s">
        <v>442</v>
      </c>
      <c r="B159" s="11" t="s">
        <v>443</v>
      </c>
      <c r="C159" s="15" t="s">
        <v>444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10</v>
      </c>
      <c r="B163" s="19" t="s">
        <v>11</v>
      </c>
      <c r="C163" s="20" t="s">
        <v>11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445</v>
      </c>
      <c r="B167" s="11" t="s">
        <v>446</v>
      </c>
      <c r="C167" s="15" t="s">
        <v>446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275</v>
      </c>
      <c r="B169" s="25" t="s">
        <v>276</v>
      </c>
      <c r="C169" s="12" t="s">
        <v>276</v>
      </c>
    </row>
    <row r="170" spans="1:3" ht="19.5" customHeight="1" x14ac:dyDescent="0.2">
      <c r="A170" s="11" t="s">
        <v>46</v>
      </c>
      <c r="B170" s="11" t="s">
        <v>47</v>
      </c>
      <c r="C170" s="15" t="s">
        <v>447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44</v>
      </c>
      <c r="B172" s="11" t="s">
        <v>45</v>
      </c>
      <c r="C172" s="15" t="s">
        <v>448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449</v>
      </c>
      <c r="B178" s="11" t="s">
        <v>450</v>
      </c>
      <c r="C178" s="15" t="s">
        <v>450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56</v>
      </c>
      <c r="B183" s="11" t="s">
        <v>57</v>
      </c>
      <c r="C183" s="15" t="s">
        <v>451</v>
      </c>
    </row>
    <row r="184" spans="1:3" ht="19.5" customHeight="1" x14ac:dyDescent="0.2">
      <c r="A184" s="11" t="s">
        <v>58</v>
      </c>
      <c r="B184" s="11" t="s">
        <v>59</v>
      </c>
      <c r="C184" s="15" t="s">
        <v>452</v>
      </c>
    </row>
    <row r="185" spans="1:3" ht="19.5" customHeight="1" x14ac:dyDescent="0.2">
      <c r="A185" s="11" t="s">
        <v>60</v>
      </c>
      <c r="B185" s="11" t="s">
        <v>61</v>
      </c>
      <c r="C185" s="15" t="s">
        <v>453</v>
      </c>
    </row>
    <row r="186" spans="1:3" ht="19.5" customHeight="1" x14ac:dyDescent="0.2">
      <c r="A186" s="11" t="s">
        <v>62</v>
      </c>
      <c r="B186" s="11" t="s">
        <v>63</v>
      </c>
      <c r="C186" s="15" t="s">
        <v>454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133</v>
      </c>
      <c r="B190" s="11" t="s">
        <v>134</v>
      </c>
      <c r="C190" s="15" t="s">
        <v>455</v>
      </c>
    </row>
    <row r="191" spans="1:3" ht="19.5" customHeight="1" x14ac:dyDescent="0.2">
      <c r="A191" s="11" t="s">
        <v>456</v>
      </c>
      <c r="B191" s="11" t="s">
        <v>457</v>
      </c>
      <c r="C191" s="15" t="s">
        <v>457</v>
      </c>
    </row>
    <row r="192" spans="1:3" ht="19.5" customHeight="1" x14ac:dyDescent="0.2">
      <c r="A192" s="11" t="s">
        <v>50</v>
      </c>
      <c r="B192" s="11" t="s">
        <v>51</v>
      </c>
      <c r="C192" s="15" t="s">
        <v>51</v>
      </c>
    </row>
    <row r="193" spans="1:3" ht="19.5" customHeight="1" x14ac:dyDescent="0.2">
      <c r="A193" s="11" t="s">
        <v>269</v>
      </c>
      <c r="B193" s="11" t="s">
        <v>270</v>
      </c>
      <c r="C193" s="15" t="s">
        <v>458</v>
      </c>
    </row>
    <row r="194" spans="1:3" ht="19.5" customHeight="1" x14ac:dyDescent="0.2">
      <c r="A194" s="11" t="s">
        <v>459</v>
      </c>
      <c r="B194" s="11" t="s">
        <v>460</v>
      </c>
      <c r="C194" s="15" t="s">
        <v>460</v>
      </c>
    </row>
    <row r="195" spans="1:3" ht="19.5" customHeight="1" x14ac:dyDescent="0.2">
      <c r="A195" s="11" t="s">
        <v>165</v>
      </c>
      <c r="B195" s="11" t="s">
        <v>166</v>
      </c>
      <c r="C195" s="15" t="s">
        <v>166</v>
      </c>
    </row>
    <row r="196" spans="1:3" ht="19.5" customHeight="1" x14ac:dyDescent="0.2">
      <c r="A196" s="11" t="s">
        <v>461</v>
      </c>
      <c r="B196" s="11" t="s">
        <v>462</v>
      </c>
      <c r="C196" s="15" t="s">
        <v>462</v>
      </c>
    </row>
    <row r="197" spans="1:3" ht="19.5" customHeight="1" x14ac:dyDescent="0.2">
      <c r="A197" s="11" t="s">
        <v>163</v>
      </c>
      <c r="B197" s="11" t="s">
        <v>164</v>
      </c>
      <c r="C197" s="15" t="s">
        <v>164</v>
      </c>
    </row>
    <row r="198" spans="1:3" ht="19.5" customHeight="1" x14ac:dyDescent="0.2">
      <c r="A198" s="11" t="s">
        <v>463</v>
      </c>
      <c r="B198" s="11" t="s">
        <v>464</v>
      </c>
      <c r="C198" s="15" t="s">
        <v>464</v>
      </c>
    </row>
    <row r="199" spans="1:3" ht="19.5" customHeight="1" x14ac:dyDescent="0.2">
      <c r="A199" s="11" t="s">
        <v>167</v>
      </c>
      <c r="B199" s="11" t="s">
        <v>168</v>
      </c>
      <c r="C199" s="15" t="s">
        <v>168</v>
      </c>
    </row>
    <row r="200" spans="1:3" ht="19.5" customHeight="1" x14ac:dyDescent="0.2">
      <c r="A200" s="11" t="s">
        <v>249</v>
      </c>
      <c r="B200" s="11" t="s">
        <v>250</v>
      </c>
      <c r="C200" s="15" t="s">
        <v>250</v>
      </c>
    </row>
    <row r="201" spans="1:3" ht="19.5" customHeight="1" x14ac:dyDescent="0.2">
      <c r="A201" s="11" t="s">
        <v>213</v>
      </c>
      <c r="B201" s="11" t="s">
        <v>214</v>
      </c>
      <c r="C201" s="15" t="s">
        <v>214</v>
      </c>
    </row>
    <row r="202" spans="1:3" ht="19.5" customHeight="1" x14ac:dyDescent="0.2">
      <c r="A202" s="11" t="s">
        <v>251</v>
      </c>
      <c r="B202" s="11" t="s">
        <v>252</v>
      </c>
      <c r="C202" s="15" t="s">
        <v>252</v>
      </c>
    </row>
    <row r="203" spans="1:3" ht="19.5" customHeight="1" x14ac:dyDescent="0.2">
      <c r="A203" s="11" t="s">
        <v>215</v>
      </c>
      <c r="B203" s="11" t="s">
        <v>216</v>
      </c>
      <c r="C203" s="15" t="s">
        <v>216</v>
      </c>
    </row>
    <row r="204" spans="1:3" ht="19.5" customHeight="1" x14ac:dyDescent="0.2">
      <c r="A204" s="11" t="s">
        <v>465</v>
      </c>
      <c r="B204" s="11" t="s">
        <v>466</v>
      </c>
      <c r="C204" s="15" t="s">
        <v>466</v>
      </c>
    </row>
    <row r="205" spans="1:3" ht="19.5" customHeight="1" x14ac:dyDescent="0.2">
      <c r="A205" s="11" t="s">
        <v>64</v>
      </c>
      <c r="B205" s="11" t="s">
        <v>65</v>
      </c>
      <c r="C205" s="15" t="s">
        <v>65</v>
      </c>
    </row>
    <row r="206" spans="1:3" ht="19.5" customHeight="1" x14ac:dyDescent="0.2">
      <c r="A206" s="11" t="s">
        <v>467</v>
      </c>
      <c r="B206" s="11" t="s">
        <v>468</v>
      </c>
      <c r="C206" s="15" t="s">
        <v>468</v>
      </c>
    </row>
    <row r="207" spans="1:3" ht="19.5" customHeight="1" x14ac:dyDescent="0.2">
      <c r="A207" s="11" t="s">
        <v>469</v>
      </c>
      <c r="B207" s="11" t="s">
        <v>470</v>
      </c>
      <c r="C207" s="15" t="s">
        <v>470</v>
      </c>
    </row>
    <row r="208" spans="1:3" ht="19.5" customHeight="1" x14ac:dyDescent="0.2">
      <c r="A208" s="11" t="s">
        <v>471</v>
      </c>
      <c r="B208" s="11" t="s">
        <v>472</v>
      </c>
      <c r="C208" s="15" t="s">
        <v>472</v>
      </c>
    </row>
    <row r="209" spans="1:3" ht="19.5" customHeight="1" x14ac:dyDescent="0.2">
      <c r="A209" s="11" t="s">
        <v>473</v>
      </c>
      <c r="B209" s="11" t="s">
        <v>474</v>
      </c>
      <c r="C209" s="15" t="s">
        <v>474</v>
      </c>
    </row>
    <row r="210" spans="1:3" ht="19.5" customHeight="1" x14ac:dyDescent="0.2">
      <c r="A210" s="11" t="s">
        <v>217</v>
      </c>
      <c r="B210" s="11" t="s">
        <v>218</v>
      </c>
      <c r="C210" s="15" t="s">
        <v>218</v>
      </c>
    </row>
    <row r="211" spans="1:3" ht="19.5" customHeight="1" x14ac:dyDescent="0.2">
      <c r="A211" s="11" t="s">
        <v>475</v>
      </c>
      <c r="B211" s="11" t="s">
        <v>476</v>
      </c>
      <c r="C211" s="15" t="s">
        <v>476</v>
      </c>
    </row>
    <row r="212" spans="1:3" ht="19.5" customHeight="1" x14ac:dyDescent="0.2">
      <c r="A212" s="11" t="s">
        <v>477</v>
      </c>
      <c r="B212" s="11" t="s">
        <v>478</v>
      </c>
      <c r="C212" s="15" t="s">
        <v>478</v>
      </c>
    </row>
    <row r="213" spans="1:3" ht="19.5" customHeight="1" x14ac:dyDescent="0.2">
      <c r="A213" s="11" t="s">
        <v>479</v>
      </c>
      <c r="B213" s="11" t="s">
        <v>480</v>
      </c>
      <c r="C213" s="15" t="s">
        <v>480</v>
      </c>
    </row>
    <row r="214" spans="1:3" ht="19.5" customHeight="1" x14ac:dyDescent="0.2">
      <c r="A214" s="11" t="s">
        <v>481</v>
      </c>
      <c r="B214" s="11" t="s">
        <v>482</v>
      </c>
      <c r="C214" s="15" t="s">
        <v>482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52</v>
      </c>
      <c r="B216" s="11" t="s">
        <v>53</v>
      </c>
      <c r="C216" s="15" t="s">
        <v>53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76</v>
      </c>
      <c r="B219" s="11" t="s">
        <v>77</v>
      </c>
      <c r="C219" s="15" t="s">
        <v>77</v>
      </c>
    </row>
    <row r="220" spans="1:3" ht="19.5" customHeight="1" x14ac:dyDescent="0.2">
      <c r="A220" s="11" t="s">
        <v>109</v>
      </c>
      <c r="B220" s="11" t="s">
        <v>110</v>
      </c>
      <c r="C220" s="15" t="s">
        <v>110</v>
      </c>
    </row>
    <row r="221" spans="1:3" ht="19.5" customHeight="1" x14ac:dyDescent="0.2">
      <c r="A221" s="11" t="s">
        <v>80</v>
      </c>
      <c r="B221" s="11" t="s">
        <v>81</v>
      </c>
      <c r="C221" s="15" t="s">
        <v>81</v>
      </c>
    </row>
    <row r="222" spans="1:3" ht="19.5" customHeight="1" x14ac:dyDescent="0.2">
      <c r="A222" s="11" t="s">
        <v>82</v>
      </c>
      <c r="B222" s="11" t="s">
        <v>83</v>
      </c>
      <c r="C222" s="15" t="s">
        <v>83</v>
      </c>
    </row>
    <row r="223" spans="1:3" ht="19.5" customHeight="1" x14ac:dyDescent="0.2">
      <c r="A223" s="11" t="s">
        <v>78</v>
      </c>
      <c r="B223" s="11" t="s">
        <v>79</v>
      </c>
      <c r="C223" s="15" t="s">
        <v>79</v>
      </c>
    </row>
    <row r="224" spans="1:3" ht="19.5" customHeight="1" x14ac:dyDescent="0.2">
      <c r="A224" s="11" t="s">
        <v>131</v>
      </c>
      <c r="B224" s="11" t="s">
        <v>132</v>
      </c>
      <c r="C224" s="15" t="s">
        <v>132</v>
      </c>
    </row>
    <row r="225" spans="1:3" ht="19.5" customHeight="1" x14ac:dyDescent="0.2">
      <c r="A225" s="11" t="s">
        <v>483</v>
      </c>
      <c r="B225" s="11" t="s">
        <v>484</v>
      </c>
      <c r="C225" s="15" t="s">
        <v>484</v>
      </c>
    </row>
    <row r="226" spans="1:3" ht="19.5" customHeight="1" x14ac:dyDescent="0.2">
      <c r="A226" s="11" t="s">
        <v>54</v>
      </c>
      <c r="B226" s="11" t="s">
        <v>55</v>
      </c>
      <c r="C226" s="15" t="s">
        <v>55</v>
      </c>
    </row>
    <row r="227" spans="1:3" ht="19.5" customHeight="1" x14ac:dyDescent="0.2">
      <c r="A227" s="11" t="s">
        <v>485</v>
      </c>
      <c r="B227" s="11" t="s">
        <v>486</v>
      </c>
      <c r="C227" s="15" t="s">
        <v>486</v>
      </c>
    </row>
    <row r="228" spans="1:3" ht="19.5" customHeight="1" x14ac:dyDescent="0.2">
      <c r="A228" s="11" t="s">
        <v>487</v>
      </c>
      <c r="B228" s="11" t="s">
        <v>488</v>
      </c>
      <c r="C228" s="15" t="s">
        <v>488</v>
      </c>
    </row>
    <row r="229" spans="1:3" ht="19.5" customHeight="1" x14ac:dyDescent="0.2">
      <c r="A229" s="11" t="s">
        <v>489</v>
      </c>
      <c r="B229" s="11" t="s">
        <v>490</v>
      </c>
      <c r="C229" s="15" t="s">
        <v>490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491</v>
      </c>
      <c r="B240" s="19" t="s">
        <v>492</v>
      </c>
      <c r="C240" s="20" t="s">
        <v>492</v>
      </c>
    </row>
    <row r="241" spans="1:3" ht="19.5" customHeight="1" x14ac:dyDescent="0.2">
      <c r="A241" s="11" t="s">
        <v>493</v>
      </c>
      <c r="B241" s="11" t="s">
        <v>494</v>
      </c>
      <c r="C241" s="15" t="s">
        <v>494</v>
      </c>
    </row>
    <row r="242" spans="1:3" ht="19.5" customHeight="1" x14ac:dyDescent="0.2">
      <c r="A242" s="11" t="s">
        <v>495</v>
      </c>
      <c r="B242" s="11" t="s">
        <v>496</v>
      </c>
      <c r="C242" s="15" t="s">
        <v>496</v>
      </c>
    </row>
    <row r="243" spans="1:3" ht="19.5" customHeight="1" x14ac:dyDescent="0.2">
      <c r="A243" s="11" t="s">
        <v>497</v>
      </c>
      <c r="B243" s="11" t="s">
        <v>498</v>
      </c>
      <c r="C243" s="15" t="s">
        <v>498</v>
      </c>
    </row>
    <row r="244" spans="1:3" ht="19.5" customHeight="1" x14ac:dyDescent="0.2">
      <c r="A244" s="11" t="s">
        <v>267</v>
      </c>
      <c r="B244" s="11" t="s">
        <v>268</v>
      </c>
      <c r="C244" s="15" t="s">
        <v>268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501</v>
      </c>
      <c r="B249" s="11" t="s">
        <v>499</v>
      </c>
      <c r="C249" s="15" t="s">
        <v>499</v>
      </c>
    </row>
    <row r="250" spans="1:3" ht="19.5" customHeight="1" thickBot="1" x14ac:dyDescent="0.25">
      <c r="A250" s="36" t="s">
        <v>502</v>
      </c>
      <c r="B250" s="60" t="s">
        <v>500</v>
      </c>
      <c r="C250" s="15" t="s">
        <v>500</v>
      </c>
    </row>
    <row r="251" spans="1:3" ht="19.5" customHeight="1" x14ac:dyDescent="0.2">
      <c r="A251" s="37" t="s">
        <v>42</v>
      </c>
      <c r="B251" s="37" t="s">
        <v>43</v>
      </c>
      <c r="C251" s="38" t="s">
        <v>503</v>
      </c>
    </row>
    <row r="252" spans="1:3" ht="19.5" customHeight="1" x14ac:dyDescent="0.2">
      <c r="A252" s="35" t="s">
        <v>303</v>
      </c>
      <c r="B252" s="35" t="s">
        <v>304</v>
      </c>
      <c r="C252" s="39" t="s">
        <v>504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505</v>
      </c>
      <c r="B257" s="11" t="s">
        <v>506</v>
      </c>
      <c r="C257" s="20" t="s">
        <v>506</v>
      </c>
    </row>
    <row r="258" spans="1:3" ht="19.5" customHeight="1" x14ac:dyDescent="0.2">
      <c r="A258" s="11" t="s">
        <v>507</v>
      </c>
      <c r="B258" s="11" t="s">
        <v>508</v>
      </c>
      <c r="C258" s="15" t="s">
        <v>508</v>
      </c>
    </row>
    <row r="259" spans="1:3" ht="19.5" customHeight="1" x14ac:dyDescent="0.2">
      <c r="A259" s="11" t="s">
        <v>509</v>
      </c>
      <c r="B259" s="11" t="s">
        <v>510</v>
      </c>
      <c r="C259" s="15" t="s">
        <v>510</v>
      </c>
    </row>
    <row r="260" spans="1:3" ht="19.5" customHeight="1" x14ac:dyDescent="0.2">
      <c r="A260" s="11" t="s">
        <v>511</v>
      </c>
      <c r="B260" s="11" t="s">
        <v>512</v>
      </c>
      <c r="C260" s="15" t="s">
        <v>512</v>
      </c>
    </row>
    <row r="261" spans="1:3" ht="19.5" customHeight="1" x14ac:dyDescent="0.2">
      <c r="A261" s="11" t="s">
        <v>513</v>
      </c>
      <c r="B261" s="11" t="s">
        <v>514</v>
      </c>
      <c r="C261" s="15" t="s">
        <v>514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209</v>
      </c>
      <c r="B263" s="25" t="s">
        <v>210</v>
      </c>
      <c r="C263" s="12" t="s">
        <v>210</v>
      </c>
    </row>
    <row r="264" spans="1:3" ht="19.5" customHeight="1" x14ac:dyDescent="0.2">
      <c r="A264" s="11" t="s">
        <v>515</v>
      </c>
      <c r="B264" s="11" t="s">
        <v>516</v>
      </c>
      <c r="C264" s="15" t="s">
        <v>516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517</v>
      </c>
      <c r="B270" s="11" t="s">
        <v>518</v>
      </c>
      <c r="C270" s="15" t="s">
        <v>518</v>
      </c>
    </row>
    <row r="271" spans="1:3" ht="19.5" customHeight="1" x14ac:dyDescent="0.2">
      <c r="A271" s="11" t="s">
        <v>519</v>
      </c>
      <c r="B271" s="11" t="s">
        <v>520</v>
      </c>
      <c r="C271" s="15" t="s">
        <v>520</v>
      </c>
    </row>
    <row r="272" spans="1:3" ht="19.5" customHeight="1" x14ac:dyDescent="0.2">
      <c r="A272" s="11" t="s">
        <v>521</v>
      </c>
      <c r="B272" s="11" t="s">
        <v>522</v>
      </c>
      <c r="C272" s="15" t="s">
        <v>522</v>
      </c>
    </row>
    <row r="273" spans="1:3" ht="19.5" customHeight="1" x14ac:dyDescent="0.2">
      <c r="A273" s="11" t="s">
        <v>523</v>
      </c>
      <c r="B273" s="11" t="s">
        <v>524</v>
      </c>
      <c r="C273" s="15" t="s">
        <v>524</v>
      </c>
    </row>
    <row r="274" spans="1:3" ht="19.5" customHeight="1" x14ac:dyDescent="0.2">
      <c r="A274" s="11" t="s">
        <v>525</v>
      </c>
      <c r="B274" s="11" t="s">
        <v>526</v>
      </c>
      <c r="C274" s="15" t="s">
        <v>526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185</v>
      </c>
      <c r="B276" s="19" t="s">
        <v>186</v>
      </c>
      <c r="C276" s="20" t="s">
        <v>527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528</v>
      </c>
      <c r="B278" s="11" t="s">
        <v>529</v>
      </c>
      <c r="C278" s="15" t="s">
        <v>529</v>
      </c>
    </row>
    <row r="279" spans="1:3" ht="19.5" customHeight="1" x14ac:dyDescent="0.2">
      <c r="A279" s="11" t="s">
        <v>530</v>
      </c>
      <c r="B279" s="11" t="s">
        <v>531</v>
      </c>
      <c r="C279" s="15" t="s">
        <v>531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532</v>
      </c>
      <c r="B281" s="40" t="s">
        <v>533</v>
      </c>
      <c r="C281" s="41" t="s">
        <v>533</v>
      </c>
    </row>
    <row r="282" spans="1:3" ht="19.5" customHeight="1" thickBot="1" x14ac:dyDescent="0.25">
      <c r="A282" s="42" t="s">
        <v>534</v>
      </c>
      <c r="B282" s="42" t="s">
        <v>535</v>
      </c>
      <c r="C282" s="43" t="s">
        <v>535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93</v>
      </c>
      <c r="B284" s="19" t="s">
        <v>94</v>
      </c>
      <c r="C284" s="20" t="s">
        <v>536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68</v>
      </c>
      <c r="B288" s="11" t="s">
        <v>69</v>
      </c>
      <c r="C288" s="15" t="s">
        <v>69</v>
      </c>
    </row>
    <row r="289" spans="1:3" ht="19.5" customHeight="1" x14ac:dyDescent="0.2">
      <c r="A289" s="11" t="s">
        <v>537</v>
      </c>
      <c r="B289" s="11" t="s">
        <v>538</v>
      </c>
      <c r="C289" s="15" t="s">
        <v>539</v>
      </c>
    </row>
    <row r="290" spans="1:3" ht="19.5" customHeight="1" x14ac:dyDescent="0.2">
      <c r="A290" s="11" t="s">
        <v>257</v>
      </c>
      <c r="B290" s="11" t="s">
        <v>258</v>
      </c>
      <c r="C290" s="15" t="s">
        <v>258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143</v>
      </c>
      <c r="B292" s="25" t="s">
        <v>144</v>
      </c>
      <c r="C292" s="12" t="s">
        <v>144</v>
      </c>
    </row>
    <row r="293" spans="1:3" ht="19.5" customHeight="1" x14ac:dyDescent="0.2">
      <c r="A293" s="11" t="s">
        <v>540</v>
      </c>
      <c r="B293" s="11" t="s">
        <v>541</v>
      </c>
      <c r="C293" s="15" t="s">
        <v>541</v>
      </c>
    </row>
    <row r="294" spans="1:3" ht="19.5" customHeight="1" x14ac:dyDescent="0.2">
      <c r="A294" s="11" t="s">
        <v>189</v>
      </c>
      <c r="B294" s="11" t="s">
        <v>190</v>
      </c>
      <c r="C294" s="15" t="s">
        <v>190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273</v>
      </c>
      <c r="B296" s="11" t="s">
        <v>274</v>
      </c>
      <c r="C296" s="15" t="s">
        <v>274</v>
      </c>
    </row>
    <row r="297" spans="1:3" ht="19.5" customHeight="1" x14ac:dyDescent="0.2">
      <c r="A297" s="11" t="s">
        <v>121</v>
      </c>
      <c r="B297" s="11" t="s">
        <v>122</v>
      </c>
      <c r="C297" s="15" t="s">
        <v>542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72</v>
      </c>
      <c r="B300" s="11" t="s">
        <v>73</v>
      </c>
      <c r="C300" s="15" t="s">
        <v>543</v>
      </c>
    </row>
    <row r="301" spans="1:3" ht="19.5" customHeight="1" x14ac:dyDescent="0.2">
      <c r="A301" s="11" t="s">
        <v>20</v>
      </c>
      <c r="B301" s="15" t="s">
        <v>21</v>
      </c>
      <c r="C301" s="15" t="s">
        <v>21</v>
      </c>
    </row>
    <row r="302" spans="1:3" ht="19.5" customHeight="1" x14ac:dyDescent="0.2">
      <c r="A302" s="11" t="s">
        <v>544</v>
      </c>
      <c r="B302" s="11" t="s">
        <v>545</v>
      </c>
      <c r="C302" s="15" t="s">
        <v>545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546</v>
      </c>
      <c r="B307" s="11" t="s">
        <v>547</v>
      </c>
      <c r="C307" s="20" t="s">
        <v>547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548</v>
      </c>
      <c r="B318" s="11" t="s">
        <v>549</v>
      </c>
      <c r="C318" s="15" t="s">
        <v>550</v>
      </c>
    </row>
    <row r="319" spans="1:3" ht="19.5" customHeight="1" x14ac:dyDescent="0.2">
      <c r="A319" s="11" t="s">
        <v>551</v>
      </c>
      <c r="B319" s="11" t="s">
        <v>552</v>
      </c>
      <c r="C319" s="15" t="s">
        <v>552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553</v>
      </c>
      <c r="B321" s="11" t="s">
        <v>554</v>
      </c>
      <c r="C321" s="15" t="s">
        <v>554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309</v>
      </c>
      <c r="B334" s="11" t="s">
        <v>310</v>
      </c>
      <c r="C334" s="15" t="s">
        <v>555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556</v>
      </c>
      <c r="B340" s="11" t="s">
        <v>557</v>
      </c>
      <c r="C340" s="15" t="s">
        <v>557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558</v>
      </c>
      <c r="B342" s="11" t="s">
        <v>559</v>
      </c>
      <c r="C342" s="15" t="s">
        <v>560</v>
      </c>
    </row>
    <row r="343" spans="1:3" ht="19.5" customHeight="1" x14ac:dyDescent="0.2">
      <c r="A343" s="11" t="s">
        <v>561</v>
      </c>
      <c r="B343" s="11" t="s">
        <v>562</v>
      </c>
      <c r="C343" s="15" t="s">
        <v>562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563</v>
      </c>
      <c r="B348" s="11" t="s">
        <v>564</v>
      </c>
      <c r="C348" s="15" t="s">
        <v>564</v>
      </c>
    </row>
    <row r="349" spans="1:3" ht="19.5" customHeight="1" x14ac:dyDescent="0.2">
      <c r="A349" s="11" t="s">
        <v>565</v>
      </c>
      <c r="B349" s="11" t="s">
        <v>566</v>
      </c>
      <c r="C349" s="15" t="s">
        <v>566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567</v>
      </c>
      <c r="B351" s="11" t="s">
        <v>568</v>
      </c>
      <c r="C351" s="15" t="s">
        <v>568</v>
      </c>
    </row>
    <row r="352" spans="1:3" ht="19.5" customHeight="1" x14ac:dyDescent="0.2">
      <c r="A352" s="11" t="s">
        <v>569</v>
      </c>
      <c r="B352" s="11" t="s">
        <v>570</v>
      </c>
      <c r="C352" s="15" t="s">
        <v>571</v>
      </c>
    </row>
    <row r="353" spans="1:3" ht="19.5" customHeight="1" x14ac:dyDescent="0.2">
      <c r="A353" s="11" t="s">
        <v>572</v>
      </c>
      <c r="B353" s="11" t="s">
        <v>573</v>
      </c>
      <c r="C353" s="15" t="s">
        <v>573</v>
      </c>
    </row>
    <row r="354" spans="1:3" ht="19.5" customHeight="1" x14ac:dyDescent="0.2">
      <c r="A354" s="11" t="s">
        <v>574</v>
      </c>
      <c r="B354" s="11" t="s">
        <v>571</v>
      </c>
      <c r="C354" s="15" t="s">
        <v>575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576</v>
      </c>
      <c r="B356" s="11" t="s">
        <v>577</v>
      </c>
      <c r="C356" s="15" t="s">
        <v>577</v>
      </c>
    </row>
    <row r="357" spans="1:3" ht="19.5" customHeight="1" x14ac:dyDescent="0.2">
      <c r="A357" s="11" t="s">
        <v>578</v>
      </c>
      <c r="B357" s="11" t="s">
        <v>579</v>
      </c>
      <c r="C357" s="15" t="s">
        <v>579</v>
      </c>
    </row>
    <row r="358" spans="1:3" ht="19.5" customHeight="1" x14ac:dyDescent="0.2">
      <c r="A358" s="11" t="s">
        <v>580</v>
      </c>
      <c r="B358" s="11" t="s">
        <v>581</v>
      </c>
      <c r="C358" s="15" t="s">
        <v>582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583</v>
      </c>
      <c r="B360" s="11" t="s">
        <v>584</v>
      </c>
      <c r="C360" s="15" t="s">
        <v>584</v>
      </c>
    </row>
    <row r="361" spans="1:3" ht="19.5" customHeight="1" x14ac:dyDescent="0.2">
      <c r="A361" s="11" t="s">
        <v>585</v>
      </c>
      <c r="B361" s="11" t="s">
        <v>586</v>
      </c>
      <c r="C361" s="15" t="s">
        <v>586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587</v>
      </c>
      <c r="B363" s="21" t="s">
        <v>588</v>
      </c>
      <c r="C363" s="22" t="s">
        <v>588</v>
      </c>
    </row>
    <row r="364" spans="1:3" ht="19.5" customHeight="1" x14ac:dyDescent="0.2">
      <c r="A364" s="11" t="s">
        <v>66</v>
      </c>
      <c r="B364" s="11" t="s">
        <v>67</v>
      </c>
      <c r="C364" s="15" t="s">
        <v>589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590</v>
      </c>
      <c r="B382" s="47" t="s">
        <v>591</v>
      </c>
      <c r="C382" s="48" t="s">
        <v>591</v>
      </c>
    </row>
    <row r="383" spans="1:3" ht="19.5" customHeight="1" x14ac:dyDescent="0.2">
      <c r="A383" s="49" t="s">
        <v>592</v>
      </c>
      <c r="B383" s="49" t="s">
        <v>593</v>
      </c>
      <c r="C383" s="50" t="s">
        <v>593</v>
      </c>
    </row>
    <row r="384" spans="1:3" ht="19.5" customHeight="1" x14ac:dyDescent="0.2">
      <c r="A384" s="49" t="s">
        <v>594</v>
      </c>
      <c r="B384" s="49" t="s">
        <v>595</v>
      </c>
      <c r="C384" s="50" t="s">
        <v>595</v>
      </c>
    </row>
    <row r="385" spans="1:3" ht="19.5" customHeight="1" x14ac:dyDescent="0.2">
      <c r="A385" s="49" t="s">
        <v>596</v>
      </c>
      <c r="B385" s="49" t="s">
        <v>597</v>
      </c>
      <c r="C385" s="50" t="s">
        <v>597</v>
      </c>
    </row>
    <row r="386" spans="1:3" ht="19.5" customHeight="1" thickBot="1" x14ac:dyDescent="0.25">
      <c r="A386" s="51" t="s">
        <v>598</v>
      </c>
      <c r="B386" s="51" t="s">
        <v>599</v>
      </c>
      <c r="C386" s="52" t="s">
        <v>599</v>
      </c>
    </row>
    <row r="387" spans="1:3" ht="19.5" customHeight="1" x14ac:dyDescent="0.2">
      <c r="A387" s="19" t="s">
        <v>600</v>
      </c>
      <c r="B387" s="19" t="s">
        <v>601</v>
      </c>
      <c r="C387" s="20" t="s">
        <v>602</v>
      </c>
    </row>
    <row r="388" spans="1:3" ht="19.5" customHeight="1" x14ac:dyDescent="0.2">
      <c r="A388" s="11" t="s">
        <v>603</v>
      </c>
      <c r="B388" s="11" t="s">
        <v>604</v>
      </c>
      <c r="C388" s="15" t="s">
        <v>604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605</v>
      </c>
      <c r="B391" s="11" t="s">
        <v>606</v>
      </c>
      <c r="C391" s="15" t="s">
        <v>606</v>
      </c>
    </row>
    <row r="392" spans="1:3" ht="19.5" customHeight="1" x14ac:dyDescent="0.2">
      <c r="A392" s="11" t="s">
        <v>607</v>
      </c>
      <c r="B392" s="11" t="s">
        <v>608</v>
      </c>
      <c r="C392" s="15" t="s">
        <v>608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318</v>
      </c>
      <c r="B394" s="11" t="s">
        <v>320</v>
      </c>
      <c r="C394" s="15" t="s">
        <v>609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259</v>
      </c>
      <c r="B396" s="11" t="s">
        <v>260</v>
      </c>
      <c r="C396" s="15" t="s">
        <v>610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611</v>
      </c>
      <c r="B398" s="11" t="s">
        <v>612</v>
      </c>
      <c r="C398" s="15" t="s">
        <v>612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613</v>
      </c>
      <c r="B400" s="53" t="s">
        <v>614</v>
      </c>
      <c r="C400" s="54" t="s">
        <v>614</v>
      </c>
    </row>
    <row r="401" spans="1:3" ht="19.5" customHeight="1" x14ac:dyDescent="0.2">
      <c r="A401" s="25" t="s">
        <v>615</v>
      </c>
      <c r="B401" s="25" t="s">
        <v>616</v>
      </c>
      <c r="C401" s="12" t="s">
        <v>616</v>
      </c>
    </row>
    <row r="402" spans="1:3" ht="19.5" customHeight="1" x14ac:dyDescent="0.2">
      <c r="A402" s="11" t="s">
        <v>617</v>
      </c>
      <c r="B402" s="11" t="s">
        <v>618</v>
      </c>
      <c r="C402" s="15" t="s">
        <v>618</v>
      </c>
    </row>
    <row r="403" spans="1:3" ht="19.5" customHeight="1" x14ac:dyDescent="0.2">
      <c r="A403" s="11" t="s">
        <v>86</v>
      </c>
      <c r="B403" s="11" t="s">
        <v>87</v>
      </c>
      <c r="C403" s="15" t="s">
        <v>619</v>
      </c>
    </row>
    <row r="404" spans="1:3" ht="19.5" customHeight="1" x14ac:dyDescent="0.2">
      <c r="A404" s="11" t="s">
        <v>620</v>
      </c>
      <c r="B404" s="11" t="s">
        <v>621</v>
      </c>
      <c r="C404" s="15" t="s">
        <v>621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622</v>
      </c>
      <c r="B406" s="27" t="s">
        <v>623</v>
      </c>
      <c r="C406" s="15" t="s">
        <v>623</v>
      </c>
    </row>
    <row r="407" spans="1:3" ht="19.5" customHeight="1" x14ac:dyDescent="0.2">
      <c r="A407" s="25" t="s">
        <v>624</v>
      </c>
      <c r="B407" s="25" t="s">
        <v>625</v>
      </c>
      <c r="C407" s="12" t="s">
        <v>626</v>
      </c>
    </row>
    <row r="408" spans="1:3" ht="19.5" customHeight="1" x14ac:dyDescent="0.2">
      <c r="A408" s="11" t="s">
        <v>627</v>
      </c>
      <c r="B408" s="11" t="s">
        <v>628</v>
      </c>
      <c r="C408" s="15" t="s">
        <v>628</v>
      </c>
    </row>
    <row r="409" spans="1:3" ht="19.5" customHeight="1" x14ac:dyDescent="0.2">
      <c r="A409" s="11" t="s">
        <v>629</v>
      </c>
      <c r="B409" s="11" t="s">
        <v>630</v>
      </c>
      <c r="C409" s="15" t="s">
        <v>630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631</v>
      </c>
      <c r="B414" s="11" t="s">
        <v>632</v>
      </c>
      <c r="C414" s="15" t="s">
        <v>632</v>
      </c>
    </row>
    <row r="415" spans="1:3" ht="19.5" customHeight="1" x14ac:dyDescent="0.2">
      <c r="A415" s="11" t="s">
        <v>14</v>
      </c>
      <c r="B415" s="11" t="s">
        <v>15</v>
      </c>
      <c r="C415" s="15" t="s">
        <v>633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634</v>
      </c>
      <c r="B417" s="11" t="s">
        <v>635</v>
      </c>
      <c r="C417" s="15" t="s">
        <v>636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637</v>
      </c>
      <c r="B420" s="19" t="s">
        <v>638</v>
      </c>
      <c r="C420" s="20" t="s">
        <v>638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639</v>
      </c>
      <c r="B423" s="11" t="s">
        <v>640</v>
      </c>
      <c r="C423" s="15" t="s">
        <v>640</v>
      </c>
    </row>
    <row r="424" spans="1:3" ht="19.5" customHeight="1" x14ac:dyDescent="0.2">
      <c r="A424" s="11" t="s">
        <v>307</v>
      </c>
      <c r="B424" s="11" t="s">
        <v>308</v>
      </c>
      <c r="C424" s="15" t="s">
        <v>641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181</v>
      </c>
      <c r="B426" s="25" t="s">
        <v>182</v>
      </c>
      <c r="C426" s="12" t="s">
        <v>182</v>
      </c>
    </row>
    <row r="427" spans="1:3" ht="19.5" customHeight="1" x14ac:dyDescent="0.2">
      <c r="A427" s="11" t="s">
        <v>642</v>
      </c>
      <c r="B427" s="11" t="s">
        <v>643</v>
      </c>
      <c r="C427" s="15" t="s">
        <v>643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177</v>
      </c>
      <c r="B430" s="11" t="s">
        <v>178</v>
      </c>
      <c r="C430" s="15" t="s">
        <v>644</v>
      </c>
    </row>
    <row r="431" spans="1:3" ht="19.5" customHeight="1" x14ac:dyDescent="0.2">
      <c r="A431" s="11" t="s">
        <v>645</v>
      </c>
      <c r="B431" s="11" t="s">
        <v>646</v>
      </c>
      <c r="C431" s="15" t="s">
        <v>647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648</v>
      </c>
      <c r="B433" s="11" t="s">
        <v>649</v>
      </c>
      <c r="C433" s="15" t="s">
        <v>745</v>
      </c>
    </row>
    <row r="434" spans="1:3" ht="19.5" customHeight="1" x14ac:dyDescent="0.2">
      <c r="A434" s="11" t="s">
        <v>137</v>
      </c>
      <c r="B434" s="11" t="s">
        <v>138</v>
      </c>
      <c r="C434" s="15" t="s">
        <v>138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650</v>
      </c>
      <c r="B436" s="19" t="s">
        <v>651</v>
      </c>
      <c r="C436" s="20" t="s">
        <v>651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199</v>
      </c>
      <c r="B438" s="11" t="s">
        <v>200</v>
      </c>
      <c r="C438" s="15" t="s">
        <v>652</v>
      </c>
    </row>
    <row r="439" spans="1:3" ht="19.5" customHeight="1" x14ac:dyDescent="0.2">
      <c r="A439" s="11" t="s">
        <v>305</v>
      </c>
      <c r="B439" s="11" t="s">
        <v>306</v>
      </c>
      <c r="C439" s="15" t="s">
        <v>653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155</v>
      </c>
      <c r="B441" s="25" t="s">
        <v>156</v>
      </c>
      <c r="C441" s="12" t="s">
        <v>654</v>
      </c>
    </row>
    <row r="442" spans="1:3" ht="19.5" customHeight="1" x14ac:dyDescent="0.2">
      <c r="A442" s="11" t="s">
        <v>655</v>
      </c>
      <c r="B442" s="11" t="s">
        <v>656</v>
      </c>
      <c r="C442" s="15" t="s">
        <v>656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657</v>
      </c>
      <c r="B445" s="11" t="s">
        <v>658</v>
      </c>
      <c r="C445" s="15" t="s">
        <v>659</v>
      </c>
    </row>
    <row r="446" spans="1:3" ht="19.5" customHeight="1" x14ac:dyDescent="0.2">
      <c r="A446" s="11" t="s">
        <v>313</v>
      </c>
      <c r="B446" s="11" t="s">
        <v>314</v>
      </c>
      <c r="C446" s="15" t="s">
        <v>314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271</v>
      </c>
      <c r="B448" s="11" t="s">
        <v>272</v>
      </c>
      <c r="C448" s="15" t="s">
        <v>272</v>
      </c>
    </row>
    <row r="449" spans="1:3" ht="19.5" customHeight="1" x14ac:dyDescent="0.2">
      <c r="A449" s="11" t="s">
        <v>660</v>
      </c>
      <c r="B449" s="11" t="s">
        <v>661</v>
      </c>
      <c r="C449" s="15" t="s">
        <v>662</v>
      </c>
    </row>
    <row r="450" spans="1:3" ht="19.5" customHeight="1" x14ac:dyDescent="0.2">
      <c r="A450" s="11" t="s">
        <v>663</v>
      </c>
      <c r="B450" s="11" t="s">
        <v>664</v>
      </c>
      <c r="C450" s="15" t="s">
        <v>665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229</v>
      </c>
      <c r="B452" s="11" t="s">
        <v>230</v>
      </c>
      <c r="C452" s="15" t="s">
        <v>666</v>
      </c>
    </row>
    <row r="453" spans="1:3" ht="19.5" customHeight="1" x14ac:dyDescent="0.2">
      <c r="A453" s="11" t="s">
        <v>667</v>
      </c>
      <c r="B453" s="11" t="s">
        <v>668</v>
      </c>
      <c r="C453" s="15" t="s">
        <v>668</v>
      </c>
    </row>
    <row r="454" spans="1:3" ht="19.5" customHeight="1" x14ac:dyDescent="0.2">
      <c r="A454" s="11" t="s">
        <v>669</v>
      </c>
      <c r="B454" s="11" t="s">
        <v>670</v>
      </c>
      <c r="C454" s="15" t="s">
        <v>670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671</v>
      </c>
      <c r="B456" s="11" t="s">
        <v>672</v>
      </c>
      <c r="C456" s="15" t="s">
        <v>672</v>
      </c>
    </row>
    <row r="457" spans="1:3" ht="19.5" customHeight="1" x14ac:dyDescent="0.2">
      <c r="A457" s="11" t="s">
        <v>673</v>
      </c>
      <c r="B457" s="11" t="s">
        <v>674</v>
      </c>
      <c r="C457" s="15" t="s">
        <v>674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675</v>
      </c>
      <c r="B459" s="11" t="s">
        <v>676</v>
      </c>
      <c r="C459" s="15" t="s">
        <v>677</v>
      </c>
    </row>
    <row r="460" spans="1:3" ht="19.5" customHeight="1" x14ac:dyDescent="0.2">
      <c r="A460" s="11" t="s">
        <v>311</v>
      </c>
      <c r="B460" s="11" t="s">
        <v>312</v>
      </c>
      <c r="C460" s="15" t="s">
        <v>678</v>
      </c>
    </row>
    <row r="461" spans="1:3" ht="19.5" customHeight="1" x14ac:dyDescent="0.2">
      <c r="A461" s="11" t="s">
        <v>679</v>
      </c>
      <c r="B461" s="11" t="s">
        <v>680</v>
      </c>
      <c r="C461" s="15" t="s">
        <v>680</v>
      </c>
    </row>
    <row r="462" spans="1:3" ht="19.5" customHeight="1" x14ac:dyDescent="0.2">
      <c r="A462" s="11" t="s">
        <v>157</v>
      </c>
      <c r="B462" s="11" t="s">
        <v>158</v>
      </c>
      <c r="C462" s="15" t="s">
        <v>158</v>
      </c>
    </row>
    <row r="463" spans="1:3" ht="19.5" customHeight="1" x14ac:dyDescent="0.2">
      <c r="A463" s="11" t="s">
        <v>681</v>
      </c>
      <c r="B463" s="11" t="s">
        <v>682</v>
      </c>
      <c r="C463" s="15" t="s">
        <v>683</v>
      </c>
    </row>
    <row r="464" spans="1:3" ht="19.5" customHeight="1" x14ac:dyDescent="0.2">
      <c r="A464" s="11" t="s">
        <v>684</v>
      </c>
      <c r="B464" s="11" t="s">
        <v>685</v>
      </c>
      <c r="C464" s="15" t="s">
        <v>685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686</v>
      </c>
      <c r="B471" s="19" t="s">
        <v>687</v>
      </c>
      <c r="C471" s="20" t="s">
        <v>687</v>
      </c>
    </row>
    <row r="472" spans="1:3" ht="19.5" customHeight="1" x14ac:dyDescent="0.2">
      <c r="A472" s="11" t="s">
        <v>688</v>
      </c>
      <c r="B472" s="11" t="s">
        <v>689</v>
      </c>
      <c r="C472" s="15" t="s">
        <v>689</v>
      </c>
    </row>
    <row r="473" spans="1:3" ht="19.5" customHeight="1" x14ac:dyDescent="0.2">
      <c r="A473" s="11" t="s">
        <v>690</v>
      </c>
      <c r="B473" s="11" t="s">
        <v>691</v>
      </c>
      <c r="C473" s="15" t="s">
        <v>691</v>
      </c>
    </row>
    <row r="474" spans="1:3" ht="19.5" customHeight="1" x14ac:dyDescent="0.2">
      <c r="A474" s="11" t="s">
        <v>692</v>
      </c>
      <c r="B474" s="11" t="s">
        <v>693</v>
      </c>
      <c r="C474" s="15" t="s">
        <v>693</v>
      </c>
    </row>
    <row r="475" spans="1:3" ht="19.5" customHeight="1" x14ac:dyDescent="0.2">
      <c r="A475" s="11" t="s">
        <v>694</v>
      </c>
      <c r="B475" s="11" t="s">
        <v>695</v>
      </c>
      <c r="C475" s="15" t="s">
        <v>695</v>
      </c>
    </row>
    <row r="476" spans="1:3" ht="19.5" customHeight="1" x14ac:dyDescent="0.2">
      <c r="A476" s="11" t="s">
        <v>696</v>
      </c>
      <c r="B476" s="11" t="s">
        <v>697</v>
      </c>
      <c r="C476" s="15" t="s">
        <v>697</v>
      </c>
    </row>
    <row r="477" spans="1:3" ht="19.5" customHeight="1" x14ac:dyDescent="0.2">
      <c r="A477" s="11" t="s">
        <v>698</v>
      </c>
      <c r="B477" s="11" t="s">
        <v>699</v>
      </c>
      <c r="C477" s="15" t="s">
        <v>699</v>
      </c>
    </row>
    <row r="478" spans="1:3" ht="19.5" customHeight="1" x14ac:dyDescent="0.2">
      <c r="A478" s="11" t="s">
        <v>700</v>
      </c>
      <c r="B478" s="11" t="s">
        <v>701</v>
      </c>
      <c r="C478" s="15" t="s">
        <v>701</v>
      </c>
    </row>
    <row r="479" spans="1:3" ht="19.5" customHeight="1" x14ac:dyDescent="0.2">
      <c r="A479" s="11" t="s">
        <v>702</v>
      </c>
      <c r="B479" s="11" t="s">
        <v>703</v>
      </c>
      <c r="C479" s="15" t="s">
        <v>703</v>
      </c>
    </row>
    <row r="480" spans="1:3" ht="19.5" customHeight="1" x14ac:dyDescent="0.2">
      <c r="A480" s="11" t="s">
        <v>704</v>
      </c>
      <c r="B480" s="11" t="s">
        <v>705</v>
      </c>
      <c r="C480" s="15" t="s">
        <v>705</v>
      </c>
    </row>
    <row r="481" spans="1:3" ht="19.5" customHeight="1" x14ac:dyDescent="0.2">
      <c r="A481" s="11" t="s">
        <v>706</v>
      </c>
      <c r="B481" s="11" t="s">
        <v>707</v>
      </c>
      <c r="C481" s="15" t="s">
        <v>707</v>
      </c>
    </row>
    <row r="482" spans="1:3" ht="19.5" customHeight="1" x14ac:dyDescent="0.2">
      <c r="A482" s="11" t="s">
        <v>708</v>
      </c>
      <c r="B482" s="11" t="s">
        <v>709</v>
      </c>
      <c r="C482" s="15" t="s">
        <v>709</v>
      </c>
    </row>
    <row r="483" spans="1:3" ht="19.5" customHeight="1" x14ac:dyDescent="0.2">
      <c r="A483" s="11" t="s">
        <v>710</v>
      </c>
      <c r="B483" s="11" t="s">
        <v>711</v>
      </c>
      <c r="C483" s="15" t="s">
        <v>711</v>
      </c>
    </row>
    <row r="484" spans="1:3" ht="19.5" customHeight="1" x14ac:dyDescent="0.2">
      <c r="A484" s="11" t="s">
        <v>712</v>
      </c>
      <c r="B484" s="11" t="s">
        <v>713</v>
      </c>
      <c r="C484" s="15" t="s">
        <v>713</v>
      </c>
    </row>
    <row r="485" spans="1:3" ht="19.5" customHeight="1" x14ac:dyDescent="0.2">
      <c r="A485" s="11" t="s">
        <v>714</v>
      </c>
      <c r="B485" s="11" t="s">
        <v>715</v>
      </c>
      <c r="C485" s="15" t="s">
        <v>715</v>
      </c>
    </row>
    <row r="486" spans="1:3" ht="19.5" customHeight="1" x14ac:dyDescent="0.2">
      <c r="A486" s="11" t="s">
        <v>716</v>
      </c>
      <c r="B486" s="11" t="s">
        <v>717</v>
      </c>
      <c r="C486" s="15" t="s">
        <v>717</v>
      </c>
    </row>
    <row r="487" spans="1:3" ht="19.5" customHeight="1" x14ac:dyDescent="0.2">
      <c r="A487" s="11" t="s">
        <v>718</v>
      </c>
      <c r="B487" s="11" t="s">
        <v>719</v>
      </c>
      <c r="C487" s="15" t="s">
        <v>719</v>
      </c>
    </row>
    <row r="488" spans="1:3" ht="19.5" customHeight="1" x14ac:dyDescent="0.2">
      <c r="A488" s="11" t="s">
        <v>720</v>
      </c>
      <c r="B488" s="11" t="s">
        <v>721</v>
      </c>
      <c r="C488" s="15" t="s">
        <v>721</v>
      </c>
    </row>
    <row r="489" spans="1:3" ht="19.5" customHeight="1" x14ac:dyDescent="0.2">
      <c r="A489" s="11" t="s">
        <v>722</v>
      </c>
      <c r="B489" s="11" t="s">
        <v>723</v>
      </c>
      <c r="C489" s="15" t="s">
        <v>723</v>
      </c>
    </row>
    <row r="490" spans="1:3" ht="19.5" customHeight="1" x14ac:dyDescent="0.2">
      <c r="A490" s="11" t="s">
        <v>724</v>
      </c>
      <c r="B490" s="11" t="s">
        <v>725</v>
      </c>
      <c r="C490" s="15" t="s">
        <v>725</v>
      </c>
    </row>
    <row r="491" spans="1:3" ht="19.5" customHeight="1" x14ac:dyDescent="0.2">
      <c r="A491" s="11" t="s">
        <v>726</v>
      </c>
      <c r="B491" s="11" t="s">
        <v>727</v>
      </c>
      <c r="C491" s="15" t="s">
        <v>727</v>
      </c>
    </row>
    <row r="492" spans="1:3" ht="19.5" customHeight="1" x14ac:dyDescent="0.2">
      <c r="A492" s="11" t="s">
        <v>728</v>
      </c>
      <c r="B492" s="11" t="s">
        <v>729</v>
      </c>
      <c r="C492" s="15" t="s">
        <v>729</v>
      </c>
    </row>
    <row r="493" spans="1:3" ht="19.5" customHeight="1" x14ac:dyDescent="0.2">
      <c r="A493" s="11" t="s">
        <v>730</v>
      </c>
      <c r="B493" s="11" t="s">
        <v>731</v>
      </c>
      <c r="C493" s="15" t="s">
        <v>731</v>
      </c>
    </row>
    <row r="494" spans="1:3" ht="19.5" customHeight="1" thickBot="1" x14ac:dyDescent="0.25">
      <c r="A494" s="36" t="s">
        <v>732</v>
      </c>
      <c r="B494" s="36" t="s">
        <v>733</v>
      </c>
      <c r="C494" s="57" t="s">
        <v>733</v>
      </c>
    </row>
    <row r="495" spans="1:3" ht="19.5" customHeight="1" x14ac:dyDescent="0.2">
      <c r="A495" s="25" t="s">
        <v>734</v>
      </c>
      <c r="B495" s="25" t="s">
        <v>735</v>
      </c>
      <c r="C495" s="12" t="s">
        <v>736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74</v>
      </c>
      <c r="B502" s="11" t="s">
        <v>75</v>
      </c>
      <c r="C502" s="20" t="s">
        <v>75</v>
      </c>
    </row>
    <row r="503" spans="1:3" ht="19.5" customHeight="1" x14ac:dyDescent="0.2">
      <c r="A503" s="11" t="s">
        <v>227</v>
      </c>
      <c r="B503" s="11" t="s">
        <v>228</v>
      </c>
      <c r="C503" s="15" t="s">
        <v>737</v>
      </c>
    </row>
    <row r="504" spans="1:3" ht="19.5" customHeight="1" x14ac:dyDescent="0.2">
      <c r="A504" s="11" t="s">
        <v>285</v>
      </c>
      <c r="B504" s="11" t="s">
        <v>286</v>
      </c>
      <c r="C504" s="15" t="s">
        <v>286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139</v>
      </c>
      <c r="B506" s="11" t="s">
        <v>140</v>
      </c>
      <c r="C506" s="15" t="s">
        <v>738</v>
      </c>
    </row>
    <row r="507" spans="1:3" ht="19.5" customHeight="1" x14ac:dyDescent="0.2">
      <c r="A507" s="11" t="s">
        <v>48</v>
      </c>
      <c r="B507" s="11" t="s">
        <v>49</v>
      </c>
      <c r="C507" s="15" t="s">
        <v>739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315</v>
      </c>
      <c r="D1" t="s">
        <v>746</v>
      </c>
    </row>
    <row r="2" spans="1:6" ht="18" hidden="1" customHeight="1" x14ac:dyDescent="0.25">
      <c r="A2" s="63" t="s">
        <v>277</v>
      </c>
      <c r="B2" s="63" t="s">
        <v>278</v>
      </c>
      <c r="C2" s="64">
        <v>1</v>
      </c>
      <c r="D2" s="65"/>
    </row>
    <row r="3" spans="1:6" ht="18" customHeight="1" x14ac:dyDescent="0.25">
      <c r="A3" s="11" t="s">
        <v>90</v>
      </c>
      <c r="B3" s="11" t="s">
        <v>91</v>
      </c>
      <c r="C3" s="61">
        <v>7</v>
      </c>
      <c r="D3" s="62" t="e">
        <f>+VLOOKUP(A3,Hoja1!$A$2:$C$509,1,0)</f>
        <v>#N/A</v>
      </c>
      <c r="E3" s="25" t="s">
        <v>92</v>
      </c>
      <c r="F3" s="25" t="s">
        <v>91</v>
      </c>
    </row>
    <row r="4" spans="1:6" ht="18" customHeight="1" x14ac:dyDescent="0.25">
      <c r="A4" t="s">
        <v>283</v>
      </c>
      <c r="B4" t="s">
        <v>284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84</v>
      </c>
      <c r="B5" s="11" t="s">
        <v>85</v>
      </c>
      <c r="C5" s="61">
        <v>10</v>
      </c>
      <c r="D5" s="62" t="e">
        <f>+VLOOKUP(A5,Hoja1!$A$2:$C$509,1,0)</f>
        <v>#N/A</v>
      </c>
      <c r="E5" s="11" t="s">
        <v>203</v>
      </c>
      <c r="F5" s="11" t="s">
        <v>204</v>
      </c>
    </row>
    <row r="6" spans="1:6" ht="18" customHeight="1" x14ac:dyDescent="0.25">
      <c r="A6" s="11" t="s">
        <v>88</v>
      </c>
      <c r="B6" s="11" t="s">
        <v>89</v>
      </c>
      <c r="C6" s="61">
        <v>10</v>
      </c>
      <c r="D6" s="62" t="e">
        <f>+VLOOKUP(A6,Hoja1!$A$2:$C$509,1,0)</f>
        <v>#N/A</v>
      </c>
      <c r="E6" s="11" t="s">
        <v>203</v>
      </c>
      <c r="F6" s="11" t="s">
        <v>204</v>
      </c>
    </row>
    <row r="7" spans="1:6" ht="18" hidden="1" customHeight="1" x14ac:dyDescent="0.25">
      <c r="A7" t="s">
        <v>16</v>
      </c>
      <c r="B7" t="s">
        <v>17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103</v>
      </c>
      <c r="B8" t="s">
        <v>104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241</v>
      </c>
      <c r="B9" t="s">
        <v>242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101</v>
      </c>
      <c r="B10" t="s">
        <v>102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183</v>
      </c>
      <c r="B11" t="s">
        <v>184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97</v>
      </c>
      <c r="B12" t="s">
        <v>98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99</v>
      </c>
      <c r="B13" t="s">
        <v>100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95</v>
      </c>
      <c r="B14" t="s">
        <v>96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193</v>
      </c>
      <c r="B15" t="s">
        <v>194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129</v>
      </c>
      <c r="B16" s="11" t="s">
        <v>130</v>
      </c>
      <c r="C16" s="61">
        <v>70</v>
      </c>
      <c r="D16" s="62" t="e">
        <f>+VLOOKUP(A16,Hoja1!$A$2:$C$509,1,0)</f>
        <v>#N/A</v>
      </c>
      <c r="E16" s="11" t="s">
        <v>36</v>
      </c>
      <c r="F16" s="11" t="s">
        <v>37</v>
      </c>
    </row>
    <row r="17" spans="1:6" ht="18" hidden="1" customHeight="1" x14ac:dyDescent="0.25">
      <c r="A17" t="s">
        <v>185</v>
      </c>
      <c r="B17" t="s">
        <v>186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265</v>
      </c>
      <c r="B18" s="11" t="s">
        <v>266</v>
      </c>
      <c r="C18" s="61">
        <v>8</v>
      </c>
      <c r="D18" s="62" t="e">
        <f>+VLOOKUP(A18,Hoja1!$A$2:$C$509,1,0)</f>
        <v>#N/A</v>
      </c>
      <c r="E18" s="11" t="s">
        <v>344</v>
      </c>
      <c r="F18" s="11" t="s">
        <v>345</v>
      </c>
    </row>
    <row r="19" spans="1:6" ht="18" hidden="1" customHeight="1" x14ac:dyDescent="0.25">
      <c r="A19" t="s">
        <v>10</v>
      </c>
      <c r="B19" t="s">
        <v>11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259</v>
      </c>
      <c r="B20" t="s">
        <v>260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50</v>
      </c>
      <c r="B21" t="s">
        <v>51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133</v>
      </c>
      <c r="B22" t="s">
        <v>134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54</v>
      </c>
      <c r="B23" t="s">
        <v>55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113</v>
      </c>
      <c r="B24" s="11" t="s">
        <v>114</v>
      </c>
      <c r="C24" s="61">
        <v>105</v>
      </c>
      <c r="D24" s="62" t="e">
        <f>+VLOOKUP(A24,Hoja1!$A$2:$C$509,1,0)</f>
        <v>#N/A</v>
      </c>
      <c r="E24" s="11" t="s">
        <v>56</v>
      </c>
      <c r="F24" s="11" t="s">
        <v>57</v>
      </c>
    </row>
    <row r="25" spans="1:6" ht="18" customHeight="1" x14ac:dyDescent="0.25">
      <c r="A25" s="11" t="s">
        <v>173</v>
      </c>
      <c r="B25" s="11" t="s">
        <v>174</v>
      </c>
      <c r="C25" s="61">
        <v>96</v>
      </c>
      <c r="D25" s="62" t="e">
        <f>+VLOOKUP(A25,Hoja1!$A$2:$C$509,1,0)</f>
        <v>#N/A</v>
      </c>
      <c r="E25" s="11" t="s">
        <v>58</v>
      </c>
      <c r="F25" s="11" t="s">
        <v>59</v>
      </c>
    </row>
    <row r="26" spans="1:6" ht="18" customHeight="1" x14ac:dyDescent="0.25">
      <c r="A26" s="11" t="s">
        <v>115</v>
      </c>
      <c r="B26" s="11" t="s">
        <v>116</v>
      </c>
      <c r="C26" s="61">
        <v>18</v>
      </c>
      <c r="D26" s="62" t="e">
        <f>+VLOOKUP(A26,Hoja1!$A$2:$C$509,1,0)</f>
        <v>#N/A</v>
      </c>
      <c r="E26" s="11" t="s">
        <v>60</v>
      </c>
      <c r="F26" s="11" t="s">
        <v>61</v>
      </c>
    </row>
    <row r="27" spans="1:6" ht="18" customHeight="1" x14ac:dyDescent="0.25">
      <c r="A27" s="11" t="s">
        <v>243</v>
      </c>
      <c r="B27" s="11" t="s">
        <v>244</v>
      </c>
      <c r="C27" s="61">
        <v>15</v>
      </c>
      <c r="D27" s="62" t="e">
        <f>+VLOOKUP(A27,Hoja1!$A$2:$C$509,1,0)</f>
        <v>#N/A</v>
      </c>
      <c r="E27" s="11" t="s">
        <v>62</v>
      </c>
      <c r="F27" s="11" t="s">
        <v>63</v>
      </c>
    </row>
    <row r="28" spans="1:6" ht="18" hidden="1" customHeight="1" x14ac:dyDescent="0.25">
      <c r="A28" t="s">
        <v>58</v>
      </c>
      <c r="B28" t="s">
        <v>59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60</v>
      </c>
      <c r="B29" t="s">
        <v>61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62</v>
      </c>
      <c r="B30" t="s">
        <v>63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56</v>
      </c>
      <c r="B31" t="s">
        <v>57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117</v>
      </c>
      <c r="B32" s="11" t="s">
        <v>118</v>
      </c>
      <c r="C32" s="61">
        <v>7</v>
      </c>
      <c r="D32" s="62" t="e">
        <f>+VLOOKUP(A32,Hoja1!$A$2:$C$509,1,0)</f>
        <v>#N/A</v>
      </c>
      <c r="E32" s="11" t="s">
        <v>56</v>
      </c>
      <c r="F32" s="11" t="s">
        <v>57</v>
      </c>
    </row>
    <row r="33" spans="1:6" ht="18" customHeight="1" x14ac:dyDescent="0.25">
      <c r="A33" s="11" t="s">
        <v>297</v>
      </c>
      <c r="B33" s="11" t="s">
        <v>298</v>
      </c>
      <c r="C33" s="61">
        <v>5</v>
      </c>
      <c r="D33" s="62" t="e">
        <f>+VLOOKUP(A33,Hoja1!$A$2:$C$509,1,0)</f>
        <v>#N/A</v>
      </c>
      <c r="E33" s="11" t="s">
        <v>58</v>
      </c>
      <c r="F33" s="11" t="s">
        <v>59</v>
      </c>
    </row>
    <row r="34" spans="1:6" ht="18" hidden="1" customHeight="1" x14ac:dyDescent="0.25">
      <c r="A34" t="s">
        <v>213</v>
      </c>
      <c r="B34" t="s">
        <v>214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249</v>
      </c>
      <c r="B35" t="s">
        <v>250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251</v>
      </c>
      <c r="B36" t="s">
        <v>252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215</v>
      </c>
      <c r="B37" t="s">
        <v>216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217</v>
      </c>
      <c r="B38" t="s">
        <v>218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64</v>
      </c>
      <c r="B39" t="s">
        <v>65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163</v>
      </c>
      <c r="B40" t="s">
        <v>164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165</v>
      </c>
      <c r="B41" t="s">
        <v>166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167</v>
      </c>
      <c r="B42" t="s">
        <v>168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72</v>
      </c>
      <c r="B43" t="s">
        <v>73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123</v>
      </c>
      <c r="B44" s="11" t="s">
        <v>124</v>
      </c>
      <c r="C44" s="61">
        <v>20</v>
      </c>
      <c r="D44" s="62" t="e">
        <f>+VLOOKUP(A44,Hoja1!$A$2:$C$509,1,0)</f>
        <v>#N/A</v>
      </c>
      <c r="E44" s="11" t="s">
        <v>72</v>
      </c>
      <c r="F44" s="11" t="s">
        <v>73</v>
      </c>
    </row>
    <row r="45" spans="1:6" ht="18" hidden="1" customHeight="1" x14ac:dyDescent="0.25">
      <c r="A45" t="s">
        <v>66</v>
      </c>
      <c r="B45" t="s">
        <v>67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141</v>
      </c>
      <c r="B46" s="11" t="s">
        <v>142</v>
      </c>
      <c r="C46" s="61">
        <v>15</v>
      </c>
      <c r="D46" s="62" t="e">
        <f>+VLOOKUP(A46,Hoja1!$A$2:$C$509,1,0)</f>
        <v>#N/A</v>
      </c>
      <c r="E46" s="11" t="s">
        <v>537</v>
      </c>
      <c r="F46" s="11" t="s">
        <v>538</v>
      </c>
    </row>
    <row r="47" spans="1:6" ht="18" hidden="1" customHeight="1" x14ac:dyDescent="0.25">
      <c r="A47" t="s">
        <v>139</v>
      </c>
      <c r="B47" t="s">
        <v>140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48</v>
      </c>
      <c r="B48" t="s">
        <v>49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287</v>
      </c>
      <c r="B49" s="63" t="s">
        <v>288</v>
      </c>
      <c r="C49" s="64">
        <v>1</v>
      </c>
      <c r="D49" s="65"/>
    </row>
    <row r="50" spans="1:6" ht="18" hidden="1" customHeight="1" x14ac:dyDescent="0.25">
      <c r="A50" t="s">
        <v>289</v>
      </c>
      <c r="B50" t="s">
        <v>290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257</v>
      </c>
      <c r="B51" t="s">
        <v>258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18</v>
      </c>
      <c r="B52" s="11" t="s">
        <v>19</v>
      </c>
      <c r="C52" s="61">
        <v>326</v>
      </c>
      <c r="D52" s="62" t="e">
        <f>+VLOOKUP(A52,Hoja1!$A$2:$C$509,1,0)</f>
        <v>#N/A</v>
      </c>
      <c r="E52" s="11" t="s">
        <v>42</v>
      </c>
      <c r="F52" s="11" t="s">
        <v>43</v>
      </c>
    </row>
    <row r="53" spans="1:6" ht="18" customHeight="1" x14ac:dyDescent="0.25">
      <c r="A53" s="11" t="s">
        <v>195</v>
      </c>
      <c r="B53" s="11" t="s">
        <v>196</v>
      </c>
      <c r="C53" s="61">
        <v>3</v>
      </c>
      <c r="D53" s="62" t="e">
        <f>+VLOOKUP(A53,Hoja1!$A$2:$C$509,1,0)</f>
        <v>#N/A</v>
      </c>
      <c r="E53" s="11" t="s">
        <v>303</v>
      </c>
      <c r="F53" s="11" t="s">
        <v>304</v>
      </c>
    </row>
    <row r="54" spans="1:6" ht="18" customHeight="1" x14ac:dyDescent="0.25">
      <c r="A54" s="11" t="s">
        <v>179</v>
      </c>
      <c r="B54" s="11" t="s">
        <v>180</v>
      </c>
      <c r="C54" s="61">
        <v>30</v>
      </c>
      <c r="D54" s="62" t="e">
        <f>+VLOOKUP(A54,Hoja1!$A$2:$C$509,1,0)</f>
        <v>#N/A</v>
      </c>
      <c r="E54" s="11" t="s">
        <v>26</v>
      </c>
      <c r="F54" s="11" t="s">
        <v>27</v>
      </c>
    </row>
    <row r="55" spans="1:6" ht="18" hidden="1" customHeight="1" x14ac:dyDescent="0.25">
      <c r="A55" t="s">
        <v>26</v>
      </c>
      <c r="B55" t="s">
        <v>27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155</v>
      </c>
      <c r="B56" t="s">
        <v>156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229</v>
      </c>
      <c r="B57" t="s">
        <v>230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231</v>
      </c>
      <c r="B58" t="s">
        <v>232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157</v>
      </c>
      <c r="B59" t="s">
        <v>158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225</v>
      </c>
      <c r="B60" s="11" t="s">
        <v>226</v>
      </c>
      <c r="C60" s="61">
        <v>5</v>
      </c>
      <c r="D60" s="62" t="e">
        <f>+VLOOKUP(A60,Hoja1!$A$2:$C$509,1,0)</f>
        <v>#N/A</v>
      </c>
      <c r="E60" s="11" t="s">
        <v>307</v>
      </c>
      <c r="F60" s="11" t="s">
        <v>308</v>
      </c>
    </row>
    <row r="61" spans="1:6" ht="18" hidden="1" customHeight="1" x14ac:dyDescent="0.25">
      <c r="A61" t="s">
        <v>169</v>
      </c>
      <c r="B61" t="s">
        <v>170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159</v>
      </c>
      <c r="B62" s="11" t="s">
        <v>160</v>
      </c>
      <c r="C62" s="61">
        <v>2</v>
      </c>
      <c r="D62" s="62" t="e">
        <f>+VLOOKUP(A62,Hoja1!$A$2:$C$509,1,0)</f>
        <v>#N/A</v>
      </c>
      <c r="E62" s="11" t="s">
        <v>385</v>
      </c>
      <c r="F62" s="11" t="s">
        <v>386</v>
      </c>
    </row>
    <row r="63" spans="1:6" ht="18" customHeight="1" x14ac:dyDescent="0.25">
      <c r="A63" s="11" t="s">
        <v>161</v>
      </c>
      <c r="B63" s="11" t="s">
        <v>162</v>
      </c>
      <c r="C63" s="61">
        <v>5</v>
      </c>
      <c r="D63" s="62" t="s">
        <v>747</v>
      </c>
    </row>
    <row r="64" spans="1:6" ht="18" customHeight="1" x14ac:dyDescent="0.25">
      <c r="A64" s="11" t="s">
        <v>12</v>
      </c>
      <c r="B64" s="11" t="s">
        <v>13</v>
      </c>
      <c r="C64" s="61">
        <v>2</v>
      </c>
      <c r="D64" s="62" t="s">
        <v>747</v>
      </c>
    </row>
    <row r="65" spans="1:6" ht="18" hidden="1" customHeight="1" x14ac:dyDescent="0.25">
      <c r="A65" t="s">
        <v>309</v>
      </c>
      <c r="B65" t="s">
        <v>310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293</v>
      </c>
      <c r="B66" t="s">
        <v>294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171</v>
      </c>
      <c r="B67" t="s">
        <v>172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291</v>
      </c>
      <c r="B68" t="s">
        <v>292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247</v>
      </c>
      <c r="B69" t="s">
        <v>248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295</v>
      </c>
      <c r="B70" s="11" t="s">
        <v>296</v>
      </c>
      <c r="C70" s="61">
        <v>50</v>
      </c>
      <c r="D70" s="62" t="e">
        <f>+VLOOKUP(A70,Hoja1!$A$2:$C$509,1,0)</f>
        <v>#N/A</v>
      </c>
      <c r="E70" s="19" t="s">
        <v>171</v>
      </c>
      <c r="F70" s="19" t="s">
        <v>172</v>
      </c>
    </row>
    <row r="71" spans="1:6" ht="18" hidden="1" customHeight="1" x14ac:dyDescent="0.25">
      <c r="A71" t="s">
        <v>301</v>
      </c>
      <c r="B71" t="s">
        <v>302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70</v>
      </c>
      <c r="B72" t="s">
        <v>71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125</v>
      </c>
      <c r="B73" t="s">
        <v>126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40</v>
      </c>
      <c r="B74" t="s">
        <v>41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111</v>
      </c>
      <c r="B75" t="s">
        <v>112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261</v>
      </c>
      <c r="B76" t="s">
        <v>262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187</v>
      </c>
      <c r="B77" t="s">
        <v>188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201</v>
      </c>
      <c r="B78" t="s">
        <v>202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245</v>
      </c>
      <c r="B79" s="11" t="s">
        <v>246</v>
      </c>
      <c r="C79" s="61">
        <v>50</v>
      </c>
      <c r="D79" s="62" t="e">
        <f>+VLOOKUP(A79,Hoja1!$A$2:$C$509,1,0)</f>
        <v>#N/A</v>
      </c>
      <c r="E79" s="11" t="s">
        <v>305</v>
      </c>
      <c r="F79" s="11" t="s">
        <v>306</v>
      </c>
    </row>
    <row r="80" spans="1:6" ht="18" hidden="1" customHeight="1" x14ac:dyDescent="0.25">
      <c r="A80" t="s">
        <v>305</v>
      </c>
      <c r="B80" t="s">
        <v>306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313</v>
      </c>
      <c r="B81" t="s">
        <v>314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271</v>
      </c>
      <c r="B82" t="s">
        <v>272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311</v>
      </c>
      <c r="B83" t="s">
        <v>312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253</v>
      </c>
      <c r="B84" s="11" t="s">
        <v>254</v>
      </c>
      <c r="C84" s="61">
        <v>103</v>
      </c>
      <c r="D84" s="62" t="e">
        <f>+VLOOKUP(A84,Hoja1!$A$2:$C$509,1,0)</f>
        <v>#N/A</v>
      </c>
      <c r="E84" s="25" t="s">
        <v>155</v>
      </c>
      <c r="F84" s="25" t="s">
        <v>156</v>
      </c>
    </row>
    <row r="85" spans="1:6" ht="18" customHeight="1" x14ac:dyDescent="0.25">
      <c r="A85" s="11" t="s">
        <v>219</v>
      </c>
      <c r="B85" s="11" t="s">
        <v>220</v>
      </c>
      <c r="C85" s="61">
        <v>20</v>
      </c>
      <c r="D85" s="62" t="e">
        <f>+VLOOKUP(A85,Hoja1!$A$2:$C$509,1,0)</f>
        <v>#N/A</v>
      </c>
      <c r="E85" s="11" t="s">
        <v>537</v>
      </c>
      <c r="F85" s="11" t="s">
        <v>538</v>
      </c>
    </row>
    <row r="86" spans="1:6" ht="18" customHeight="1" x14ac:dyDescent="0.25">
      <c r="A86" s="11" t="s">
        <v>221</v>
      </c>
      <c r="B86" s="11" t="s">
        <v>222</v>
      </c>
      <c r="C86" s="61">
        <v>20</v>
      </c>
      <c r="D86" s="62" t="e">
        <f>+VLOOKUP(A86,Hoja1!$A$2:$C$509,1,0)</f>
        <v>#N/A</v>
      </c>
      <c r="E86" s="11" t="s">
        <v>257</v>
      </c>
      <c r="F86" s="11" t="s">
        <v>258</v>
      </c>
    </row>
    <row r="87" spans="1:6" ht="18" hidden="1" customHeight="1" x14ac:dyDescent="0.25">
      <c r="A87" t="s">
        <v>68</v>
      </c>
      <c r="B87" t="s">
        <v>69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223</v>
      </c>
      <c r="B88" s="11" t="s">
        <v>224</v>
      </c>
      <c r="C88" s="61">
        <v>40</v>
      </c>
      <c r="D88" s="62" t="e">
        <f>+VLOOKUP(A88,Hoja1!$A$2:$C$509,1,0)</f>
        <v>#N/A</v>
      </c>
      <c r="E88" s="11" t="s">
        <v>93</v>
      </c>
      <c r="F88" s="11" t="s">
        <v>94</v>
      </c>
    </row>
    <row r="89" spans="1:6" ht="18" hidden="1" customHeight="1" x14ac:dyDescent="0.25">
      <c r="A89" t="s">
        <v>93</v>
      </c>
      <c r="B89" t="s">
        <v>94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239</v>
      </c>
      <c r="B90" s="11" t="s">
        <v>240</v>
      </c>
      <c r="C90" s="61">
        <v>10</v>
      </c>
      <c r="D90" s="62" t="e">
        <f>+VLOOKUP(A90,Hoja1!$A$2:$C$509,1,0)</f>
        <v>#N/A</v>
      </c>
      <c r="E90" s="11" t="s">
        <v>257</v>
      </c>
      <c r="F90" s="11" t="s">
        <v>258</v>
      </c>
    </row>
    <row r="91" spans="1:6" ht="18" customHeight="1" x14ac:dyDescent="0.25">
      <c r="A91" s="11" t="s">
        <v>22</v>
      </c>
      <c r="B91" s="11" t="s">
        <v>23</v>
      </c>
      <c r="C91" s="61">
        <v>22</v>
      </c>
      <c r="D91" s="62" t="e">
        <f>+VLOOKUP(A91,Hoja1!$A$2:$C$509,1,0)</f>
        <v>#N/A</v>
      </c>
      <c r="E91" s="11" t="s">
        <v>257</v>
      </c>
      <c r="F91" s="11" t="s">
        <v>258</v>
      </c>
    </row>
    <row r="92" spans="1:6" ht="18" hidden="1" customHeight="1" x14ac:dyDescent="0.25">
      <c r="A92" t="s">
        <v>209</v>
      </c>
      <c r="B92" t="s">
        <v>210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147</v>
      </c>
      <c r="B93" s="11" t="s">
        <v>148</v>
      </c>
      <c r="C93" s="61">
        <v>1</v>
      </c>
      <c r="D93" s="62" t="e">
        <f>+VLOOKUP(A93,Hoja1!$A$2:$C$509,1,0)</f>
        <v>#N/A</v>
      </c>
      <c r="E93" s="11" t="s">
        <v>421</v>
      </c>
      <c r="F93" s="11" t="s">
        <v>422</v>
      </c>
    </row>
    <row r="94" spans="1:6" ht="18" hidden="1" customHeight="1" x14ac:dyDescent="0.25">
      <c r="A94" t="s">
        <v>149</v>
      </c>
      <c r="B94" t="s">
        <v>150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145</v>
      </c>
      <c r="B95" s="11" t="s">
        <v>146</v>
      </c>
      <c r="C95" s="61">
        <v>1</v>
      </c>
      <c r="D95" s="62" t="e">
        <f>+VLOOKUP(A95,Hoja1!$A$2:$C$509,1,0)</f>
        <v>#N/A</v>
      </c>
      <c r="E95" s="11" t="s">
        <v>419</v>
      </c>
      <c r="F95" s="11" t="s">
        <v>420</v>
      </c>
    </row>
    <row r="96" spans="1:6" ht="18" hidden="1" customHeight="1" x14ac:dyDescent="0.25">
      <c r="A96" t="s">
        <v>14</v>
      </c>
      <c r="B96" t="s">
        <v>15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191</v>
      </c>
      <c r="B97" s="11" t="s">
        <v>192</v>
      </c>
      <c r="C97" s="61">
        <v>50</v>
      </c>
      <c r="D97" s="62" t="e">
        <f>+VLOOKUP(A97,Hoja1!$A$2:$C$509,1,0)</f>
        <v>#N/A</v>
      </c>
      <c r="E97" s="3" t="s">
        <v>171</v>
      </c>
      <c r="F97" s="3" t="s">
        <v>172</v>
      </c>
    </row>
    <row r="98" spans="1:6" ht="18" hidden="1" customHeight="1" x14ac:dyDescent="0.25">
      <c r="A98" t="s">
        <v>199</v>
      </c>
      <c r="B98" t="s">
        <v>200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229</v>
      </c>
      <c r="F99" s="1" t="s">
        <v>230</v>
      </c>
    </row>
    <row r="100" spans="1:6" ht="18" hidden="1" customHeight="1" x14ac:dyDescent="0.25">
      <c r="A100" t="s">
        <v>181</v>
      </c>
      <c r="B100" t="s">
        <v>182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28</v>
      </c>
      <c r="B101" t="s">
        <v>29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235</v>
      </c>
      <c r="B102" s="11" t="s">
        <v>236</v>
      </c>
      <c r="C102" s="61">
        <v>47</v>
      </c>
      <c r="D102" s="62" t="e">
        <f>+VLOOKUP(A102,Hoja1!$A$2:$C$509,1,0)</f>
        <v>#N/A</v>
      </c>
      <c r="E102" s="11" t="s">
        <v>97</v>
      </c>
      <c r="F102" s="11" t="s">
        <v>98</v>
      </c>
    </row>
    <row r="103" spans="1:6" ht="18" customHeight="1" x14ac:dyDescent="0.25">
      <c r="A103" s="11" t="s">
        <v>237</v>
      </c>
      <c r="B103" s="11" t="s">
        <v>238</v>
      </c>
      <c r="C103" s="61">
        <v>37</v>
      </c>
      <c r="D103" s="62" t="e">
        <f>+VLOOKUP(A103,Hoja1!$A$2:$C$509,1,0)</f>
        <v>#N/A</v>
      </c>
      <c r="E103" s="11" t="s">
        <v>95</v>
      </c>
      <c r="F103" s="11" t="s">
        <v>96</v>
      </c>
    </row>
    <row r="104" spans="1:6" ht="18" hidden="1" customHeight="1" x14ac:dyDescent="0.25">
      <c r="A104" t="s">
        <v>203</v>
      </c>
      <c r="B104" t="s">
        <v>204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105</v>
      </c>
      <c r="B105" t="s">
        <v>106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34</v>
      </c>
      <c r="B106" t="s">
        <v>35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107</v>
      </c>
      <c r="B107" t="s">
        <v>108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121</v>
      </c>
      <c r="B108" t="s">
        <v>122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233</v>
      </c>
      <c r="B109" t="s">
        <v>234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299</v>
      </c>
      <c r="B110" t="s">
        <v>300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263</v>
      </c>
      <c r="B111" t="s">
        <v>264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92</v>
      </c>
      <c r="B112" t="s">
        <v>91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211</v>
      </c>
      <c r="B113" s="11" t="s">
        <v>212</v>
      </c>
      <c r="C113" s="61">
        <v>10</v>
      </c>
      <c r="D113" s="62" t="e">
        <f>+VLOOKUP(A113,Hoja1!$A$2:$C$509,1,0)</f>
        <v>#N/A</v>
      </c>
      <c r="E113" s="11" t="s">
        <v>46</v>
      </c>
      <c r="F113" s="11" t="s">
        <v>47</v>
      </c>
    </row>
    <row r="114" spans="1:6" ht="18" hidden="1" customHeight="1" x14ac:dyDescent="0.25">
      <c r="A114" t="s">
        <v>46</v>
      </c>
      <c r="B114" t="s">
        <v>47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175</v>
      </c>
      <c r="B115" s="11" t="s">
        <v>176</v>
      </c>
      <c r="C115" s="61">
        <v>23</v>
      </c>
      <c r="D115" s="62" t="e">
        <f>+VLOOKUP(A115,Hoja1!$A$2:$C$509,1,0)</f>
        <v>#N/A</v>
      </c>
      <c r="E115" s="11" t="s">
        <v>46</v>
      </c>
      <c r="F115" s="11" t="s">
        <v>47</v>
      </c>
    </row>
    <row r="116" spans="1:6" ht="18" hidden="1" customHeight="1" x14ac:dyDescent="0.25">
      <c r="A116" t="s">
        <v>275</v>
      </c>
      <c r="B116" t="s">
        <v>276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207</v>
      </c>
      <c r="B117" t="s">
        <v>208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36</v>
      </c>
      <c r="B118" t="s">
        <v>37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119</v>
      </c>
      <c r="B119" t="s">
        <v>120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273</v>
      </c>
      <c r="B120" t="s">
        <v>274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38</v>
      </c>
      <c r="B121" s="11" t="s">
        <v>39</v>
      </c>
      <c r="C121" s="61">
        <v>25</v>
      </c>
      <c r="D121" s="62" t="e">
        <f>+VLOOKUP(A121,Hoja1!$A$2:$C$509,1,0)</f>
        <v>#N/A</v>
      </c>
      <c r="E121" s="11" t="s">
        <v>36</v>
      </c>
      <c r="F121" s="11" t="s">
        <v>37</v>
      </c>
    </row>
    <row r="122" spans="1:6" ht="18" hidden="1" customHeight="1" x14ac:dyDescent="0.25">
      <c r="A122" t="s">
        <v>227</v>
      </c>
      <c r="B122" t="s">
        <v>228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74</v>
      </c>
      <c r="B123" t="s">
        <v>75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285</v>
      </c>
      <c r="B124" t="s">
        <v>286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267</v>
      </c>
      <c r="B125" t="s">
        <v>268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303</v>
      </c>
      <c r="B126" t="s">
        <v>304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42</v>
      </c>
      <c r="B127" t="s">
        <v>43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44</v>
      </c>
      <c r="B128" t="s">
        <v>45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127</v>
      </c>
      <c r="B129" s="11" t="s">
        <v>128</v>
      </c>
      <c r="C129" s="61">
        <v>15</v>
      </c>
      <c r="D129" s="62" t="e">
        <f>+VLOOKUP(A129,Hoja1!$A$2:$C$509,1,0)</f>
        <v>#N/A</v>
      </c>
      <c r="E129" s="11" t="s">
        <v>44</v>
      </c>
      <c r="F129" s="66" t="s">
        <v>45</v>
      </c>
    </row>
    <row r="130" spans="1:6" ht="18" hidden="1" customHeight="1" x14ac:dyDescent="0.25">
      <c r="A130" t="s">
        <v>30</v>
      </c>
      <c r="B130" t="s">
        <v>31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205</v>
      </c>
      <c r="B131" s="11" t="s">
        <v>206</v>
      </c>
      <c r="C131" s="61">
        <v>30</v>
      </c>
      <c r="D131" s="62" t="e">
        <f>+VLOOKUP(A131,Hoja1!$A$2:$C$509,1,0)</f>
        <v>#N/A</v>
      </c>
      <c r="E131" s="11" t="s">
        <v>30</v>
      </c>
      <c r="F131" s="66" t="s">
        <v>31</v>
      </c>
    </row>
    <row r="132" spans="1:6" ht="18" hidden="1" customHeight="1" x14ac:dyDescent="0.25">
      <c r="A132" t="s">
        <v>269</v>
      </c>
      <c r="B132" t="s">
        <v>270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131</v>
      </c>
      <c r="B133" t="s">
        <v>132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52</v>
      </c>
      <c r="B134" t="s">
        <v>53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307</v>
      </c>
      <c r="B135" t="s">
        <v>308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24</v>
      </c>
      <c r="B136" s="11" t="s">
        <v>25</v>
      </c>
      <c r="C136" s="61">
        <v>4</v>
      </c>
      <c r="D136" s="62" t="e">
        <f>+VLOOKUP(A136,Hoja1!$A$2:$C$509,1,0)</f>
        <v>#N/A</v>
      </c>
      <c r="E136" s="11" t="s">
        <v>330</v>
      </c>
      <c r="F136" s="66" t="s">
        <v>748</v>
      </c>
    </row>
    <row r="137" spans="1:6" ht="18" hidden="1" customHeight="1" x14ac:dyDescent="0.25">
      <c r="A137" t="s">
        <v>197</v>
      </c>
      <c r="B137" t="s">
        <v>749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86</v>
      </c>
      <c r="B138" t="s">
        <v>87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255</v>
      </c>
      <c r="B139" s="11" t="s">
        <v>256</v>
      </c>
      <c r="C139" s="61">
        <v>30</v>
      </c>
      <c r="D139" s="62" t="e">
        <f>+VLOOKUP(A139,Hoja1!$A$2:$C$509,1,0)</f>
        <v>#N/A</v>
      </c>
      <c r="E139" s="11" t="s">
        <v>86</v>
      </c>
      <c r="F139" s="66" t="s">
        <v>87</v>
      </c>
    </row>
    <row r="140" spans="1:6" ht="18" hidden="1" customHeight="1" x14ac:dyDescent="0.25">
      <c r="A140" t="s">
        <v>76</v>
      </c>
      <c r="B140" t="s">
        <v>77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78</v>
      </c>
      <c r="B141" t="s">
        <v>79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80</v>
      </c>
      <c r="B142" t="s">
        <v>81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82</v>
      </c>
      <c r="B143" t="s">
        <v>83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109</v>
      </c>
      <c r="B144" t="s">
        <v>110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20</v>
      </c>
      <c r="B145" t="s">
        <v>21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137</v>
      </c>
      <c r="B146" t="s">
        <v>138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135</v>
      </c>
      <c r="B147" s="11" t="s">
        <v>136</v>
      </c>
      <c r="C147" s="61">
        <v>6</v>
      </c>
      <c r="D147" s="62" t="e">
        <f>+VLOOKUP(A147,Hoja1!$A$2:$C$509,1,0)</f>
        <v>#N/A</v>
      </c>
      <c r="E147" s="11" t="s">
        <v>648</v>
      </c>
      <c r="F147" s="66" t="s">
        <v>745</v>
      </c>
    </row>
    <row r="148" spans="1:6" ht="18" hidden="1" customHeight="1" x14ac:dyDescent="0.25">
      <c r="A148" t="s">
        <v>177</v>
      </c>
      <c r="B148" t="s">
        <v>178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32</v>
      </c>
      <c r="B149" t="s">
        <v>33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143</v>
      </c>
      <c r="B150" t="s">
        <v>144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189</v>
      </c>
      <c r="B151" t="s">
        <v>190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279</v>
      </c>
      <c r="B152" s="11" t="s">
        <v>280</v>
      </c>
      <c r="C152" s="61">
        <v>50</v>
      </c>
      <c r="D152" s="62" t="e">
        <f>+VLOOKUP(A152,Hoja1!$A$2:$C$509,1,0)</f>
        <v>#N/A</v>
      </c>
      <c r="E152" s="11" t="s">
        <v>111</v>
      </c>
      <c r="F152" s="66" t="s">
        <v>112</v>
      </c>
    </row>
    <row r="153" spans="1:6" ht="18" hidden="1" customHeight="1" x14ac:dyDescent="0.25">
      <c r="A153" s="63" t="s">
        <v>281</v>
      </c>
      <c r="B153" s="63" t="s">
        <v>282</v>
      </c>
      <c r="C153" s="64">
        <v>1</v>
      </c>
      <c r="D153" s="65"/>
    </row>
    <row r="154" spans="1:6" ht="18" customHeight="1" x14ac:dyDescent="0.25">
      <c r="A154" s="11" t="s">
        <v>151</v>
      </c>
      <c r="B154" s="11" t="s">
        <v>152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153</v>
      </c>
      <c r="B155" s="11" t="s">
        <v>154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316</v>
      </c>
      <c r="B156" s="63" t="s">
        <v>317</v>
      </c>
      <c r="C156" s="64">
        <v>2</v>
      </c>
      <c r="D156" s="65"/>
    </row>
    <row r="157" spans="1:6" ht="18" hidden="1" customHeight="1" x14ac:dyDescent="0.25">
      <c r="A157" t="s">
        <v>318</v>
      </c>
      <c r="B157" t="s">
        <v>320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319</v>
      </c>
      <c r="B158" s="11" t="s">
        <v>321</v>
      </c>
      <c r="C158" s="61">
        <v>1</v>
      </c>
      <c r="D158" s="62" t="e">
        <f>+VLOOKUP(A158,Hoja1!$A$2:$C$509,1,0)</f>
        <v>#N/A</v>
      </c>
      <c r="E158" s="11" t="s">
        <v>259</v>
      </c>
      <c r="F158" s="66" t="s">
        <v>260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Base de NUMS </vt:lpstr>
      <vt:lpstr>Hoja1</vt:lpstr>
      <vt:lpstr>Hoja4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Pondepeyre, Carlina</cp:lastModifiedBy>
  <cp:lastPrinted>2018-10-10T19:37:44Z</cp:lastPrinted>
  <dcterms:created xsi:type="dcterms:W3CDTF">2018-04-25T18:06:38Z</dcterms:created>
  <dcterms:modified xsi:type="dcterms:W3CDTF">2019-09-25T15:09:05Z</dcterms:modified>
</cp:coreProperties>
</file>