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yC\cyc\PUBLICACIONES Y ESPECIFICACIONES TÉCNICAS\SANTIAGO\Exp. 2623-2017 DISTINTIVO ESCARAPELA DE TELA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25" i="1" l="1"/>
  <c r="J33" i="1" l="1"/>
  <c r="J35" i="1" s="1"/>
  <c r="J38" i="1" l="1"/>
  <c r="K36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<sst xmlns="http://schemas.openxmlformats.org/spreadsheetml/2006/main" count="46" uniqueCount="44">
  <si>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</si>
  <si>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</si>
  <si>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</si>
  <si>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</si>
  <si>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</si>
  <si>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</si>
  <si>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</si>
  <si>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</si>
  <si>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</si>
  <si>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</si>
  <si>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</si>
  <si>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</si>
  <si>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</si>
  <si>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</si>
  <si>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</si>
  <si>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</si>
  <si>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</si>
  <si>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</si>
  <si>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</si>
  <si>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</si>
  <si>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</si>
  <si>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</si>
  <si>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</si>
  <si>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</si>
  <si>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</si>
  <si>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</si>
  <si>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</si>
  <si>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</si>
  <si>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</si>
  <si>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</si>
  <si>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</si>
  <si>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</si>
  <si>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</si>
  <si>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</si>
  <si>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</si>
  <si>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</si>
  <si>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</si>
  <si>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</si>
  <si>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</si>
  <si>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Santiago Roselló</t>
  </si>
  <si>
    <t>DISTINTIVO ESCARAPELA DE TELA</t>
  </si>
  <si>
    <t>Gerencia de Marca y Programa del Pasajero</t>
  </si>
  <si>
    <t>Av. Dr. Ramos Mejía 1348, CABA.</t>
  </si>
  <si>
    <t>Distintivo Escarapela de Tela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</si>
</sst>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0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1" xfId="0" applyFont="1" applyFill="1" applyBorder="1" applyAlignment="1" applyProtection="1">
      <alignment horizontal="center" vertical="center" wrapText="1"/>
      <protection locked="0"/>
    </xf>
    <xf numFmtId="3" fontId="1" fillId="2" borderId="5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164" fontId="1" fillId="6" borderId="55" xfId="1" applyNumberFormat="1" applyFont="1" applyFill="1" applyBorder="1" applyAlignment="1" applyProtection="1">
      <alignment vertical="center" wrapText="1"/>
      <protection hidden="1"/>
    </xf>
    <xf numFmtId="164" fontId="1" fillId="6" borderId="56" xfId="1" applyNumberFormat="1" applyFont="1" applyFill="1" applyBorder="1" applyAlignment="1" applyProtection="1">
      <alignment vertical="center" wrapText="1"/>
      <protection hidden="1"/>
    </xf>
    <xf numFmtId="166" fontId="1" fillId="0" borderId="49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57" xfId="1" applyNumberFormat="1" applyFont="1" applyFill="1" applyBorder="1" applyAlignment="1" applyProtection="1">
      <alignment vertical="center" wrapText="1"/>
      <protection hidden="1"/>
    </xf>
    <xf numFmtId="166" fontId="1" fillId="0" borderId="53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2" xfId="0" applyNumberFormat="1" applyFont="1" applyFill="1" applyBorder="1" applyAlignment="1" applyProtection="1">
      <alignment vertical="center" wrapText="1"/>
      <protection locked="0"/>
    </xf>
    <xf numFmtId="49" fontId="1" fillId="2" borderId="23" xfId="0" applyNumberFormat="1" applyFont="1" applyFill="1" applyBorder="1" applyAlignment="1" applyProtection="1">
      <alignment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vertical="center" wrapText="1"/>
      <protection locked="0"/>
    </xf>
    <xf numFmtId="49" fontId="1" fillId="2" borderId="52" xfId="0" applyNumberFormat="1" applyFont="1" applyFill="1" applyBorder="1" applyAlignment="1" applyProtection="1">
      <alignment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1" xfId="0" applyNumberFormat="1" applyFont="1" applyFill="1" applyBorder="1" applyAlignment="1" applyProtection="1">
      <alignment vertical="center" wrapText="1"/>
      <protection locked="0"/>
    </xf>
    <xf numFmtId="49" fontId="1" fillId="2" borderId="48" xfId="0" applyNumberFormat="1" applyFont="1" applyFill="1" applyBorder="1" applyAlignment="1" applyProtection="1">
      <alignment vertical="center" wrapText="1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C26" sqref="C26:D26"/>
    </sheetView>
  </sheetViews>
  <sheetFormatPr baseColWidth="10" defaultRowHeight="15" x14ac:dyDescent="0.25"/>
  <cols>
    <col min="1" max="1" width="4.5703125" customWidth="1"/>
    <col min="2" max="2" width="16.5703125" bestFit="1" customWidth="1"/>
    <col min="3" max="3" width="25.5703125" customWidth="1"/>
    <col min="4" max="4" width="17.28515625" customWidth="1"/>
    <col min="5" max="5" width="10.42578125" customWidth="1"/>
    <col min="7" max="7" width="10.42578125" customWidth="1"/>
    <col min="11" max="11" width="10.42578125" customWidth="1"/>
    <col min="12" max="12" width="6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2" t="s">
        <v>40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2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51"/>
      <c r="H18" s="116" t="s">
        <v>5</v>
      </c>
      <c r="I18" s="116"/>
      <c r="J18" s="117"/>
      <c r="K18" s="118"/>
      <c r="L18" s="8"/>
    </row>
    <row r="19" spans="1:12" ht="33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52"/>
      <c r="H19" s="111" t="s">
        <v>7</v>
      </c>
      <c r="I19" s="111"/>
      <c r="J19" s="119" t="s">
        <v>41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53" t="s">
        <v>10</v>
      </c>
      <c r="H20" s="111" t="s">
        <v>11</v>
      </c>
      <c r="I20" s="111"/>
      <c r="J20" s="112">
        <v>20265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54"/>
      <c r="H21" s="110" t="s">
        <v>14</v>
      </c>
      <c r="I21" s="110"/>
      <c r="J21" s="112" t="s">
        <v>39</v>
      </c>
      <c r="K21" s="112"/>
      <c r="L21" s="8"/>
    </row>
    <row r="22" spans="1:12" ht="15.75" thickBot="1" x14ac:dyDescent="0.3">
      <c r="A22" s="7"/>
      <c r="B22" s="98" t="s">
        <v>15</v>
      </c>
      <c r="C22" s="98"/>
      <c r="D22" s="55"/>
      <c r="E22" s="99" t="s">
        <v>16</v>
      </c>
      <c r="F22" s="99"/>
      <c r="G22" s="99"/>
      <c r="H22" s="100" t="s">
        <v>42</v>
      </c>
      <c r="I22" s="100"/>
      <c r="J22" s="100"/>
      <c r="K22" s="10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4" t="s">
        <v>18</v>
      </c>
      <c r="D24" s="104"/>
      <c r="E24" s="59" t="s">
        <v>19</v>
      </c>
      <c r="F24" s="59" t="s">
        <v>20</v>
      </c>
      <c r="G24" s="64" t="s">
        <v>21</v>
      </c>
      <c r="H24" s="68" t="s">
        <v>22</v>
      </c>
      <c r="I24" s="68" t="s">
        <v>23</v>
      </c>
      <c r="J24" s="68" t="s">
        <v>24</v>
      </c>
      <c r="K24" s="71" t="s">
        <v>25</v>
      </c>
      <c r="L24" s="24"/>
    </row>
    <row r="25" spans="1:12" ht="15" customHeight="1" x14ac:dyDescent="0.25">
      <c r="A25" s="25"/>
      <c r="B25" s="60" t="s">
        <v>37</v>
      </c>
      <c r="C25" s="105" t="s">
        <v>43</v>
      </c>
      <c r="D25" s="106"/>
      <c r="E25" s="76" t="s">
        <v>38</v>
      </c>
      <c r="F25" s="72">
        <v>500000</v>
      </c>
      <c r="G25" s="65"/>
      <c r="H25" s="65"/>
      <c r="I25" s="78"/>
      <c r="J25" s="84">
        <f>I25*F25</f>
        <v>0</v>
      </c>
      <c r="K25" s="80"/>
      <c r="L25" s="26"/>
    </row>
    <row r="26" spans="1:12" x14ac:dyDescent="0.25">
      <c r="A26" s="25"/>
      <c r="B26" s="61"/>
      <c r="C26" s="89"/>
      <c r="D26" s="90"/>
      <c r="E26" s="77"/>
      <c r="F26" s="73"/>
      <c r="G26" s="66"/>
      <c r="H26" s="66"/>
      <c r="I26" s="79"/>
      <c r="J26" s="69"/>
      <c r="K26" s="81"/>
      <c r="L26" s="26"/>
    </row>
    <row r="27" spans="1:12" x14ac:dyDescent="0.25">
      <c r="A27" s="25"/>
      <c r="B27" s="61"/>
      <c r="C27" s="89"/>
      <c r="D27" s="90"/>
      <c r="E27" s="77"/>
      <c r="F27" s="73"/>
      <c r="G27" s="66"/>
      <c r="H27" s="66"/>
      <c r="I27" s="79"/>
      <c r="J27" s="69"/>
      <c r="K27" s="81"/>
      <c r="L27" s="26"/>
    </row>
    <row r="28" spans="1:12" x14ac:dyDescent="0.25">
      <c r="A28" s="25"/>
      <c r="B28" s="61"/>
      <c r="C28" s="89"/>
      <c r="D28" s="90"/>
      <c r="E28" s="77"/>
      <c r="F28" s="73"/>
      <c r="G28" s="66"/>
      <c r="H28" s="66"/>
      <c r="I28" s="79"/>
      <c r="J28" s="69"/>
      <c r="K28" s="81"/>
      <c r="L28" s="26"/>
    </row>
    <row r="29" spans="1:12" x14ac:dyDescent="0.25">
      <c r="A29" s="25"/>
      <c r="B29" s="62"/>
      <c r="C29" s="89"/>
      <c r="D29" s="90"/>
      <c r="E29" s="77"/>
      <c r="F29" s="73"/>
      <c r="G29" s="66"/>
      <c r="H29" s="66"/>
      <c r="I29" s="79"/>
      <c r="J29" s="69"/>
      <c r="K29" s="81"/>
      <c r="L29" s="26"/>
    </row>
    <row r="30" spans="1:12" ht="15.75" thickBot="1" x14ac:dyDescent="0.3">
      <c r="A30" s="25"/>
      <c r="B30" s="63"/>
      <c r="C30" s="102"/>
      <c r="D30" s="103"/>
      <c r="E30" s="74"/>
      <c r="F30" s="75"/>
      <c r="G30" s="67"/>
      <c r="H30" s="67"/>
      <c r="I30" s="82"/>
      <c r="J30" s="70"/>
      <c r="K30" s="83"/>
      <c r="L30" s="26"/>
    </row>
    <row r="31" spans="1:12" x14ac:dyDescent="0.25">
      <c r="A31" s="25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26"/>
    </row>
    <row r="32" spans="1:12" ht="15.75" thickBot="1" x14ac:dyDescent="0.3">
      <c r="A32" s="25"/>
      <c r="B32" s="95"/>
      <c r="C32" s="95"/>
      <c r="D32" s="95"/>
      <c r="E32" s="95"/>
      <c r="F32" s="95"/>
      <c r="G32" s="95"/>
      <c r="H32" s="95"/>
      <c r="I32" s="95"/>
      <c r="J32" s="57" t="s">
        <v>24</v>
      </c>
      <c r="K32" s="58" t="s">
        <v>26</v>
      </c>
      <c r="L32" s="26"/>
    </row>
    <row r="33" spans="1:12" ht="15.75" thickBot="1" x14ac:dyDescent="0.3">
      <c r="A33" s="27"/>
      <c r="B33" s="96" t="s">
        <v>27</v>
      </c>
      <c r="C33" s="96"/>
      <c r="D33" s="96"/>
      <c r="E33" s="96"/>
      <c r="F33" s="96"/>
      <c r="G33" s="96"/>
      <c r="H33" s="96"/>
      <c r="I33" s="96"/>
      <c r="J33" s="28">
        <f>J30</f>
        <v>0</v>
      </c>
      <c r="K33" s="97">
        <f>+SUM(K25:K30)</f>
        <v>0</v>
      </c>
      <c r="L33" s="29"/>
    </row>
    <row r="34" spans="1:12" ht="15.75" thickBot="1" x14ac:dyDescent="0.3">
      <c r="A34" s="27"/>
      <c r="B34" s="96" t="s">
        <v>28</v>
      </c>
      <c r="C34" s="96"/>
      <c r="D34" s="96"/>
      <c r="E34" s="96"/>
      <c r="F34" s="96"/>
      <c r="G34" s="96"/>
      <c r="H34" s="96"/>
      <c r="I34" s="96"/>
      <c r="J34" s="28"/>
      <c r="K34" s="97"/>
      <c r="L34" s="29"/>
    </row>
    <row r="35" spans="1:12" ht="15.75" thickBot="1" x14ac:dyDescent="0.3">
      <c r="A35" s="27"/>
      <c r="B35" s="96" t="s">
        <v>29</v>
      </c>
      <c r="C35" s="96"/>
      <c r="D35" s="96"/>
      <c r="E35" s="96"/>
      <c r="F35" s="96"/>
      <c r="G35" s="96"/>
      <c r="H35" s="96"/>
      <c r="I35" s="30">
        <v>0.21</v>
      </c>
      <c r="J35" s="28">
        <f>J33*0.21</f>
        <v>0</v>
      </c>
      <c r="K35" s="97"/>
      <c r="L35" s="29"/>
    </row>
    <row r="36" spans="1:12" ht="15.75" thickBot="1" x14ac:dyDescent="0.3">
      <c r="A36" s="27"/>
      <c r="B36" s="101" t="s">
        <v>30</v>
      </c>
      <c r="C36" s="101"/>
      <c r="D36" s="101"/>
      <c r="E36" s="101"/>
      <c r="F36" s="101"/>
      <c r="G36" s="101"/>
      <c r="H36" s="101"/>
      <c r="I36" s="31"/>
      <c r="J36" s="32">
        <v>0</v>
      </c>
      <c r="K36" s="97" t="e">
        <f>#N/A</f>
        <v>#N/A</v>
      </c>
      <c r="L36" s="29"/>
    </row>
    <row r="37" spans="1:12" ht="15.75" thickBot="1" x14ac:dyDescent="0.3">
      <c r="A37" s="27"/>
      <c r="B37" s="33"/>
      <c r="C37" s="33"/>
      <c r="D37" s="34"/>
      <c r="E37" s="35"/>
      <c r="F37" s="36"/>
      <c r="G37" s="37"/>
      <c r="H37" s="37"/>
      <c r="I37" s="37"/>
      <c r="J37" s="37"/>
      <c r="K37" s="37"/>
      <c r="L37" s="29"/>
    </row>
    <row r="38" spans="1:12" ht="15.75" thickBot="1" x14ac:dyDescent="0.3">
      <c r="A38" s="27"/>
      <c r="B38" s="91" t="s">
        <v>26</v>
      </c>
      <c r="C38" s="91"/>
      <c r="D38" s="91"/>
      <c r="E38" s="91"/>
      <c r="F38" s="91"/>
      <c r="G38" s="91"/>
      <c r="H38" s="91"/>
      <c r="I38" s="91"/>
      <c r="J38" s="38">
        <f>J33+J35</f>
        <v>0</v>
      </c>
      <c r="K38" s="39"/>
      <c r="L38" s="29"/>
    </row>
    <row r="39" spans="1:12" ht="15.75" thickBot="1" x14ac:dyDescent="0.3">
      <c r="A39" s="27"/>
      <c r="B39" s="33"/>
      <c r="C39" s="33"/>
      <c r="D39" s="40"/>
      <c r="E39" s="41"/>
      <c r="F39" s="36"/>
      <c r="G39" s="37"/>
      <c r="H39" s="37"/>
      <c r="I39" s="37"/>
      <c r="J39" s="37"/>
      <c r="K39" s="37"/>
      <c r="L39" s="29"/>
    </row>
    <row r="40" spans="1:12" ht="18" x14ac:dyDescent="0.25">
      <c r="A40" s="27"/>
      <c r="B40" s="92" t="s">
        <v>31</v>
      </c>
      <c r="C40" s="92"/>
      <c r="D40" s="92"/>
      <c r="E40" s="92"/>
      <c r="F40" s="92"/>
      <c r="G40" s="92"/>
      <c r="H40" s="92"/>
      <c r="I40" s="92"/>
      <c r="J40" s="92"/>
      <c r="K40" s="92"/>
      <c r="L40" s="29"/>
    </row>
    <row r="41" spans="1:12" x14ac:dyDescent="0.25">
      <c r="A41" s="27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29"/>
    </row>
    <row r="42" spans="1:12" x14ac:dyDescent="0.25">
      <c r="A42" s="27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29"/>
    </row>
    <row r="43" spans="1:12" x14ac:dyDescent="0.25">
      <c r="A43" s="27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29"/>
    </row>
    <row r="44" spans="1:12" ht="15.75" thickBot="1" x14ac:dyDescent="0.3">
      <c r="A44" s="27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9"/>
    </row>
    <row r="45" spans="1:12" x14ac:dyDescent="0.25">
      <c r="A45" s="27"/>
      <c r="B45" s="50" t="s">
        <v>35</v>
      </c>
      <c r="C45" s="42"/>
      <c r="D45" s="42"/>
      <c r="E45" s="42"/>
      <c r="F45" s="42"/>
      <c r="G45" s="42"/>
      <c r="H45" s="85"/>
      <c r="I45" s="85"/>
      <c r="J45" s="42"/>
      <c r="K45" s="42"/>
      <c r="L45" s="29"/>
    </row>
    <row r="46" spans="1:12" x14ac:dyDescent="0.25">
      <c r="A46" s="27"/>
      <c r="B46" s="86" t="s">
        <v>36</v>
      </c>
      <c r="C46" s="87"/>
      <c r="D46" s="56"/>
      <c r="E46" s="56"/>
      <c r="F46" s="56"/>
      <c r="G46" s="56"/>
      <c r="H46" s="56"/>
      <c r="I46" s="56"/>
      <c r="J46" s="56"/>
      <c r="K46" s="56"/>
      <c r="L46" s="29"/>
    </row>
    <row r="47" spans="1:12" x14ac:dyDescent="0.25">
      <c r="A47" s="27"/>
      <c r="B47" s="88" t="s">
        <v>32</v>
      </c>
      <c r="C47" s="88"/>
      <c r="D47" s="88"/>
      <c r="E47" s="88"/>
      <c r="F47" s="88"/>
      <c r="G47" s="88"/>
      <c r="H47" s="88"/>
      <c r="I47" s="88"/>
      <c r="J47" s="88"/>
      <c r="K47" s="88"/>
      <c r="L47" s="29"/>
    </row>
    <row r="48" spans="1:12" x14ac:dyDescent="0.25">
      <c r="A48" s="2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29"/>
    </row>
    <row r="49" spans="1:12" x14ac:dyDescent="0.25">
      <c r="A49" s="2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29"/>
    </row>
    <row r="50" spans="1:12" x14ac:dyDescent="0.25">
      <c r="A50" s="2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29"/>
    </row>
    <row r="51" spans="1:12" x14ac:dyDescent="0.25">
      <c r="A51" s="2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29"/>
    </row>
    <row r="52" spans="1:12" ht="15.75" thickBot="1" x14ac:dyDescent="0.3">
      <c r="A52" s="43"/>
      <c r="B52" s="44"/>
      <c r="C52" s="44"/>
      <c r="D52" s="45"/>
      <c r="E52" s="46"/>
      <c r="F52" s="46"/>
      <c r="G52" s="47"/>
      <c r="H52" s="47"/>
      <c r="I52" s="47"/>
      <c r="J52" s="47"/>
      <c r="K52" s="47"/>
      <c r="L52" s="4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7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30:D30"/>
    <mergeCell ref="C24:D24"/>
    <mergeCell ref="C25:D25"/>
    <mergeCell ref="C29:D29"/>
    <mergeCell ref="C28:D28"/>
    <mergeCell ref="H45:I45"/>
    <mergeCell ref="B46:C46"/>
    <mergeCell ref="B47:K51"/>
    <mergeCell ref="C26:D26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C27:D2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2016-09-21T12:26:47Z</cp:lastPrinted>
  <dcterms:created xsi:type="dcterms:W3CDTF">2016-06-16T15:51:35Z</dcterms:created>
  <dcterms:modified xsi:type="dcterms:W3CDTF">2017-05-03T14:04:21Z</dcterms:modified>
</cp:coreProperties>
</file>