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tiago.rosello\Desktop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7" l="1"/>
  <c r="J22" i="7"/>
  <c r="J23" i="7"/>
  <c r="J24" i="7"/>
  <c r="J25" i="7"/>
  <c r="J27" i="7" l="1"/>
  <c r="J28" i="7"/>
  <c r="J29" i="7"/>
  <c r="J30" i="7"/>
  <c r="J31" i="7"/>
  <c r="J32" i="7"/>
  <c r="J33" i="7"/>
  <c r="J34" i="7"/>
  <c r="J35" i="7"/>
  <c r="J36" i="7"/>
  <c r="J37" i="7"/>
  <c r="J38" i="7"/>
  <c r="J39" i="7"/>
  <c r="J20" i="7" l="1"/>
  <c r="J42" i="7" s="1"/>
  <c r="J40" i="7"/>
  <c r="J41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<sst xmlns="http://schemas.openxmlformats.org/spreadsheetml/2006/main" count="2066" uniqueCount="797">
  <si>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</si>
  <si>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</si>
  <si>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</si>
  <si>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</si>
  <si>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</si>
  <si>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</si>
  <si>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</si>
  <si>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</si>
  <si>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</si>
  <si>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</si>
  <si>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</si>
  <si>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</si>
  <si>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</si>
  <si>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</si>
  <si>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</si>
  <si>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</si>
  <si>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</si>
  <si>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</si>
  <si>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</si>
  <si>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</si>
  <si>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</si>
  <si>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</si>
  <si>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</si>
  <si>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</si>
  <si>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</si>
  <si>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</si>
  <si>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</si>
  <si>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</si>
  <si>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</si>
  <si>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</si>
  <si>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</si>
  <si>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</si>
  <si>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</si>
  <si>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</si>
  <si>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</si>
  <si>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</si>
  <si>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</si>
  <si>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</si>
  <si>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</si>
  <si>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</si>
  <si>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</si>
  <si>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</si>
  <si>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</si>
  <si>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</si>
  <si>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</si>
  <si>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</si>
  <si>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</si>
  <si>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</si>
  <si>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</si>
  <si>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</si>
  <si>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</si>
  <si>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</si>
  <si>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</si>
  <si>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</si>
  <si>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</si>
  <si>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</si>
  <si>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</si>
  <si>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</si>
  <si>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</si>
  <si>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</si>
  <si>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</si>
  <si>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</si>
  <si>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</si>
  <si>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</si>
  <si>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</si>
  <si>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</si>
  <si>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</si>
  <si>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</si>
  <si>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</si>
  <si>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</si>
  <si>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</si>
  <si>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</si>
  <si>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</si>
  <si>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</si>
  <si>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</si>
  <si>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</si>
  <si>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</si>
  <si>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</si>
  <si>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</si>
  <si>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</si>
  <si>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</si>
  <si>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</si>
  <si>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</si>
  <si>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</si>
  <si>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</si>
  <si>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</si>
  <si>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</si>
  <si>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</si>
  <si>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</si>
  <si>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</si>
  <si>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</si>
  <si>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</si>
  <si>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</si>
  <si>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</si>
  <si>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</si>
  <si>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</si>
  <si>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</si>
  <si>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</si>
  <si>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</si>
  <si>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</si>
  <si>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</si>
  <si>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</si>
  <si>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</si>
  <si>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</si>
  <si>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</si>
  <si>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</si>
  <si>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</si>
  <si>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</si>
  <si>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</si>
  <si>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</si>
  <si>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</si>
  <si>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</si>
  <si>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</si>
  <si>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</si>
  <si>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</si>
  <si>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</si>
  <si>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</si>
  <si>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</si>
  <si>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</si>
  <si>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</si>
  <si>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</si>
  <si>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</si>
  <si>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</si>
  <si>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</si>
  <si>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</si>
  <si>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</si>
  <si>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</si>
  <si>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</si>
  <si>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</si>
  <si>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</si>
  <si>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</si>
  <si>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</si>
  <si>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</si>
  <si>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</si>
  <si>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</si>
  <si>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</si>
  <si>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</si>
  <si>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</si>
  <si>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</si>
  <si>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</si>
  <si>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</si>
  <si>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</si>
  <si>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</si>
  <si>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</si>
  <si>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</si>
  <si>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</si>
  <si>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</si>
  <si>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</si>
  <si>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</si>
  <si>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</si>
  <si>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</si>
  <si>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</si>
  <si>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</si>
  <si>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</si>
  <si>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</si>
  <si>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</si>
  <si>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</si>
  <si>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</si>
  <si>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</si>
  <si>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</si>
  <si>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</si>
  <si>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</si>
  <si>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</si>
  <si>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</si>
  <si>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</si>
  <si>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</si>
  <si>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</si>
  <si>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</si>
  <si>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</si>
  <si>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</si>
  <si>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</si>
  <si>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</si>
  <si>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</si>
  <si>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</si>
  <si>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</si>
  <si>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</si>
  <si>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</si>
  <si>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</si>
  <si>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</si>
  <si>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</si>
  <si>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</si>
  <si>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</si>
  <si>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</si>
  <si>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</si>
  <si>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</si>
  <si>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</si>
  <si>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</si>
  <si>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</si>
  <si>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</si>
  <si>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</si>
  <si>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</si>
  <si>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</si>
  <si>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</si>
  <si>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</si>
  <si>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</si>
  <si>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</si>
  <si>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</si>
  <si>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</si>
  <si>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</si>
  <si>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</si>
  <si>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</si>
  <si>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</si>
  <si>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</si>
  <si>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</si>
  <si>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</si>
  <si>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</si>
  <si>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</si>
  <si>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</si>
  <si>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</si>
  <si>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</si>
  <si>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</si>
  <si>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</si>
  <si>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</si>
  <si>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</si>
  <si>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</si>
  <si>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</si>
  <si>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</si>
  <si>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</si>
  <si>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</si>
  <si>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</si>
  <si>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</si>
  <si>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</si>
  <si>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</si>
  <si>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</si>
  <si>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</si>
  <si>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</si>
  <si>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</si>
  <si>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</si>
  <si>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</si>
  <si>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</si>
  <si>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</si>
  <si>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</si>
  <si>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</si>
  <si>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</si>
  <si>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</si>
  <si>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</si>
  <si>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</si>
  <si>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</si>
  <si>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</si>
  <si>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</si>
  <si>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</si>
  <si>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</si>
  <si>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</si>
  <si>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</si>
  <si>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</si>
  <si>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</si>
  <si>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</si>
  <si>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</si>
  <si>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</si>
  <si>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</si>
  <si>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</si>
  <si>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</si>
  <si>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</si>
  <si>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</si>
  <si>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</si>
  <si>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</si>
  <si>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</si>
  <si>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</si>
  <si>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</si>
  <si>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</si>
  <si>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</si>
  <si>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</si>
  <si>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</si>
  <si>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</si>
  <si>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</si>
  <si>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</si>
  <si>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</si>
  <si>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</si>
  <si>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</si>
  <si>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</si>
  <si>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</si>
  <si>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</si>
  <si>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</si>
  <si>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</si>
  <si>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</si>
  <si>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</si>
  <si>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</si>
  <si>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</si>
  <si>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</si>
  <si>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</si>
  <si>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</si>
  <si>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</si>
  <si>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</si>
  <si>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</si>
  <si>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</si>
  <si>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</si>
  <si>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</si>
  <si>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</si>
  <si>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</si>
  <si>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</si>
  <si>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</si>
  <si>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</si>
  <si>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</si>
  <si>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</si>
  <si>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</si>
  <si>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</si>
  <si>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</si>
  <si>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</si>
  <si>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</si>
  <si>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</si>
  <si>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</si>
  <si>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</si>
  <si>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</si>
  <si>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</si>
  <si>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</si>
  <si>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</si>
  <si>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</si>
  <si>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</si>
  <si>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</si>
  <si>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</si>
  <si>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</si>
  <si>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</si>
  <si>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</si>
  <si>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</si>
  <si>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</si>
  <si>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</si>
  <si>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</si>
  <si>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</si>
  <si>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</si>
  <si>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</si>
  <si>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</si>
  <si>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</si>
  <si>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</si>
  <si>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</si>
  <si>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</si>
  <si>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</si>
  <si>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</si>
  <si>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</si>
  <si>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</si>
  <si>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</si>
  <si>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</si>
  <si>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</si>
  <si>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</si>
  <si>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</si>
  <si>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</si>
  <si>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</si>
  <si>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</si>
  <si>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</si>
  <si>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</si>
  <si>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</si>
  <si>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</si>
  <si>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</si>
  <si>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</si>
  <si>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</si>
  <si>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</si>
  <si>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</si>
  <si>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</si>
  <si>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</si>
  <si>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</si>
  <si>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</si>
  <si>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</si>
  <si>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</si>
  <si>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</si>
  <si>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</si>
  <si>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</si>
  <si>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</si>
  <si>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</si>
  <si>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</si>
  <si>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</si>
  <si>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</si>
  <si>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</si>
  <si>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</si>
  <si>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</si>
  <si>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</si>
  <si>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</si>
  <si>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</si>
  <si>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</si>
  <si>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</si>
  <si>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</si>
  <si>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</si>
  <si>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</si>
  <si>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</si>
  <si>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</si>
  <si>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</si>
  <si>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</si>
  <si>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</si>
  <si>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</si>
  <si>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</si>
  <si>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</si>
  <si>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</si>
  <si>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</si>
  <si>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</si>
  <si>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</si>
  <si>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</si>
  <si>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</si>
  <si>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</si>
  <si>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</si>
  <si>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</si>
  <si>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</si>
  <si>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</si>
  <si>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</si>
  <si>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</si>
  <si>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</si>
  <si>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</si>
  <si>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</si>
  <si>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</si>
  <si>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</si>
  <si>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</si>
  <si>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</si>
  <si>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</si>
  <si>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</si>
  <si>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</si>
  <si>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</si>
  <si>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</si>
  <si>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</si>
  <si>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</si>
  <si>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</si>
  <si>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</si>
  <si>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</si>
  <si>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</si>
  <si>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</si>
  <si>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</si>
  <si>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</si>
  <si>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</si>
  <si>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</si>
  <si>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</si>
  <si>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</si>
  <si>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</si>
  <si>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</si>
  <si>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</si>
  <si>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</si>
  <si>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</si>
  <si>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</si>
  <si>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</si>
  <si>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</si>
  <si>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</si>
  <si>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</si>
  <si>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</si>
  <si>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</si>
  <si>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</si>
  <si>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</si>
  <si>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</si>
  <si>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</si>
  <si>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</si>
  <si>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</si>
  <si>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</si>
  <si>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</si>
  <si>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</si>
  <si>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</si>
  <si>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</si>
  <si>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</si>
  <si>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</si>
  <si>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</si>
  <si>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</si>
  <si>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</si>
  <si>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</si>
  <si>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</si>
  <si>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</si>
  <si>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</si>
  <si>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</si>
  <si>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</si>
  <si>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</si>
  <si>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</si>
  <si>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</si>
  <si>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</si>
  <si>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</si>
  <si>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</si>
  <si>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</si>
  <si>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</si>
  <si>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</si>
  <si>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</si>
  <si>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</si>
  <si>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</si>
  <si>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</si>
  <si>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</si>
  <si>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</si>
  <si>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</si>
  <si>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</si>
  <si>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</si>
  <si>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</si>
  <si>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</si>
  <si>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</si>
  <si>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</si>
  <si>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</si>
  <si>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</si>
  <si>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</si>
  <si>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</si>
  <si>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</si>
  <si>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</si>
  <si>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</si>
  <si>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</si>
  <si>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</si>
  <si>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</si>
  <si>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</si>
  <si>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</si>
  <si>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</si>
  <si>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</si>
  <si>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</si>
  <si>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</si>
  <si>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</si>
  <si>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</si>
  <si>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</si>
  <si>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</si>
  <si>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</si>
  <si>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</si>
  <si>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</si>
  <si>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</si>
  <si>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</si>
  <si>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</si>
  <si>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</si>
  <si>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</si>
  <si>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</si>
  <si>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</si>
  <si>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</si>
  <si>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</si>
  <si>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</si>
  <si>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</si>
  <si>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</si>
  <si>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</si>
  <si>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</si>
  <si>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</si>
  <si>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</si>
  <si>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</si>
  <si>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</si>
  <si>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</si>
  <si>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</si>
  <si>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</si>
  <si>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</si>
  <si>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</si>
  <si>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</si>
  <si>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</si>
  <si>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</si>
  <si>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</si>
  <si>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</si>
  <si>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</si>
  <si>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</si>
  <si>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</si>
  <si>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</si>
  <si>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</si>
  <si>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</si>
  <si>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</si>
  <si>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</si>
  <si>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</si>
  <si>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</si>
  <si>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</si>
  <si>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</si>
  <si>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</si>
  <si>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</si>
  <si>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</si>
  <si>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</si>
  <si>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</si>
  <si>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</si>
  <si>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</si>
  <si>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</si>
  <si>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</si>
  <si>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</si>
  <si>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</si>
  <si>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</si>
  <si>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</si>
  <si>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</si>
  <si>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</si>
  <si>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</si>
  <si>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</si>
  <si>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</si>
  <si>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</si>
  <si>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</si>
  <si>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</si>
  <si>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</si>
  <si>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</si>
  <si>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</si>
  <si>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</si>
  <si>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</si>
  <si>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</si>
  <si>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</si>
  <si>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</si>
  <si>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</si>
  <si>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</si>
  <si>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</si>
  <si>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</si>
  <si>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</si>
  <si>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</si>
  <si>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</si>
  <si>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</si>
  <si>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</si>
  <si>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</si>
  <si>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</si>
  <si>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</si>
  <si>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</si>
  <si>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</si>
  <si>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</si>
  <si>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</si>
  <si>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</si>
  <si>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</si>
  <si>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</si>
  <si>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</si>
  <si>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</si>
  <si>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</si>
  <si>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</si>
  <si>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</si>
  <si>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</si>
  <si>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</si>
  <si>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</si>
  <si>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</si>
  <si>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</si>
  <si>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</si>
  <si>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</si>
  <si>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</si>
  <si>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</si>
  <si>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</si>
  <si>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</si>
  <si>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</si>
  <si>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</si>
  <si>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</si>
  <si>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</si>
  <si>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</si>
  <si>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</si>
  <si>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</si>
  <si>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</si>
  <si>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</si>
  <si>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</si>
  <si>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</si>
  <si>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</si>
  <si>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</si>
  <si>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</si>
  <si>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</si>
  <si>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</si>
  <si>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</si>
  <si>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</si>
  <si>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</si>
  <si>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</si>
  <si>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</si>
  <si>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</si>
  <si>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</si>
  <si>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</si>
  <si>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</si>
  <si>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</si>
  <si>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</si>
  <si>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</si>
  <si>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</si>
  <si>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</si>
  <si>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</si>
  <si>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</si>
  <si>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</si>
  <si>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</si>
  <si>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</si>
  <si>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</si>
  <si>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</si>
  <si>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</si>
  <si>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</si>
  <si>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</si>
  <si>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</si>
  <si>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</si>
  <si>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</si>
  <si>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</si>
  <si>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</si>
  <si>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</si>
  <si>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</si>
  <si>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</si>
  <si>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</si>
  <si>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</si>
  <si>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</si>
  <si>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</si>
  <si>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</si>
  <si>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</si>
  <si>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</si>
  <si>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</si>
  <si>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</si>
  <si>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</si>
  <si>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</si>
  <si>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</si>
  <si>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</si>
  <si>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</si>
  <si>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</si>
  <si>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</si>
  <si>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</si>
  <si>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</si>
  <si>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</si>
  <si>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</si>
  <si>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</si>
  <si>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</si>
  <si>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</si>
  <si>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</si>
  <si>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</si>
  <si>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</si>
  <si>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</si>
  <si>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</si>
  <si>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</si>
  <si>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</si>
  <si>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</si>
  <si>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</si>
  <si>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</si>
  <si>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</si>
  <si>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</si>
  <si>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</si>
  <si>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</si>
  <si>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</si>
  <si>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</si>
  <si>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</si>
  <si>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</si>
  <si>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</si>
  <si>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</si>
  <si>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</si>
  <si>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</si>
  <si>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</si>
  <si>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</si>
  <si>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</si>
  <si>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</si>
  <si>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</si>
  <si>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</si>
  <si>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</si>
  <si>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</si>
  <si>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</si>
  <si>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</si>
  <si>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</si>
  <si>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</si>
  <si>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</si>
  <si>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</si>
  <si>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</si>
  <si>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</si>
  <si>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</si>
  <si>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</si>
  <si>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</si>
  <si>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</si>
  <si>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</si>
  <si>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</si>
  <si>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</si>
  <si>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</si>
  <si>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</si>
  <si>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</si>
  <si>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</si>
  <si>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</si>
  <si>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</si>
  <si>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</si>
  <si>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</si>
  <si>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</si>
  <si>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</si>
  <si>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</si>
  <si>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</si>
  <si>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</si>
  <si>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</si>
  <si>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</si>
  <si>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</si>
  <si>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</si>
  <si>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</si>
  <si>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</si>
  <si>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</si>
  <si>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</si>
  <si>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</si>
  <si>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</si>
  <si>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</si>
  <si>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</si>
  <si>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</si>
  <si>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</si>
  <si>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</si>
  <si>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</si>
  <si>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</si>
  <si>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</si>
  <si>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</si>
  <si>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</si>
  <si>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</si>
  <si>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</si>
  <si>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</si>
  <si>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</si>
  <si>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</si>
  <si>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</si>
  <si>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</si>
  <si>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</si>
  <si>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</si>
  <si>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</si>
  <si>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</si>
  <si>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</si>
  <si>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</si>
  <si>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</si>
  <si>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</si>
  <si>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</si>
  <si>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</si>
  <si>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</si>
  <si>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</si>
  <si>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</si>
  <si>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</si>
  <si>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</si>
  <si>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</si>
  <si>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Santiago Roselló Frias</t>
  </si>
  <si>
    <t>* E-mail para presentar la cotizacion: santiago.rosello@trenesargentinos.gob.ar</t>
  </si>
  <si>
    <t>FORMA DE PAGO</t>
  </si>
  <si>
    <t>MANTENIMIENTO DE OFERTA</t>
  </si>
  <si>
    <t>CUIT</t>
  </si>
  <si>
    <t>RAZON SOCIAL</t>
  </si>
  <si>
    <t xml:space="preserve">011-2150-9300 Interno 26419     </t>
  </si>
  <si>
    <t>-</t>
  </si>
  <si>
    <t>C/U</t>
  </si>
  <si>
    <t>DISCO ABRASIVO DE DIAMANTE PARA TRATAMIENTO DE PISOS DE PIEDRA POROSA TRIZACT AMARILLO DE 5"</t>
  </si>
  <si>
    <t>DISCO ABRASIVO DE DIAMANTE PARA TRATAMIENTO DE PISOS DE PIEDRA POROSA TRIZACT AZUL DE 5"</t>
  </si>
  <si>
    <t>DISCO DE MAQUINA ROTATIVA PARA LUSTRE 3M NATURAL BLEND BLANCO MANTENIMIENTO DIARIO</t>
  </si>
  <si>
    <t xml:space="preserve"> DISCO REMOVEDOR DE ACABADOS ACRILICOS PARA ROTATIVA 17" (TIPO SPP DE 3M O SIMILAR)</t>
  </si>
  <si>
    <t>KIT APLICADOR DE LIQUIDOS SELLADORES PARA PISOS EASY SHINE</t>
  </si>
  <si>
    <t>LIQUIDO PROTECTOR DE PISOS DE PIEDRA - ENVASE 3,78 LTS</t>
  </si>
  <si>
    <t>NUM82453140500N</t>
  </si>
  <si>
    <t>NUM82453140520N</t>
  </si>
  <si>
    <t>NUM83544020300N</t>
  </si>
  <si>
    <t>NUM82452040610N</t>
  </si>
  <si>
    <t>NUM82459521100N</t>
  </si>
  <si>
    <t>NUM82456060200N</t>
  </si>
  <si>
    <t xml:space="preserve">                                                                                                                                                                      PELO DE CHANCHO / ACABADO CON EFECTO DE BRILLO MOJADO / INSTALACION DE CERAS ACRILICAS CON MAQUINA LUSTRADORA DE ALTA VELOCIDAD / DIaMETRO 20" / PRESENTACION CAJA POR 5 UNIDADES
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</si>
  <si>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EX-2019-57820869--APN-GCYL#SOFSE
EXTRACTO: INSUMOS PARA TRATAMIENTO DE PISOS DE PIEDRA POROSA. 
RC: 34385.</t>
    </r>
  </si>
  <si>
    <t>Padre Mujica 709, Retiro (C.A.B.A.)</t>
  </si>
  <si>
    <t>En Pliego de Especificaciones Técnicas.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</si>
</sst>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57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165" fontId="12" fillId="12" borderId="19" xfId="0" applyNumberFormat="1" applyFont="1" applyFill="1" applyBorder="1" applyAlignment="1">
      <alignment horizontal="center" vertical="center" wrapText="1"/>
    </xf>
    <xf numFmtId="165" fontId="12" fillId="12" borderId="3" xfId="0" applyNumberFormat="1" applyFont="1" applyFill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166" fontId="12" fillId="0" borderId="1" xfId="0" applyNumberFormat="1" applyFont="1" applyFill="1" applyBorder="1" applyAlignment="1">
      <alignment horizontal="center" vertical="center" wrapText="1"/>
    </xf>
    <xf numFmtId="3" fontId="12" fillId="12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3" fontId="12" fillId="12" borderId="3" xfId="0" applyNumberFormat="1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28" fillId="12" borderId="1" xfId="0" applyFont="1" applyFill="1" applyBorder="1" applyAlignment="1">
      <alignment horizontal="center" vertical="center" wrapText="1"/>
    </xf>
    <xf numFmtId="0" fontId="28" fillId="12" borderId="3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/>
    </xf>
    <xf numFmtId="166" fontId="12" fillId="0" borderId="3" xfId="0" applyNumberFormat="1" applyFont="1" applyFill="1" applyBorder="1" applyAlignment="1">
      <alignment horizontal="center" vertical="center" wrapText="1"/>
    </xf>
    <xf numFmtId="9" fontId="12" fillId="0" borderId="3" xfId="4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13" fillId="13" borderId="23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/>
    </xf>
    <xf numFmtId="165" fontId="12" fillId="12" borderId="24" xfId="0" applyNumberFormat="1" applyFont="1" applyFill="1" applyBorder="1" applyAlignment="1">
      <alignment horizontal="center" vertical="center" wrapText="1"/>
    </xf>
    <xf numFmtId="165" fontId="12" fillId="12" borderId="2" xfId="0" applyNumberFormat="1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28" fillId="12" borderId="2" xfId="0" applyFont="1" applyFill="1" applyBorder="1" applyAlignment="1">
      <alignment horizontal="center" vertical="center" wrapText="1"/>
    </xf>
    <xf numFmtId="3" fontId="12" fillId="12" borderId="2" xfId="0" applyNumberFormat="1" applyFont="1" applyFill="1" applyBorder="1" applyAlignment="1">
      <alignment horizontal="center" vertical="center" wrapText="1"/>
    </xf>
    <xf numFmtId="166" fontId="12" fillId="0" borderId="2" xfId="0" applyNumberFormat="1" applyFont="1" applyFill="1" applyBorder="1" applyAlignment="1">
      <alignment horizontal="center" vertical="center" wrapText="1"/>
    </xf>
    <xf numFmtId="9" fontId="12" fillId="0" borderId="2" xfId="4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66" fontId="14" fillId="10" borderId="8" xfId="0" applyNumberFormat="1" applyFont="1" applyFill="1" applyBorder="1" applyAlignment="1">
      <alignment horizontal="center" vertical="center"/>
    </xf>
    <xf numFmtId="0" fontId="28" fillId="12" borderId="4" xfId="0" applyFont="1" applyFill="1" applyBorder="1" applyAlignment="1">
      <alignment vertical="center" wrapText="1"/>
    </xf>
    <xf numFmtId="0" fontId="18" fillId="14" borderId="1" xfId="0" applyFont="1" applyFill="1" applyBorder="1" applyAlignment="1">
      <alignment horizontal="center" vertical="center" wrapText="1"/>
    </xf>
    <xf numFmtId="0" fontId="14" fillId="10" borderId="11" xfId="0" applyFont="1" applyFill="1" applyBorder="1" applyAlignment="1">
      <alignment horizontal="center" vertical="center"/>
    </xf>
    <xf numFmtId="0" fontId="14" fillId="10" borderId="12" xfId="0" applyFont="1" applyFill="1" applyBorder="1" applyAlignment="1">
      <alignment horizontal="center" vertical="center"/>
    </xf>
    <xf numFmtId="0" fontId="14" fillId="10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2" xfId="0" applyFont="1" applyFill="1" applyBorder="1" applyAlignment="1">
      <alignment horizontal="left" vertical="center"/>
    </xf>
    <xf numFmtId="0" fontId="14" fillId="10" borderId="13" xfId="0" applyFont="1" applyFill="1" applyBorder="1" applyAlignment="1">
      <alignment horizontal="left" vertical="center"/>
    </xf>
    <xf numFmtId="0" fontId="14" fillId="10" borderId="14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horizontal="center" vertical="center"/>
    </xf>
    <xf numFmtId="0" fontId="14" fillId="10" borderId="25" xfId="0" applyFont="1" applyFill="1" applyBorder="1" applyAlignment="1">
      <alignment horizontal="center" vertical="center"/>
    </xf>
    <xf numFmtId="0" fontId="14" fillId="10" borderId="26" xfId="0" applyFont="1" applyFill="1" applyBorder="1" applyAlignment="1">
      <alignment horizontal="left" vertical="center"/>
    </xf>
    <xf numFmtId="0" fontId="14" fillId="10" borderId="17" xfId="0" applyFont="1" applyFill="1" applyBorder="1" applyAlignment="1">
      <alignment horizontal="left" vertical="center"/>
    </xf>
    <xf numFmtId="0" fontId="14" fillId="10" borderId="25" xfId="0" applyFont="1" applyFill="1" applyBorder="1" applyAlignment="1">
      <alignment horizontal="left" vertical="center"/>
    </xf>
    <xf numFmtId="0" fontId="14" fillId="10" borderId="26" xfId="0" applyFont="1" applyFill="1" applyBorder="1" applyAlignment="1">
      <alignment horizontal="center" vertical="center"/>
    </xf>
    <xf numFmtId="0" fontId="14" fillId="10" borderId="18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28" fillId="12" borderId="4" xfId="0" applyFont="1" applyFill="1" applyBorder="1" applyAlignment="1">
      <alignment horizontal="center" vertical="center" wrapText="1"/>
    </xf>
    <xf numFmtId="0" fontId="28" fillId="12" borderId="27" xfId="0" applyFont="1" applyFill="1" applyBorder="1" applyAlignment="1">
      <alignment horizontal="center" vertical="center" wrapText="1"/>
    </xf>
    <xf numFmtId="0" fontId="28" fillId="12" borderId="3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8432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63"/>
  <sheetViews>
    <sheetView tabSelected="1" zoomScale="80" zoomScaleNormal="80" workbookViewId="0">
      <selection activeCell="E22" sqref="E22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7.5703125" style="67" customWidth="1"/>
    <col min="5" max="5" width="52.5703125" style="67" customWidth="1"/>
    <col min="6" max="6" width="53.42578125" style="67" customWidth="1"/>
    <col min="7" max="7" width="17" style="67" customWidth="1"/>
    <col min="8" max="8" width="9.85546875" style="67" customWidth="1"/>
    <col min="9" max="9" width="8.28515625" style="67" customWidth="1"/>
    <col min="10" max="10" width="11" style="67" customWidth="1"/>
    <col min="11" max="11" width="9.28515625" style="67" customWidth="1"/>
    <col min="12" max="12" width="24.5703125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74" t="s">
        <v>758</v>
      </c>
    </row>
    <row r="3" spans="2:13" ht="14.25" customHeight="1" x14ac:dyDescent="0.25">
      <c r="M3" s="75" t="s">
        <v>759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30" t="s">
        <v>760</v>
      </c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2"/>
    </row>
    <row r="7" spans="2:13" ht="14.25" customHeight="1" x14ac:dyDescent="0.25">
      <c r="B7" s="76"/>
      <c r="C7" s="76"/>
      <c r="D7" s="76"/>
      <c r="E7" s="76"/>
      <c r="F7" s="76"/>
      <c r="G7" s="84"/>
      <c r="H7" s="84"/>
      <c r="I7" s="84"/>
      <c r="K7" s="76"/>
      <c r="L7" s="76"/>
      <c r="M7" s="76"/>
    </row>
    <row r="8" spans="2:13" ht="55.5" customHeight="1" x14ac:dyDescent="0.25">
      <c r="B8" s="77" t="s">
        <v>761</v>
      </c>
      <c r="C8" s="77"/>
      <c r="D8" s="77" t="s">
        <v>772</v>
      </c>
      <c r="E8" s="77"/>
      <c r="F8" s="77"/>
      <c r="G8" s="85"/>
      <c r="H8" s="120" t="s">
        <v>794</v>
      </c>
      <c r="I8" s="120"/>
      <c r="J8" s="120"/>
      <c r="K8" s="120"/>
      <c r="L8" s="120"/>
      <c r="M8" s="120"/>
    </row>
    <row r="9" spans="2:13" ht="14.25" customHeight="1" x14ac:dyDescent="0.25">
      <c r="B9" s="78" t="s">
        <v>762</v>
      </c>
      <c r="C9" s="79" t="s">
        <v>778</v>
      </c>
      <c r="D9" s="79"/>
      <c r="E9" s="80"/>
      <c r="F9" s="80"/>
      <c r="G9" s="76"/>
      <c r="H9" s="120"/>
      <c r="I9" s="120"/>
      <c r="J9" s="120"/>
      <c r="K9" s="120"/>
      <c r="L9" s="120"/>
      <c r="M9" s="120"/>
    </row>
    <row r="10" spans="2:13" ht="14.25" customHeight="1" x14ac:dyDescent="0.25">
      <c r="B10" s="78"/>
      <c r="C10" s="78"/>
      <c r="D10" s="77"/>
      <c r="E10" s="80"/>
      <c r="F10" s="80"/>
      <c r="G10" s="76"/>
      <c r="H10" s="76"/>
      <c r="I10" s="76"/>
    </row>
    <row r="11" spans="2:13" ht="14.25" customHeight="1" x14ac:dyDescent="0.25">
      <c r="B11" s="78" t="s">
        <v>773</v>
      </c>
      <c r="C11" s="81"/>
      <c r="D11" s="82"/>
      <c r="E11" s="77"/>
      <c r="F11" s="77"/>
      <c r="G11" s="76"/>
      <c r="H11" s="76"/>
      <c r="I11" s="77"/>
    </row>
    <row r="12" spans="2:13" ht="14.25" customHeight="1" x14ac:dyDescent="0.25">
      <c r="B12" s="78"/>
      <c r="C12" s="78"/>
      <c r="D12" s="82"/>
      <c r="E12" s="76"/>
      <c r="F12" s="76"/>
      <c r="G12" s="76"/>
      <c r="H12" s="76"/>
      <c r="I12" s="77"/>
      <c r="J12" s="72"/>
      <c r="K12" s="72"/>
      <c r="L12" s="72"/>
      <c r="M12" s="72"/>
    </row>
    <row r="13" spans="2:13" ht="14.25" customHeight="1" x14ac:dyDescent="0.25">
      <c r="B13" s="129" t="s">
        <v>764</v>
      </c>
      <c r="C13" s="129"/>
      <c r="D13" s="129"/>
      <c r="E13" s="129"/>
      <c r="F13" s="129"/>
      <c r="G13" s="80"/>
      <c r="H13" s="80"/>
      <c r="I13" s="80"/>
    </row>
    <row r="14" spans="2:13" ht="14.25" customHeight="1" x14ac:dyDescent="0.25">
      <c r="B14" s="129"/>
      <c r="C14" s="129"/>
      <c r="D14" s="129"/>
      <c r="E14" s="129"/>
      <c r="F14" s="129"/>
      <c r="G14" s="80"/>
      <c r="H14" s="80"/>
      <c r="I14" s="80"/>
    </row>
    <row r="15" spans="2:13" ht="14.25" customHeight="1" thickBot="1" x14ac:dyDescent="0.25">
      <c r="B15" s="83"/>
      <c r="C15" s="83"/>
      <c r="D15" s="83"/>
      <c r="E15" s="83"/>
      <c r="F15" s="83"/>
      <c r="G15" s="83"/>
      <c r="H15" s="83"/>
      <c r="I15" s="83"/>
    </row>
    <row r="16" spans="2:13" ht="22.5" customHeight="1" thickBot="1" x14ac:dyDescent="0.3">
      <c r="B16" s="141" t="s">
        <v>757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3"/>
    </row>
    <row r="17" spans="2:13" s="73" customFormat="1" ht="27.75" customHeight="1" x14ac:dyDescent="0.25">
      <c r="B17" s="144" t="s">
        <v>777</v>
      </c>
      <c r="C17" s="145"/>
      <c r="D17" s="146"/>
      <c r="E17" s="146"/>
      <c r="F17" s="107" t="s">
        <v>774</v>
      </c>
      <c r="G17" s="108" t="s">
        <v>763</v>
      </c>
      <c r="H17" s="109" t="s">
        <v>754</v>
      </c>
      <c r="I17" s="146"/>
      <c r="J17" s="146"/>
      <c r="K17" s="147" t="s">
        <v>756</v>
      </c>
      <c r="L17" s="147"/>
      <c r="M17" s="148"/>
    </row>
    <row r="18" spans="2:13" s="73" customFormat="1" ht="57" customHeight="1" thickBot="1" x14ac:dyDescent="0.3">
      <c r="B18" s="151" t="s">
        <v>776</v>
      </c>
      <c r="C18" s="152"/>
      <c r="D18" s="153"/>
      <c r="E18" s="153"/>
      <c r="F18" s="97" t="s">
        <v>775</v>
      </c>
      <c r="G18" s="98" t="s">
        <v>765</v>
      </c>
      <c r="H18" s="99" t="s">
        <v>755</v>
      </c>
      <c r="I18" s="153"/>
      <c r="J18" s="153"/>
      <c r="K18" s="149"/>
      <c r="L18" s="149"/>
      <c r="M18" s="150"/>
    </row>
    <row r="19" spans="2:13" s="73" customFormat="1" ht="52.5" customHeight="1" thickBot="1" x14ac:dyDescent="0.3">
      <c r="B19" s="103" t="s">
        <v>0</v>
      </c>
      <c r="C19" s="104" t="s">
        <v>1</v>
      </c>
      <c r="D19" s="104" t="s">
        <v>2</v>
      </c>
      <c r="E19" s="104" t="s">
        <v>3</v>
      </c>
      <c r="F19" s="104" t="s">
        <v>752</v>
      </c>
      <c r="G19" s="104" t="s">
        <v>4</v>
      </c>
      <c r="H19" s="104" t="s">
        <v>5</v>
      </c>
      <c r="I19" s="105" t="s">
        <v>766</v>
      </c>
      <c r="J19" s="105" t="s">
        <v>767</v>
      </c>
      <c r="K19" s="105" t="s">
        <v>751</v>
      </c>
      <c r="L19" s="104" t="s">
        <v>6</v>
      </c>
      <c r="M19" s="106" t="s">
        <v>753</v>
      </c>
    </row>
    <row r="20" spans="2:13" ht="25.5" customHeight="1" x14ac:dyDescent="0.25">
      <c r="B20" s="86">
        <v>34385</v>
      </c>
      <c r="C20" s="87">
        <v>1</v>
      </c>
      <c r="D20" s="69" t="s">
        <v>787</v>
      </c>
      <c r="E20" s="93" t="s">
        <v>781</v>
      </c>
      <c r="F20" s="96" t="s">
        <v>796</v>
      </c>
      <c r="G20" s="93" t="s">
        <v>780</v>
      </c>
      <c r="H20" s="92">
        <v>96</v>
      </c>
      <c r="I20" s="100">
        <v>0</v>
      </c>
      <c r="J20" s="100">
        <f>H20*I20</f>
        <v>0</v>
      </c>
      <c r="K20" s="101">
        <v>0.21</v>
      </c>
      <c r="L20" s="155" t="s">
        <v>795</v>
      </c>
      <c r="M20" s="102"/>
    </row>
    <row r="21" spans="2:13" ht="27" customHeight="1" x14ac:dyDescent="0.25">
      <c r="B21" s="86">
        <v>34385</v>
      </c>
      <c r="C21" s="68">
        <v>2</v>
      </c>
      <c r="D21" s="69" t="s">
        <v>788</v>
      </c>
      <c r="E21" s="93" t="s">
        <v>782</v>
      </c>
      <c r="F21" s="96" t="s">
        <v>796</v>
      </c>
      <c r="G21" s="93" t="s">
        <v>780</v>
      </c>
      <c r="H21" s="90">
        <v>560</v>
      </c>
      <c r="I21" s="100">
        <v>0</v>
      </c>
      <c r="J21" s="100">
        <f t="shared" ref="J21:J25" si="0">H21*I21</f>
        <v>0</v>
      </c>
      <c r="K21" s="101">
        <v>0.21</v>
      </c>
      <c r="L21" s="154"/>
      <c r="M21" s="70"/>
    </row>
    <row r="22" spans="2:13" ht="58.5" customHeight="1" x14ac:dyDescent="0.25">
      <c r="B22" s="86">
        <v>34385</v>
      </c>
      <c r="C22" s="68">
        <v>3</v>
      </c>
      <c r="D22" s="69" t="s">
        <v>789</v>
      </c>
      <c r="E22" s="93" t="s">
        <v>783</v>
      </c>
      <c r="F22" s="93" t="s">
        <v>793</v>
      </c>
      <c r="G22" s="93" t="s">
        <v>780</v>
      </c>
      <c r="H22" s="90">
        <v>20</v>
      </c>
      <c r="I22" s="100">
        <v>0</v>
      </c>
      <c r="J22" s="100">
        <f t="shared" si="0"/>
        <v>0</v>
      </c>
      <c r="K22" s="101">
        <v>0.21</v>
      </c>
      <c r="L22" s="154"/>
      <c r="M22" s="70"/>
    </row>
    <row r="23" spans="2:13" ht="25.5" customHeight="1" x14ac:dyDescent="0.25">
      <c r="B23" s="86">
        <v>34385</v>
      </c>
      <c r="C23" s="68">
        <v>4</v>
      </c>
      <c r="D23" s="93" t="s">
        <v>790</v>
      </c>
      <c r="E23" s="93" t="s">
        <v>784</v>
      </c>
      <c r="F23" s="96" t="s">
        <v>796</v>
      </c>
      <c r="G23" s="93" t="s">
        <v>780</v>
      </c>
      <c r="H23" s="90">
        <v>20</v>
      </c>
      <c r="I23" s="100">
        <v>0</v>
      </c>
      <c r="J23" s="100">
        <f t="shared" si="0"/>
        <v>0</v>
      </c>
      <c r="K23" s="101">
        <v>0.21</v>
      </c>
      <c r="L23" s="154"/>
      <c r="M23" s="70"/>
    </row>
    <row r="24" spans="2:13" ht="24" customHeight="1" x14ac:dyDescent="0.25">
      <c r="B24" s="86">
        <v>34385</v>
      </c>
      <c r="C24" s="68">
        <v>5</v>
      </c>
      <c r="D24" s="93" t="s">
        <v>791</v>
      </c>
      <c r="E24" s="93" t="s">
        <v>785</v>
      </c>
      <c r="F24" s="96" t="s">
        <v>779</v>
      </c>
      <c r="G24" s="93" t="s">
        <v>780</v>
      </c>
      <c r="H24" s="90">
        <v>3</v>
      </c>
      <c r="I24" s="100">
        <v>0</v>
      </c>
      <c r="J24" s="100">
        <f t="shared" si="0"/>
        <v>0</v>
      </c>
      <c r="K24" s="101">
        <v>0.21</v>
      </c>
      <c r="L24" s="154"/>
      <c r="M24" s="70"/>
    </row>
    <row r="25" spans="2:13" ht="27" customHeight="1" thickBot="1" x14ac:dyDescent="0.3">
      <c r="B25" s="86">
        <v>34385</v>
      </c>
      <c r="C25" s="68">
        <v>6</v>
      </c>
      <c r="D25" s="93" t="s">
        <v>792</v>
      </c>
      <c r="E25" s="93" t="s">
        <v>786</v>
      </c>
      <c r="F25" s="95" t="s">
        <v>779</v>
      </c>
      <c r="G25" s="93" t="s">
        <v>780</v>
      </c>
      <c r="H25" s="90">
        <v>20</v>
      </c>
      <c r="I25" s="100">
        <v>0</v>
      </c>
      <c r="J25" s="100">
        <f t="shared" si="0"/>
        <v>0</v>
      </c>
      <c r="K25" s="101">
        <v>0.21</v>
      </c>
      <c r="L25" s="156"/>
      <c r="M25" s="70"/>
    </row>
    <row r="26" spans="2:13" ht="59.25" hidden="1" customHeight="1" x14ac:dyDescent="0.25">
      <c r="B26" s="86"/>
      <c r="C26" s="68"/>
      <c r="D26" s="93"/>
      <c r="E26" s="93"/>
      <c r="F26" s="95"/>
      <c r="G26" s="93"/>
      <c r="H26" s="90"/>
      <c r="I26" s="89"/>
      <c r="J26" s="89"/>
      <c r="K26" s="88"/>
      <c r="L26" s="113"/>
      <c r="M26" s="70"/>
    </row>
    <row r="27" spans="2:13" ht="15" hidden="1" customHeight="1" x14ac:dyDescent="0.25">
      <c r="B27" s="86"/>
      <c r="C27" s="68"/>
      <c r="D27" s="93"/>
      <c r="E27" s="93"/>
      <c r="F27" s="95"/>
      <c r="G27" s="93"/>
      <c r="H27" s="90"/>
      <c r="I27" s="89">
        <v>0</v>
      </c>
      <c r="J27" s="89">
        <f t="shared" ref="J27:J39" si="1">H27*I27</f>
        <v>0</v>
      </c>
      <c r="K27" s="88">
        <v>0.21</v>
      </c>
      <c r="L27" s="119"/>
      <c r="M27" s="70"/>
    </row>
    <row r="28" spans="2:13" ht="15" hidden="1" customHeight="1" x14ac:dyDescent="0.25">
      <c r="B28" s="86"/>
      <c r="C28" s="68"/>
      <c r="D28" s="93"/>
      <c r="E28" s="93"/>
      <c r="F28" s="95"/>
      <c r="G28" s="93"/>
      <c r="H28" s="90"/>
      <c r="I28" s="89">
        <v>0</v>
      </c>
      <c r="J28" s="89">
        <f t="shared" si="1"/>
        <v>0</v>
      </c>
      <c r="K28" s="88">
        <v>0.21</v>
      </c>
      <c r="L28" s="119"/>
      <c r="M28" s="70"/>
    </row>
    <row r="29" spans="2:13" ht="15" hidden="1" customHeight="1" x14ac:dyDescent="0.25">
      <c r="B29" s="86"/>
      <c r="C29" s="68"/>
      <c r="D29" s="93"/>
      <c r="E29" s="93"/>
      <c r="F29" s="95"/>
      <c r="G29" s="93"/>
      <c r="H29" s="90"/>
      <c r="I29" s="89">
        <v>0</v>
      </c>
      <c r="J29" s="89">
        <f t="shared" si="1"/>
        <v>0</v>
      </c>
      <c r="K29" s="88">
        <v>0.21</v>
      </c>
      <c r="L29" s="119"/>
      <c r="M29" s="70"/>
    </row>
    <row r="30" spans="2:13" ht="15" hidden="1" customHeight="1" x14ac:dyDescent="0.25">
      <c r="B30" s="86"/>
      <c r="C30" s="68"/>
      <c r="D30" s="93"/>
      <c r="E30" s="93"/>
      <c r="F30" s="95"/>
      <c r="G30" s="93"/>
      <c r="H30" s="90"/>
      <c r="I30" s="89">
        <v>0</v>
      </c>
      <c r="J30" s="89">
        <f t="shared" si="1"/>
        <v>0</v>
      </c>
      <c r="K30" s="88">
        <v>0.21</v>
      </c>
      <c r="L30" s="119"/>
      <c r="M30" s="70"/>
    </row>
    <row r="31" spans="2:13" hidden="1" x14ac:dyDescent="0.25">
      <c r="B31" s="86"/>
      <c r="C31" s="68"/>
      <c r="D31" s="93"/>
      <c r="E31" s="69"/>
      <c r="F31" s="95"/>
      <c r="G31" s="93"/>
      <c r="H31" s="90"/>
      <c r="I31" s="89">
        <v>0</v>
      </c>
      <c r="J31" s="89">
        <f t="shared" si="1"/>
        <v>0</v>
      </c>
      <c r="K31" s="88">
        <v>0.21</v>
      </c>
      <c r="L31" s="119"/>
      <c r="M31" s="70"/>
    </row>
    <row r="32" spans="2:13" hidden="1" x14ac:dyDescent="0.25">
      <c r="B32" s="86"/>
      <c r="C32" s="68"/>
      <c r="D32" s="93"/>
      <c r="E32" s="69"/>
      <c r="F32" s="95"/>
      <c r="G32" s="93"/>
      <c r="H32" s="90"/>
      <c r="I32" s="89">
        <v>0</v>
      </c>
      <c r="J32" s="89">
        <f t="shared" si="1"/>
        <v>0</v>
      </c>
      <c r="K32" s="88">
        <v>0.21</v>
      </c>
      <c r="L32" s="119"/>
      <c r="M32" s="70"/>
    </row>
    <row r="33" spans="2:13" hidden="1" x14ac:dyDescent="0.25">
      <c r="B33" s="86"/>
      <c r="C33" s="68"/>
      <c r="D33" s="93"/>
      <c r="E33" s="69"/>
      <c r="F33" s="95"/>
      <c r="G33" s="93"/>
      <c r="H33" s="90"/>
      <c r="I33" s="89">
        <v>0</v>
      </c>
      <c r="J33" s="89">
        <f t="shared" si="1"/>
        <v>0</v>
      </c>
      <c r="K33" s="88">
        <v>0.21</v>
      </c>
      <c r="L33" s="119"/>
      <c r="M33" s="70"/>
    </row>
    <row r="34" spans="2:13" hidden="1" x14ac:dyDescent="0.25">
      <c r="B34" s="86"/>
      <c r="C34" s="68"/>
      <c r="D34" s="93"/>
      <c r="E34" s="69"/>
      <c r="F34" s="95"/>
      <c r="G34" s="93"/>
      <c r="H34" s="90"/>
      <c r="I34" s="89">
        <v>0</v>
      </c>
      <c r="J34" s="89">
        <f t="shared" si="1"/>
        <v>0</v>
      </c>
      <c r="K34" s="88">
        <v>0.21</v>
      </c>
      <c r="L34" s="119"/>
      <c r="M34" s="70"/>
    </row>
    <row r="35" spans="2:13" hidden="1" x14ac:dyDescent="0.25">
      <c r="B35" s="86"/>
      <c r="C35" s="68"/>
      <c r="D35" s="93"/>
      <c r="E35" s="69"/>
      <c r="F35" s="95"/>
      <c r="G35" s="93"/>
      <c r="H35" s="90"/>
      <c r="I35" s="89">
        <v>0</v>
      </c>
      <c r="J35" s="89">
        <f t="shared" si="1"/>
        <v>0</v>
      </c>
      <c r="K35" s="88">
        <v>0.21</v>
      </c>
      <c r="L35" s="119"/>
      <c r="M35" s="70"/>
    </row>
    <row r="36" spans="2:13" hidden="1" x14ac:dyDescent="0.25">
      <c r="B36" s="86"/>
      <c r="C36" s="68"/>
      <c r="D36" s="93"/>
      <c r="E36" s="69"/>
      <c r="F36" s="95"/>
      <c r="G36" s="93"/>
      <c r="H36" s="90"/>
      <c r="I36" s="89">
        <v>0</v>
      </c>
      <c r="J36" s="89">
        <f t="shared" si="1"/>
        <v>0</v>
      </c>
      <c r="K36" s="88">
        <v>0.21</v>
      </c>
      <c r="L36" s="119"/>
      <c r="M36" s="70"/>
    </row>
    <row r="37" spans="2:13" hidden="1" x14ac:dyDescent="0.25">
      <c r="B37" s="86"/>
      <c r="C37" s="68"/>
      <c r="D37" s="93"/>
      <c r="E37" s="69"/>
      <c r="F37" s="95"/>
      <c r="G37" s="93"/>
      <c r="H37" s="90"/>
      <c r="I37" s="89">
        <v>0</v>
      </c>
      <c r="J37" s="89">
        <f t="shared" si="1"/>
        <v>0</v>
      </c>
      <c r="K37" s="88">
        <v>0.21</v>
      </c>
      <c r="L37" s="119"/>
      <c r="M37" s="70"/>
    </row>
    <row r="38" spans="2:13" hidden="1" x14ac:dyDescent="0.25">
      <c r="B38" s="86"/>
      <c r="C38" s="68"/>
      <c r="D38" s="93"/>
      <c r="E38" s="69"/>
      <c r="F38" s="95"/>
      <c r="G38" s="93"/>
      <c r="H38" s="90"/>
      <c r="I38" s="89">
        <v>0</v>
      </c>
      <c r="J38" s="89">
        <f t="shared" si="1"/>
        <v>0</v>
      </c>
      <c r="K38" s="88">
        <v>0.21</v>
      </c>
      <c r="L38" s="119"/>
      <c r="M38" s="70"/>
    </row>
    <row r="39" spans="2:13" hidden="1" x14ac:dyDescent="0.25">
      <c r="B39" s="86"/>
      <c r="C39" s="68"/>
      <c r="D39" s="93"/>
      <c r="E39" s="93"/>
      <c r="F39" s="95"/>
      <c r="G39" s="93"/>
      <c r="H39" s="90"/>
      <c r="I39" s="89">
        <v>0</v>
      </c>
      <c r="J39" s="89">
        <f t="shared" si="1"/>
        <v>0</v>
      </c>
      <c r="K39" s="88">
        <v>0.21</v>
      </c>
      <c r="L39" s="119"/>
      <c r="M39" s="70"/>
    </row>
    <row r="40" spans="2:13" ht="15.75" hidden="1" thickBot="1" x14ac:dyDescent="0.3">
      <c r="B40" s="110"/>
      <c r="C40" s="111"/>
      <c r="D40" s="112"/>
      <c r="E40" s="112"/>
      <c r="F40" s="113"/>
      <c r="G40" s="112"/>
      <c r="H40" s="114"/>
      <c r="I40" s="115">
        <v>0</v>
      </c>
      <c r="J40" s="115">
        <f t="shared" ref="J40" si="2">H40*I40</f>
        <v>0</v>
      </c>
      <c r="K40" s="116">
        <v>0.21</v>
      </c>
      <c r="L40" s="119"/>
      <c r="M40" s="117"/>
    </row>
    <row r="41" spans="2:13" s="73" customFormat="1" ht="30.75" customHeight="1" thickBot="1" x14ac:dyDescent="0.3">
      <c r="B41" s="133" t="s">
        <v>768</v>
      </c>
      <c r="C41" s="134"/>
      <c r="D41" s="134"/>
      <c r="E41" s="134"/>
      <c r="F41" s="135"/>
      <c r="G41" s="136" t="s">
        <v>771</v>
      </c>
      <c r="H41" s="137"/>
      <c r="I41" s="138"/>
      <c r="J41" s="118">
        <f>SUM(J20:J40)</f>
        <v>0</v>
      </c>
      <c r="K41" s="139"/>
      <c r="L41" s="134"/>
      <c r="M41" s="140"/>
    </row>
    <row r="42" spans="2:13" s="73" customFormat="1" ht="30.75" customHeight="1" thickBot="1" x14ac:dyDescent="0.3">
      <c r="B42" s="121" t="s">
        <v>769</v>
      </c>
      <c r="C42" s="122"/>
      <c r="D42" s="122"/>
      <c r="E42" s="122"/>
      <c r="F42" s="123"/>
      <c r="G42" s="124" t="s">
        <v>770</v>
      </c>
      <c r="H42" s="125"/>
      <c r="I42" s="126"/>
      <c r="J42" s="71">
        <f>+J20*(1+K20)</f>
        <v>0</v>
      </c>
      <c r="K42" s="127"/>
      <c r="L42" s="122"/>
      <c r="M42" s="128"/>
    </row>
    <row r="44" spans="2:13" x14ac:dyDescent="0.25">
      <c r="B44" s="94"/>
      <c r="E44" s="94"/>
    </row>
    <row r="45" spans="2:13" x14ac:dyDescent="0.25">
      <c r="B45" s="91"/>
      <c r="E45" s="91"/>
    </row>
    <row r="46" spans="2:13" x14ac:dyDescent="0.25">
      <c r="B46" s="91"/>
      <c r="E46" s="91"/>
    </row>
    <row r="47" spans="2:13" x14ac:dyDescent="0.25">
      <c r="B47" s="91"/>
      <c r="E47" s="91"/>
    </row>
    <row r="48" spans="2:13" x14ac:dyDescent="0.25">
      <c r="B48" s="91"/>
      <c r="E48" s="91"/>
    </row>
    <row r="49" spans="2:5" x14ac:dyDescent="0.25">
      <c r="E49" s="91"/>
    </row>
    <row r="50" spans="2:5" x14ac:dyDescent="0.25">
      <c r="E50" s="91"/>
    </row>
    <row r="57" spans="2:5" x14ac:dyDescent="0.25">
      <c r="B57" s="91"/>
    </row>
    <row r="59" spans="2:5" x14ac:dyDescent="0.25">
      <c r="B59" s="91"/>
    </row>
    <row r="61" spans="2:5" x14ac:dyDescent="0.25">
      <c r="B61" s="91"/>
    </row>
    <row r="63" spans="2:5" x14ac:dyDescent="0.25">
      <c r="B63" s="91"/>
    </row>
  </sheetData>
  <mergeCells count="18">
    <mergeCell ref="B6:M6"/>
    <mergeCell ref="B41:F41"/>
    <mergeCell ref="G41:I41"/>
    <mergeCell ref="K41:M41"/>
    <mergeCell ref="B16:M16"/>
    <mergeCell ref="B17:C17"/>
    <mergeCell ref="D17:E17"/>
    <mergeCell ref="I17:J17"/>
    <mergeCell ref="K17:M18"/>
    <mergeCell ref="B18:C18"/>
    <mergeCell ref="D18:E18"/>
    <mergeCell ref="I18:J18"/>
    <mergeCell ref="L20:L25"/>
    <mergeCell ref="H8:M9"/>
    <mergeCell ref="B42:F42"/>
    <mergeCell ref="G42:I42"/>
    <mergeCell ref="K42:M42"/>
    <mergeCell ref="B13:F14"/>
  </mergeCells>
  <pageMargins left="3.937007874015748E-2" right="3.937007874015748E-2" top="0.15748031496062992" bottom="0.15748031496062992" header="0.31496062992125984" footer="0.31496062992125984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Rosello Frias, Santiago</cp:lastModifiedBy>
  <cp:lastPrinted>2019-05-15T14:19:19Z</cp:lastPrinted>
  <dcterms:created xsi:type="dcterms:W3CDTF">2018-04-25T18:06:38Z</dcterms:created>
  <dcterms:modified xsi:type="dcterms:W3CDTF">2019-07-02T13:21:38Z</dcterms:modified>
</cp:coreProperties>
</file>