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C:\Users\paolo.tucci\Desktop\NUMERAL\"/>
    </mc:Choice>
  </mc:AlternateContent>
  <bookViews>
    <workbookView xWindow="0" yWindow="0" windowWidth="28800" windowHeight="12435"/>
  </bookViews>
  <sheets>
    <sheet name="PORTADA " sheetId="1" r:id="rId1"/>
    <sheet name="Hoja3" sheetId="14" state="hidden" r:id="rId2"/>
    <sheet name="Subrenglon 1.1 y 1.2" sheetId="2" r:id="rId3"/>
    <sheet name="Subrenglon 1.3" sheetId="3" r:id="rId4"/>
    <sheet name="Subrenglon 1.4" sheetId="4" r:id="rId5"/>
    <sheet name="Subrenglon 1.5" sheetId="5" r:id="rId6"/>
    <sheet name="1.7 Planilla Cotizacion LOCs" sheetId="6" r:id="rId7"/>
    <sheet name="2.1 Planilla Cotizacion Banco" sheetId="7" r:id="rId8"/>
    <sheet name="Subrenglon 3.1 y 3.2" sheetId="8" r:id="rId9"/>
    <sheet name="Subrenglon 3.3" sheetId="9" r:id="rId10"/>
    <sheet name="Subrenglon 3.4" sheetId="10" r:id="rId11"/>
    <sheet name="3.6 Planilla Cotizacion CyF" sheetId="11" r:id="rId12"/>
  </sheets>
  <externalReferences>
    <externalReference r:id="rId13"/>
  </externalReferences>
  <definedNames>
    <definedName name="_xlnm._FilterDatabase" localSheetId="6" hidden="1">'1.7 Planilla Cotizacion LOCs'!$I$16:$I$16</definedName>
    <definedName name="_xlnm._FilterDatabase" localSheetId="11" hidden="1">'3.6 Planilla Cotizacion CyF'!$A$8:$H$576</definedName>
    <definedName name="_xlnm._FilterDatabase" localSheetId="2" hidden="1">'Subrenglon 1.1 y 1.2'!$A$15:$H$609</definedName>
    <definedName name="_xlnm._FilterDatabase" localSheetId="3" hidden="1">'Subrenglon 1.3'!$B$1:$C$1</definedName>
    <definedName name="_xlnm._FilterDatabase" localSheetId="4" hidden="1">'Subrenglon 1.4'!$A$11:$H$994</definedName>
    <definedName name="_xlnm._FilterDatabase" localSheetId="5" hidden="1">'Subrenglon 1.5'!$A$10:$H$402</definedName>
    <definedName name="_xlnm._FilterDatabase" localSheetId="8" hidden="1">'Subrenglon 3.1 y 3.2'!$A$251:$F$251</definedName>
    <definedName name="_xlnm._FilterDatabase" localSheetId="9" hidden="1">'Subrenglon 3.3'!$C$704:$F$840</definedName>
    <definedName name="_xlnm._FilterDatabase" localSheetId="10" hidden="1">'Subrenglon 3.4'!$A$11:$F$204</definedName>
    <definedName name="ba">#REF!</definedName>
    <definedName name="_xlnm.Database" localSheetId="6">#REF!</definedName>
    <definedName name="_xlnm.Database" localSheetId="7">#REF!</definedName>
    <definedName name="_xlnm.Database" localSheetId="1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>#REF!</definedName>
    <definedName name="MONEDA" localSheetId="0">Hoja3!$A$1:$A$6</definedName>
    <definedName name="MONEDAS">Hoja3!$A$1:$A$6</definedName>
    <definedName name="PESOS">'PORTADA '!$B$10:$G$10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1" l="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D5" i="7" l="1"/>
  <c r="H16" i="11"/>
  <c r="E6" i="3" l="1"/>
  <c r="E4" i="3"/>
  <c r="E9" i="2"/>
  <c r="E4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16" i="2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574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13" i="3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176" i="4"/>
  <c r="G1177" i="4"/>
  <c r="G1178" i="4"/>
  <c r="G1179" i="4"/>
  <c r="G1180" i="4"/>
  <c r="G1181" i="4"/>
  <c r="G1182" i="4"/>
  <c r="G1183" i="4"/>
  <c r="G1184" i="4"/>
  <c r="G1185" i="4"/>
  <c r="G1186" i="4"/>
  <c r="G1187" i="4"/>
  <c r="G1188" i="4"/>
  <c r="G1189" i="4"/>
  <c r="G1190" i="4"/>
  <c r="G1191" i="4"/>
  <c r="G1192" i="4"/>
  <c r="G1193" i="4"/>
  <c r="G1194" i="4"/>
  <c r="G1195" i="4"/>
  <c r="G1196" i="4"/>
  <c r="G1197" i="4"/>
  <c r="G1198" i="4"/>
  <c r="G1199" i="4"/>
  <c r="G1200" i="4"/>
  <c r="G1201" i="4"/>
  <c r="G120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215" i="4"/>
  <c r="G1216" i="4"/>
  <c r="G1217" i="4"/>
  <c r="G1218" i="4"/>
  <c r="G1219" i="4"/>
  <c r="G1220" i="4"/>
  <c r="G1221" i="4"/>
  <c r="G1222" i="4"/>
  <c r="G1223" i="4"/>
  <c r="G1224" i="4"/>
  <c r="G1225" i="4"/>
  <c r="G1226" i="4"/>
  <c r="G1227" i="4"/>
  <c r="G1228" i="4"/>
  <c r="G1229" i="4"/>
  <c r="G1230" i="4"/>
  <c r="G1231" i="4"/>
  <c r="G1232" i="4"/>
  <c r="G1233" i="4"/>
  <c r="G1234" i="4"/>
  <c r="G1235" i="4"/>
  <c r="G1236" i="4"/>
  <c r="G1237" i="4"/>
  <c r="G1238" i="4"/>
  <c r="G1239" i="4"/>
  <c r="G1240" i="4"/>
  <c r="G1241" i="4"/>
  <c r="G1242" i="4"/>
  <c r="G1243" i="4"/>
  <c r="G1244" i="4"/>
  <c r="G1245" i="4"/>
  <c r="G1246" i="4"/>
  <c r="G1247" i="4"/>
  <c r="G1248" i="4"/>
  <c r="G1249" i="4"/>
  <c r="G1250" i="4"/>
  <c r="G1251" i="4"/>
  <c r="G1252" i="4"/>
  <c r="G1253" i="4"/>
  <c r="G1254" i="4"/>
  <c r="G1255" i="4"/>
  <c r="G1256" i="4"/>
  <c r="G1257" i="4"/>
  <c r="G1258" i="4"/>
  <c r="G1259" i="4"/>
  <c r="G1260" i="4"/>
  <c r="G1261" i="4"/>
  <c r="G1262" i="4"/>
  <c r="G1263" i="4"/>
  <c r="G1264" i="4"/>
  <c r="G1265" i="4"/>
  <c r="G1266" i="4"/>
  <c r="G1267" i="4"/>
  <c r="G1268" i="4"/>
  <c r="G1269" i="4"/>
  <c r="G1270" i="4"/>
  <c r="G1271" i="4"/>
  <c r="G1272" i="4"/>
  <c r="G1273" i="4"/>
  <c r="G1274" i="4"/>
  <c r="G1275" i="4"/>
  <c r="G1276" i="4"/>
  <c r="G1277" i="4"/>
  <c r="G1278" i="4"/>
  <c r="G1279" i="4"/>
  <c r="G1280" i="4"/>
  <c r="G1281" i="4"/>
  <c r="G1282" i="4"/>
  <c r="G1283" i="4"/>
  <c r="G1284" i="4"/>
  <c r="G1285" i="4"/>
  <c r="G1286" i="4"/>
  <c r="G1287" i="4"/>
  <c r="G1288" i="4"/>
  <c r="G1289" i="4"/>
  <c r="G1290" i="4"/>
  <c r="G1291" i="4"/>
  <c r="G1292" i="4"/>
  <c r="G1293" i="4"/>
  <c r="G1294" i="4"/>
  <c r="G1295" i="4"/>
  <c r="G1296" i="4"/>
  <c r="G1297" i="4"/>
  <c r="G1298" i="4"/>
  <c r="G1299" i="4"/>
  <c r="G1300" i="4"/>
  <c r="G1301" i="4"/>
  <c r="G1302" i="4"/>
  <c r="G1303" i="4"/>
  <c r="G1304" i="4"/>
  <c r="G1305" i="4"/>
  <c r="G1306" i="4"/>
  <c r="G1307" i="4"/>
  <c r="G1308" i="4"/>
  <c r="G1309" i="4"/>
  <c r="G1310" i="4"/>
  <c r="G1311" i="4"/>
  <c r="G1312" i="4"/>
  <c r="G1313" i="4"/>
  <c r="G1314" i="4"/>
  <c r="G1315" i="4"/>
  <c r="G1316" i="4"/>
  <c r="G1317" i="4"/>
  <c r="G1318" i="4"/>
  <c r="G1319" i="4"/>
  <c r="G1320" i="4"/>
  <c r="G1321" i="4"/>
  <c r="G1322" i="4"/>
  <c r="G1323" i="4"/>
  <c r="G1324" i="4"/>
  <c r="G1325" i="4"/>
  <c r="G1326" i="4"/>
  <c r="G1327" i="4"/>
  <c r="G1328" i="4"/>
  <c r="G1329" i="4"/>
  <c r="G1330" i="4"/>
  <c r="G1331" i="4"/>
  <c r="G1332" i="4"/>
  <c r="G1333" i="4"/>
  <c r="G1334" i="4"/>
  <c r="G1335" i="4"/>
  <c r="G1336" i="4"/>
  <c r="G1337" i="4"/>
  <c r="G1338" i="4"/>
  <c r="G1339" i="4"/>
  <c r="G1340" i="4"/>
  <c r="G1341" i="4"/>
  <c r="G1342" i="4"/>
  <c r="G1343" i="4"/>
  <c r="G1344" i="4"/>
  <c r="G1345" i="4"/>
  <c r="G1346" i="4"/>
  <c r="G1347" i="4"/>
  <c r="G1348" i="4"/>
  <c r="G1349" i="4"/>
  <c r="G1350" i="4"/>
  <c r="G1351" i="4"/>
  <c r="G1352" i="4"/>
  <c r="G1353" i="4"/>
  <c r="G1354" i="4"/>
  <c r="G1355" i="4"/>
  <c r="G1356" i="4"/>
  <c r="G1357" i="4"/>
  <c r="G1358" i="4"/>
  <c r="G1359" i="4"/>
  <c r="G1360" i="4"/>
  <c r="G1361" i="4"/>
  <c r="G1362" i="4"/>
  <c r="G1363" i="4"/>
  <c r="G1364" i="4"/>
  <c r="G1365" i="4"/>
  <c r="G1366" i="4"/>
  <c r="G1367" i="4"/>
  <c r="G1368" i="4"/>
  <c r="G1369" i="4"/>
  <c r="G1370" i="4"/>
  <c r="G1371" i="4"/>
  <c r="G1372" i="4"/>
  <c r="G1373" i="4"/>
  <c r="G1374" i="4"/>
  <c r="G1375" i="4"/>
  <c r="G1376" i="4"/>
  <c r="G1377" i="4"/>
  <c r="G1378" i="4"/>
  <c r="G1379" i="4"/>
  <c r="G1380" i="4"/>
  <c r="G1381" i="4"/>
  <c r="G1382" i="4"/>
  <c r="G1383" i="4"/>
  <c r="G1384" i="4"/>
  <c r="G1385" i="4"/>
  <c r="G1386" i="4"/>
  <c r="G1387" i="4"/>
  <c r="G1388" i="4"/>
  <c r="G1389" i="4"/>
  <c r="G1390" i="4"/>
  <c r="G1391" i="4"/>
  <c r="G1392" i="4"/>
  <c r="G1393" i="4"/>
  <c r="G1394" i="4"/>
  <c r="G1395" i="4"/>
  <c r="G1396" i="4"/>
  <c r="G1397" i="4"/>
  <c r="G1398" i="4"/>
  <c r="G1399" i="4"/>
  <c r="G1400" i="4"/>
  <c r="G1401" i="4"/>
  <c r="G1402" i="4"/>
  <c r="G1403" i="4"/>
  <c r="G1404" i="4"/>
  <c r="G1405" i="4"/>
  <c r="G1406" i="4"/>
  <c r="G1407" i="4"/>
  <c r="G1408" i="4"/>
  <c r="G1409" i="4"/>
  <c r="G1410" i="4"/>
  <c r="G1411" i="4"/>
  <c r="G1412" i="4"/>
  <c r="G1413" i="4"/>
  <c r="G1414" i="4"/>
  <c r="G1415" i="4"/>
  <c r="G1416" i="4"/>
  <c r="G1417" i="4"/>
  <c r="G1418" i="4"/>
  <c r="G1419" i="4"/>
  <c r="G1420" i="4"/>
  <c r="G1421" i="4"/>
  <c r="G1422" i="4"/>
  <c r="G1423" i="4"/>
  <c r="G1424" i="4"/>
  <c r="G1425" i="4"/>
  <c r="G1426" i="4"/>
  <c r="G1427" i="4"/>
  <c r="G1428" i="4"/>
  <c r="G1429" i="4"/>
  <c r="G1430" i="4"/>
  <c r="G1431" i="4"/>
  <c r="G1432" i="4"/>
  <c r="G1433" i="4"/>
  <c r="G1434" i="4"/>
  <c r="G1435" i="4"/>
  <c r="G1436" i="4"/>
  <c r="G1437" i="4"/>
  <c r="G1438" i="4"/>
  <c r="G1439" i="4"/>
  <c r="G1440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454" i="4"/>
  <c r="G1455" i="4"/>
  <c r="G1456" i="4"/>
  <c r="G1457" i="4"/>
  <c r="G1458" i="4"/>
  <c r="G1459" i="4"/>
  <c r="G1460" i="4"/>
  <c r="G1461" i="4"/>
  <c r="G1462" i="4"/>
  <c r="G1463" i="4"/>
  <c r="G1464" i="4"/>
  <c r="G1465" i="4"/>
  <c r="G1466" i="4"/>
  <c r="G1467" i="4"/>
  <c r="G1468" i="4"/>
  <c r="G1469" i="4"/>
  <c r="G1470" i="4"/>
  <c r="G1471" i="4"/>
  <c r="G1472" i="4"/>
  <c r="G1473" i="4"/>
  <c r="G1474" i="4"/>
  <c r="G1475" i="4"/>
  <c r="G1476" i="4"/>
  <c r="G1477" i="4"/>
  <c r="G1478" i="4"/>
  <c r="G1479" i="4"/>
  <c r="G1480" i="4"/>
  <c r="G1481" i="4"/>
  <c r="G1482" i="4"/>
  <c r="G1483" i="4"/>
  <c r="G1484" i="4"/>
  <c r="G1485" i="4"/>
  <c r="G1486" i="4"/>
  <c r="G1487" i="4"/>
  <c r="G1488" i="4"/>
  <c r="G1489" i="4"/>
  <c r="G1490" i="4"/>
  <c r="G1491" i="4"/>
  <c r="G1492" i="4"/>
  <c r="G1493" i="4"/>
  <c r="G1494" i="4"/>
  <c r="G1495" i="4"/>
  <c r="G1496" i="4"/>
  <c r="G1497" i="4"/>
  <c r="G1498" i="4"/>
  <c r="G1499" i="4"/>
  <c r="G1500" i="4"/>
  <c r="G1501" i="4"/>
  <c r="G1502" i="4"/>
  <c r="G1503" i="4"/>
  <c r="G1504" i="4"/>
  <c r="G1505" i="4"/>
  <c r="G1506" i="4"/>
  <c r="G1507" i="4"/>
  <c r="G1508" i="4"/>
  <c r="G1509" i="4"/>
  <c r="G1510" i="4"/>
  <c r="G1511" i="4"/>
  <c r="G1512" i="4"/>
  <c r="G1513" i="4"/>
  <c r="G1514" i="4"/>
  <c r="G1515" i="4"/>
  <c r="G1516" i="4"/>
  <c r="G1517" i="4"/>
  <c r="G1518" i="4"/>
  <c r="G1519" i="4"/>
  <c r="G1520" i="4"/>
  <c r="G1521" i="4"/>
  <c r="G1522" i="4"/>
  <c r="G1523" i="4"/>
  <c r="G1524" i="4"/>
  <c r="G1525" i="4"/>
  <c r="G1526" i="4"/>
  <c r="G1527" i="4"/>
  <c r="G1528" i="4"/>
  <c r="G1529" i="4"/>
  <c r="G1530" i="4"/>
  <c r="G1531" i="4"/>
  <c r="G1532" i="4"/>
  <c r="G1533" i="4"/>
  <c r="G1534" i="4"/>
  <c r="G1535" i="4"/>
  <c r="G1536" i="4"/>
  <c r="G1537" i="4"/>
  <c r="G1538" i="4"/>
  <c r="G1539" i="4"/>
  <c r="G1540" i="4"/>
  <c r="G1541" i="4"/>
  <c r="G1542" i="4"/>
  <c r="G1543" i="4"/>
  <c r="G1544" i="4"/>
  <c r="G1545" i="4"/>
  <c r="G1546" i="4"/>
  <c r="G1547" i="4"/>
  <c r="G1548" i="4"/>
  <c r="G1549" i="4"/>
  <c r="G1550" i="4"/>
  <c r="G1551" i="4"/>
  <c r="G1552" i="4"/>
  <c r="G1553" i="4"/>
  <c r="G1554" i="4"/>
  <c r="G1555" i="4"/>
  <c r="G1556" i="4"/>
  <c r="G1557" i="4"/>
  <c r="G1558" i="4"/>
  <c r="G1559" i="4"/>
  <c r="G1560" i="4"/>
  <c r="G1561" i="4"/>
  <c r="G1562" i="4"/>
  <c r="G1563" i="4"/>
  <c r="G1564" i="4"/>
  <c r="G1565" i="4"/>
  <c r="G1566" i="4"/>
  <c r="G1567" i="4"/>
  <c r="G1568" i="4"/>
  <c r="G1569" i="4"/>
  <c r="G1570" i="4"/>
  <c r="G1571" i="4"/>
  <c r="G1572" i="4"/>
  <c r="G1573" i="4"/>
  <c r="G1574" i="4"/>
  <c r="G1575" i="4"/>
  <c r="G1576" i="4"/>
  <c r="G1577" i="4"/>
  <c r="G1578" i="4"/>
  <c r="G1579" i="4"/>
  <c r="G1580" i="4"/>
  <c r="G1581" i="4"/>
  <c r="G1582" i="4"/>
  <c r="G1583" i="4"/>
  <c r="G1584" i="4"/>
  <c r="G1585" i="4"/>
  <c r="G1586" i="4"/>
  <c r="G1587" i="4"/>
  <c r="G1588" i="4"/>
  <c r="G1589" i="4"/>
  <c r="G1590" i="4"/>
  <c r="G1591" i="4"/>
  <c r="G1592" i="4"/>
  <c r="G1593" i="4"/>
  <c r="G1594" i="4"/>
  <c r="G1595" i="4"/>
  <c r="G1596" i="4"/>
  <c r="G1597" i="4"/>
  <c r="G1598" i="4"/>
  <c r="G1599" i="4"/>
  <c r="G1600" i="4"/>
  <c r="G1601" i="4"/>
  <c r="G1602" i="4"/>
  <c r="G1603" i="4"/>
  <c r="G1604" i="4"/>
  <c r="G1605" i="4"/>
  <c r="G1606" i="4"/>
  <c r="G1607" i="4"/>
  <c r="G1608" i="4"/>
  <c r="G1609" i="4"/>
  <c r="G1610" i="4"/>
  <c r="G1611" i="4"/>
  <c r="G1612" i="4"/>
  <c r="G1613" i="4"/>
  <c r="G1614" i="4"/>
  <c r="G1615" i="4"/>
  <c r="G1616" i="4"/>
  <c r="G1617" i="4"/>
  <c r="G1618" i="4"/>
  <c r="G1619" i="4"/>
  <c r="G1620" i="4"/>
  <c r="G1621" i="4"/>
  <c r="G1622" i="4"/>
  <c r="G1623" i="4"/>
  <c r="G1624" i="4"/>
  <c r="G1625" i="4"/>
  <c r="G1626" i="4"/>
  <c r="G1627" i="4"/>
  <c r="G1628" i="4"/>
  <c r="G1629" i="4"/>
  <c r="G1630" i="4"/>
  <c r="G1631" i="4"/>
  <c r="G1632" i="4"/>
  <c r="G1633" i="4"/>
  <c r="G1634" i="4"/>
  <c r="G1635" i="4"/>
  <c r="G1636" i="4"/>
  <c r="G1637" i="4"/>
  <c r="G1638" i="4"/>
  <c r="G1639" i="4"/>
  <c r="G1640" i="4"/>
  <c r="G1641" i="4"/>
  <c r="G1642" i="4"/>
  <c r="G1643" i="4"/>
  <c r="G1644" i="4"/>
  <c r="G1645" i="4"/>
  <c r="G1646" i="4"/>
  <c r="G1647" i="4"/>
  <c r="G1648" i="4"/>
  <c r="G1649" i="4"/>
  <c r="G1650" i="4"/>
  <c r="G1651" i="4"/>
  <c r="G1652" i="4"/>
  <c r="G1653" i="4"/>
  <c r="G1654" i="4"/>
  <c r="G1655" i="4"/>
  <c r="G1656" i="4"/>
  <c r="G1657" i="4"/>
  <c r="G1658" i="4"/>
  <c r="G1659" i="4"/>
  <c r="G1660" i="4"/>
  <c r="G1661" i="4"/>
  <c r="G1662" i="4"/>
  <c r="G1663" i="4"/>
  <c r="G1664" i="4"/>
  <c r="G1665" i="4"/>
  <c r="G1666" i="4"/>
  <c r="G1667" i="4"/>
  <c r="G1668" i="4"/>
  <c r="G1669" i="4"/>
  <c r="G1670" i="4"/>
  <c r="G1671" i="4"/>
  <c r="G1672" i="4"/>
  <c r="G1673" i="4"/>
  <c r="G1674" i="4"/>
  <c r="G1675" i="4"/>
  <c r="G1676" i="4"/>
  <c r="G1677" i="4"/>
  <c r="G1678" i="4"/>
  <c r="G1679" i="4"/>
  <c r="G1680" i="4"/>
  <c r="G1681" i="4"/>
  <c r="G1682" i="4"/>
  <c r="G1683" i="4"/>
  <c r="G1684" i="4"/>
  <c r="G1685" i="4"/>
  <c r="G1686" i="4"/>
  <c r="G1687" i="4"/>
  <c r="G1688" i="4"/>
  <c r="G1689" i="4"/>
  <c r="G1690" i="4"/>
  <c r="G1691" i="4"/>
  <c r="G1692" i="4"/>
  <c r="G1693" i="4"/>
  <c r="G1694" i="4"/>
  <c r="G1695" i="4"/>
  <c r="G1696" i="4"/>
  <c r="G1697" i="4"/>
  <c r="G1698" i="4"/>
  <c r="G1699" i="4"/>
  <c r="G1700" i="4"/>
  <c r="G1701" i="4"/>
  <c r="G1702" i="4"/>
  <c r="G1703" i="4"/>
  <c r="G1704" i="4"/>
  <c r="G1705" i="4"/>
  <c r="G1706" i="4"/>
  <c r="G1707" i="4"/>
  <c r="G1708" i="4"/>
  <c r="G1709" i="4"/>
  <c r="G1710" i="4"/>
  <c r="G1711" i="4"/>
  <c r="G1712" i="4"/>
  <c r="G1713" i="4"/>
  <c r="G1714" i="4"/>
  <c r="G1715" i="4"/>
  <c r="G1716" i="4"/>
  <c r="G1717" i="4"/>
  <c r="G1718" i="4"/>
  <c r="G1719" i="4"/>
  <c r="G1720" i="4"/>
  <c r="G1721" i="4"/>
  <c r="G1722" i="4"/>
  <c r="G1723" i="4"/>
  <c r="G1724" i="4"/>
  <c r="G1725" i="4"/>
  <c r="G1726" i="4"/>
  <c r="G1727" i="4"/>
  <c r="G1728" i="4"/>
  <c r="G1729" i="4"/>
  <c r="G1730" i="4"/>
  <c r="G1731" i="4"/>
  <c r="G1732" i="4"/>
  <c r="G1733" i="4"/>
  <c r="G1734" i="4"/>
  <c r="G1735" i="4"/>
  <c r="G1736" i="4"/>
  <c r="G1737" i="4"/>
  <c r="G1738" i="4"/>
  <c r="G1739" i="4"/>
  <c r="G1740" i="4"/>
  <c r="G1741" i="4"/>
  <c r="G1742" i="4"/>
  <c r="G1743" i="4"/>
  <c r="G1744" i="4"/>
  <c r="G1745" i="4"/>
  <c r="G1746" i="4"/>
  <c r="G1747" i="4"/>
  <c r="G1748" i="4"/>
  <c r="G1749" i="4"/>
  <c r="G1750" i="4"/>
  <c r="G1751" i="4"/>
  <c r="G1752" i="4"/>
  <c r="G1753" i="4"/>
  <c r="G1754" i="4"/>
  <c r="G1755" i="4"/>
  <c r="G1756" i="4"/>
  <c r="G1757" i="4"/>
  <c r="G1758" i="4"/>
  <c r="G1759" i="4"/>
  <c r="G1760" i="4"/>
  <c r="G1761" i="4"/>
  <c r="G1762" i="4"/>
  <c r="G1763" i="4"/>
  <c r="G1764" i="4"/>
  <c r="G1765" i="4"/>
  <c r="G1766" i="4"/>
  <c r="G1767" i="4"/>
  <c r="G1768" i="4"/>
  <c r="G1769" i="4"/>
  <c r="G1770" i="4"/>
  <c r="G1771" i="4"/>
  <c r="G1772" i="4"/>
  <c r="G1773" i="4"/>
  <c r="G1774" i="4"/>
  <c r="G1775" i="4"/>
  <c r="G1776" i="4"/>
  <c r="G1777" i="4"/>
  <c r="G1778" i="4"/>
  <c r="G1779" i="4"/>
  <c r="G1780" i="4"/>
  <c r="G1781" i="4"/>
  <c r="G1782" i="4"/>
  <c r="G1783" i="4"/>
  <c r="G1784" i="4"/>
  <c r="G1785" i="4"/>
  <c r="G1786" i="4"/>
  <c r="G1787" i="4"/>
  <c r="G1788" i="4"/>
  <c r="G1789" i="4"/>
  <c r="G1790" i="4"/>
  <c r="G1791" i="4"/>
  <c r="G1792" i="4"/>
  <c r="G1793" i="4"/>
  <c r="G1794" i="4"/>
  <c r="G1795" i="4"/>
  <c r="G1796" i="4"/>
  <c r="G1797" i="4"/>
  <c r="G1798" i="4"/>
  <c r="G1799" i="4"/>
  <c r="G1800" i="4"/>
  <c r="G1801" i="4"/>
  <c r="G1802" i="4"/>
  <c r="G1803" i="4"/>
  <c r="G1804" i="4"/>
  <c r="G1805" i="4"/>
  <c r="G1806" i="4"/>
  <c r="G1807" i="4"/>
  <c r="G1808" i="4"/>
  <c r="G1809" i="4"/>
  <c r="G1810" i="4"/>
  <c r="G1811" i="4"/>
  <c r="G1812" i="4"/>
  <c r="G1813" i="4"/>
  <c r="G1814" i="4"/>
  <c r="G1815" i="4"/>
  <c r="G1816" i="4"/>
  <c r="G1817" i="4"/>
  <c r="G1818" i="4"/>
  <c r="G1001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12" i="4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11" i="5"/>
  <c r="E13" i="8" l="1"/>
  <c r="E11" i="8"/>
  <c r="E6" i="8"/>
  <c r="E4" i="8"/>
  <c r="E212" i="10"/>
  <c r="F212" i="10" s="1"/>
  <c r="E213" i="10"/>
  <c r="F213" i="10" s="1"/>
  <c r="E214" i="10"/>
  <c r="F214" i="10" s="1"/>
  <c r="E215" i="10"/>
  <c r="F215" i="10" s="1"/>
  <c r="E216" i="10"/>
  <c r="F216" i="10" s="1"/>
  <c r="E217" i="10"/>
  <c r="F217" i="10" s="1"/>
  <c r="E218" i="10"/>
  <c r="F218" i="10" s="1"/>
  <c r="E219" i="10"/>
  <c r="F219" i="10" s="1"/>
  <c r="E220" i="10"/>
  <c r="F220" i="10" s="1"/>
  <c r="E221" i="10"/>
  <c r="F221" i="10" s="1"/>
  <c r="E222" i="10"/>
  <c r="F222" i="10" s="1"/>
  <c r="E223" i="10"/>
  <c r="F223" i="10" s="1"/>
  <c r="E224" i="10"/>
  <c r="F224" i="10" s="1"/>
  <c r="E225" i="10"/>
  <c r="F225" i="10" s="1"/>
  <c r="E226" i="10"/>
  <c r="F226" i="10" s="1"/>
  <c r="E227" i="10"/>
  <c r="F227" i="10" s="1"/>
  <c r="E228" i="10"/>
  <c r="F228" i="10" s="1"/>
  <c r="E229" i="10"/>
  <c r="F229" i="10" s="1"/>
  <c r="E230" i="10"/>
  <c r="F230" i="10" s="1"/>
  <c r="E231" i="10"/>
  <c r="F231" i="10" s="1"/>
  <c r="E232" i="10"/>
  <c r="F232" i="10" s="1"/>
  <c r="E233" i="10"/>
  <c r="F233" i="10" s="1"/>
  <c r="E234" i="10"/>
  <c r="F234" i="10" s="1"/>
  <c r="E235" i="10"/>
  <c r="F235" i="10" s="1"/>
  <c r="E236" i="10"/>
  <c r="F236" i="10" s="1"/>
  <c r="E237" i="10"/>
  <c r="F237" i="10" s="1"/>
  <c r="E238" i="10"/>
  <c r="F238" i="10" s="1"/>
  <c r="E239" i="10"/>
  <c r="F239" i="10" s="1"/>
  <c r="E240" i="10"/>
  <c r="F240" i="10" s="1"/>
  <c r="E241" i="10"/>
  <c r="F241" i="10" s="1"/>
  <c r="E242" i="10"/>
  <c r="F242" i="10" s="1"/>
  <c r="E243" i="10"/>
  <c r="F243" i="10" s="1"/>
  <c r="E244" i="10"/>
  <c r="F244" i="10" s="1"/>
  <c r="E245" i="10"/>
  <c r="F245" i="10" s="1"/>
  <c r="E246" i="10"/>
  <c r="F246" i="10" s="1"/>
  <c r="E247" i="10"/>
  <c r="F247" i="10" s="1"/>
  <c r="E248" i="10"/>
  <c r="F248" i="10" s="1"/>
  <c r="E249" i="10"/>
  <c r="F249" i="10" s="1"/>
  <c r="E250" i="10"/>
  <c r="F250" i="10" s="1"/>
  <c r="E251" i="10"/>
  <c r="F251" i="10" s="1"/>
  <c r="E252" i="10"/>
  <c r="F252" i="10" s="1"/>
  <c r="E253" i="10"/>
  <c r="F253" i="10" s="1"/>
  <c r="E254" i="10"/>
  <c r="F254" i="10" s="1"/>
  <c r="E255" i="10"/>
  <c r="F255" i="10" s="1"/>
  <c r="E256" i="10"/>
  <c r="F256" i="10" s="1"/>
  <c r="E257" i="10"/>
  <c r="F257" i="10" s="1"/>
  <c r="E258" i="10"/>
  <c r="F258" i="10" s="1"/>
  <c r="E259" i="10"/>
  <c r="F259" i="10" s="1"/>
  <c r="E260" i="10"/>
  <c r="F260" i="10" s="1"/>
  <c r="E261" i="10"/>
  <c r="F261" i="10" s="1"/>
  <c r="E262" i="10"/>
  <c r="F262" i="10" s="1"/>
  <c r="E263" i="10"/>
  <c r="F263" i="10" s="1"/>
  <c r="E264" i="10"/>
  <c r="F264" i="10" s="1"/>
  <c r="E265" i="10"/>
  <c r="F265" i="10" s="1"/>
  <c r="E266" i="10"/>
  <c r="F266" i="10" s="1"/>
  <c r="E267" i="10"/>
  <c r="F267" i="10" s="1"/>
  <c r="E268" i="10"/>
  <c r="F268" i="10" s="1"/>
  <c r="E269" i="10"/>
  <c r="F269" i="10" s="1"/>
  <c r="E270" i="10"/>
  <c r="F270" i="10" s="1"/>
  <c r="E271" i="10"/>
  <c r="F271" i="10" s="1"/>
  <c r="E272" i="10"/>
  <c r="F272" i="10" s="1"/>
  <c r="E273" i="10"/>
  <c r="F273" i="10" s="1"/>
  <c r="E274" i="10"/>
  <c r="F274" i="10" s="1"/>
  <c r="E275" i="10"/>
  <c r="F275" i="10" s="1"/>
  <c r="E276" i="10"/>
  <c r="F276" i="10" s="1"/>
  <c r="E277" i="10"/>
  <c r="F277" i="10" s="1"/>
  <c r="E278" i="10"/>
  <c r="F278" i="10" s="1"/>
  <c r="E279" i="10"/>
  <c r="F279" i="10" s="1"/>
  <c r="E280" i="10"/>
  <c r="F280" i="10" s="1"/>
  <c r="E281" i="10"/>
  <c r="F281" i="10" s="1"/>
  <c r="E282" i="10"/>
  <c r="F282" i="10" s="1"/>
  <c r="E283" i="10"/>
  <c r="F283" i="10" s="1"/>
  <c r="E284" i="10"/>
  <c r="F284" i="10" s="1"/>
  <c r="E285" i="10"/>
  <c r="F285" i="10" s="1"/>
  <c r="E286" i="10"/>
  <c r="F286" i="10" s="1"/>
  <c r="E287" i="10"/>
  <c r="F287" i="10" s="1"/>
  <c r="E288" i="10"/>
  <c r="F288" i="10" s="1"/>
  <c r="E289" i="10"/>
  <c r="F289" i="10" s="1"/>
  <c r="E290" i="10"/>
  <c r="F290" i="10" s="1"/>
  <c r="E291" i="10"/>
  <c r="F291" i="10" s="1"/>
  <c r="E292" i="10"/>
  <c r="F292" i="10" s="1"/>
  <c r="E293" i="10"/>
  <c r="F293" i="10" s="1"/>
  <c r="E294" i="10"/>
  <c r="F294" i="10" s="1"/>
  <c r="E295" i="10"/>
  <c r="F295" i="10" s="1"/>
  <c r="E296" i="10"/>
  <c r="F296" i="10" s="1"/>
  <c r="E297" i="10"/>
  <c r="F297" i="10" s="1"/>
  <c r="E298" i="10"/>
  <c r="F298" i="10" s="1"/>
  <c r="E299" i="10"/>
  <c r="F299" i="10" s="1"/>
  <c r="E300" i="10"/>
  <c r="F300" i="10" s="1"/>
  <c r="E301" i="10"/>
  <c r="F301" i="10" s="1"/>
  <c r="E302" i="10"/>
  <c r="F302" i="10" s="1"/>
  <c r="E303" i="10"/>
  <c r="F303" i="10" s="1"/>
  <c r="E304" i="10"/>
  <c r="F304" i="10" s="1"/>
  <c r="E305" i="10"/>
  <c r="F305" i="10" s="1"/>
  <c r="E306" i="10"/>
  <c r="F306" i="10" s="1"/>
  <c r="E307" i="10"/>
  <c r="F307" i="10" s="1"/>
  <c r="E308" i="10"/>
  <c r="F308" i="10" s="1"/>
  <c r="E309" i="10"/>
  <c r="F309" i="10" s="1"/>
  <c r="E310" i="10"/>
  <c r="F310" i="10" s="1"/>
  <c r="E311" i="10"/>
  <c r="F311" i="10" s="1"/>
  <c r="E312" i="10"/>
  <c r="F312" i="10" s="1"/>
  <c r="E313" i="10"/>
  <c r="F313" i="10" s="1"/>
  <c r="E314" i="10"/>
  <c r="F314" i="10" s="1"/>
  <c r="E315" i="10"/>
  <c r="F315" i="10" s="1"/>
  <c r="E316" i="10"/>
  <c r="F316" i="10" s="1"/>
  <c r="E317" i="10"/>
  <c r="F317" i="10" s="1"/>
  <c r="E318" i="10"/>
  <c r="F318" i="10" s="1"/>
  <c r="E319" i="10"/>
  <c r="F319" i="10" s="1"/>
  <c r="E320" i="10"/>
  <c r="F320" i="10" s="1"/>
  <c r="E321" i="10"/>
  <c r="F321" i="10" s="1"/>
  <c r="E322" i="10"/>
  <c r="F322" i="10" s="1"/>
  <c r="E323" i="10"/>
  <c r="F323" i="10" s="1"/>
  <c r="E324" i="10"/>
  <c r="F324" i="10" s="1"/>
  <c r="E325" i="10"/>
  <c r="F325" i="10" s="1"/>
  <c r="E326" i="10"/>
  <c r="F326" i="10" s="1"/>
  <c r="E327" i="10"/>
  <c r="F327" i="10" s="1"/>
  <c r="E328" i="10"/>
  <c r="F328" i="10" s="1"/>
  <c r="E329" i="10"/>
  <c r="F329" i="10" s="1"/>
  <c r="E330" i="10"/>
  <c r="F330" i="10" s="1"/>
  <c r="E331" i="10"/>
  <c r="F331" i="10" s="1"/>
  <c r="E332" i="10"/>
  <c r="F332" i="10" s="1"/>
  <c r="E333" i="10"/>
  <c r="F333" i="10" s="1"/>
  <c r="E334" i="10"/>
  <c r="F334" i="10" s="1"/>
  <c r="E335" i="10"/>
  <c r="F335" i="10" s="1"/>
  <c r="E336" i="10"/>
  <c r="F336" i="10" s="1"/>
  <c r="E337" i="10"/>
  <c r="F337" i="10" s="1"/>
  <c r="E338" i="10"/>
  <c r="F338" i="10" s="1"/>
  <c r="E339" i="10"/>
  <c r="F339" i="10" s="1"/>
  <c r="E340" i="10"/>
  <c r="F340" i="10" s="1"/>
  <c r="E341" i="10"/>
  <c r="F341" i="10" s="1"/>
  <c r="E342" i="10"/>
  <c r="F342" i="10" s="1"/>
  <c r="E343" i="10"/>
  <c r="F343" i="10" s="1"/>
  <c r="E344" i="10"/>
  <c r="F344" i="10" s="1"/>
  <c r="E345" i="10"/>
  <c r="F345" i="10" s="1"/>
  <c r="E346" i="10"/>
  <c r="F346" i="10" s="1"/>
  <c r="E347" i="10"/>
  <c r="F347" i="10" s="1"/>
  <c r="E348" i="10"/>
  <c r="F348" i="10" s="1"/>
  <c r="E349" i="10"/>
  <c r="F349" i="10" s="1"/>
  <c r="E350" i="10"/>
  <c r="F350" i="10" s="1"/>
  <c r="E351" i="10"/>
  <c r="F351" i="10" s="1"/>
  <c r="E352" i="10"/>
  <c r="F352" i="10" s="1"/>
  <c r="E353" i="10"/>
  <c r="F353" i="10" s="1"/>
  <c r="E354" i="10"/>
  <c r="F354" i="10" s="1"/>
  <c r="E355" i="10"/>
  <c r="F355" i="10" s="1"/>
  <c r="E356" i="10"/>
  <c r="F356" i="10" s="1"/>
  <c r="E357" i="10"/>
  <c r="F357" i="10" s="1"/>
  <c r="E358" i="10"/>
  <c r="F358" i="10" s="1"/>
  <c r="E359" i="10"/>
  <c r="F359" i="10" s="1"/>
  <c r="E360" i="10"/>
  <c r="F360" i="10" s="1"/>
  <c r="E361" i="10"/>
  <c r="F361" i="10" s="1"/>
  <c r="E362" i="10"/>
  <c r="F362" i="10" s="1"/>
  <c r="E363" i="10"/>
  <c r="F363" i="10" s="1"/>
  <c r="E364" i="10"/>
  <c r="F364" i="10" s="1"/>
  <c r="E365" i="10"/>
  <c r="F365" i="10" s="1"/>
  <c r="E366" i="10"/>
  <c r="F366" i="10" s="1"/>
  <c r="E367" i="10"/>
  <c r="F367" i="10" s="1"/>
  <c r="E368" i="10"/>
  <c r="F368" i="10" s="1"/>
  <c r="E369" i="10"/>
  <c r="F369" i="10" s="1"/>
  <c r="E370" i="10"/>
  <c r="F370" i="10" s="1"/>
  <c r="E211" i="10"/>
  <c r="F211" i="10" s="1"/>
  <c r="E13" i="10"/>
  <c r="F13" i="10" s="1"/>
  <c r="E14" i="10"/>
  <c r="F14" i="10" s="1"/>
  <c r="E15" i="10"/>
  <c r="F15" i="10" s="1"/>
  <c r="E16" i="10"/>
  <c r="F16" i="10" s="1"/>
  <c r="E17" i="10"/>
  <c r="F17" i="10" s="1"/>
  <c r="E18" i="10"/>
  <c r="F18" i="10" s="1"/>
  <c r="E19" i="10"/>
  <c r="F19" i="10" s="1"/>
  <c r="E20" i="10"/>
  <c r="F20" i="10" s="1"/>
  <c r="E21" i="10"/>
  <c r="F21" i="10" s="1"/>
  <c r="E22" i="10"/>
  <c r="F22" i="10" s="1"/>
  <c r="E23" i="10"/>
  <c r="F23" i="10" s="1"/>
  <c r="E24" i="10"/>
  <c r="F24" i="10" s="1"/>
  <c r="E25" i="10"/>
  <c r="F25" i="10" s="1"/>
  <c r="E26" i="10"/>
  <c r="F26" i="10" s="1"/>
  <c r="E27" i="10"/>
  <c r="F27" i="10" s="1"/>
  <c r="E28" i="10"/>
  <c r="F28" i="10" s="1"/>
  <c r="E29" i="10"/>
  <c r="F29" i="10" s="1"/>
  <c r="E30" i="10"/>
  <c r="F30" i="10" s="1"/>
  <c r="E31" i="10"/>
  <c r="F31" i="10" s="1"/>
  <c r="E32" i="10"/>
  <c r="F32" i="10" s="1"/>
  <c r="E33" i="10"/>
  <c r="F33" i="10" s="1"/>
  <c r="E34" i="10"/>
  <c r="F34" i="10" s="1"/>
  <c r="E35" i="10"/>
  <c r="F35" i="10" s="1"/>
  <c r="E36" i="10"/>
  <c r="F36" i="10" s="1"/>
  <c r="E37" i="10"/>
  <c r="F37" i="10" s="1"/>
  <c r="E38" i="10"/>
  <c r="F38" i="10" s="1"/>
  <c r="E39" i="10"/>
  <c r="F39" i="10" s="1"/>
  <c r="E40" i="10"/>
  <c r="F40" i="10" s="1"/>
  <c r="E41" i="10"/>
  <c r="F41" i="10" s="1"/>
  <c r="E42" i="10"/>
  <c r="F42" i="10" s="1"/>
  <c r="E43" i="10"/>
  <c r="F43" i="10" s="1"/>
  <c r="E44" i="10"/>
  <c r="F44" i="10" s="1"/>
  <c r="E45" i="10"/>
  <c r="F45" i="10" s="1"/>
  <c r="E46" i="10"/>
  <c r="F46" i="10" s="1"/>
  <c r="E47" i="10"/>
  <c r="F47" i="10" s="1"/>
  <c r="E48" i="10"/>
  <c r="F48" i="10" s="1"/>
  <c r="E49" i="10"/>
  <c r="F49" i="10" s="1"/>
  <c r="E50" i="10"/>
  <c r="F50" i="10" s="1"/>
  <c r="E51" i="10"/>
  <c r="F51" i="10" s="1"/>
  <c r="E52" i="10"/>
  <c r="F52" i="10" s="1"/>
  <c r="E53" i="10"/>
  <c r="F53" i="10" s="1"/>
  <c r="E54" i="10"/>
  <c r="F54" i="10" s="1"/>
  <c r="E55" i="10"/>
  <c r="F55" i="10" s="1"/>
  <c r="E56" i="10"/>
  <c r="F56" i="10" s="1"/>
  <c r="E57" i="10"/>
  <c r="F57" i="10" s="1"/>
  <c r="E58" i="10"/>
  <c r="F58" i="10" s="1"/>
  <c r="E59" i="10"/>
  <c r="F59" i="10" s="1"/>
  <c r="E60" i="10"/>
  <c r="F60" i="10" s="1"/>
  <c r="E61" i="10"/>
  <c r="F61" i="10" s="1"/>
  <c r="E62" i="10"/>
  <c r="F62" i="10" s="1"/>
  <c r="E63" i="10"/>
  <c r="F63" i="10" s="1"/>
  <c r="E64" i="10"/>
  <c r="F64" i="10" s="1"/>
  <c r="E65" i="10"/>
  <c r="F65" i="10" s="1"/>
  <c r="E66" i="10"/>
  <c r="F66" i="10" s="1"/>
  <c r="E67" i="10"/>
  <c r="F67" i="10" s="1"/>
  <c r="E68" i="10"/>
  <c r="F68" i="10" s="1"/>
  <c r="E69" i="10"/>
  <c r="F69" i="10" s="1"/>
  <c r="E70" i="10"/>
  <c r="F70" i="10" s="1"/>
  <c r="E71" i="10"/>
  <c r="F71" i="10" s="1"/>
  <c r="E72" i="10"/>
  <c r="F72" i="10" s="1"/>
  <c r="E73" i="10"/>
  <c r="F73" i="10" s="1"/>
  <c r="E74" i="10"/>
  <c r="F74" i="10" s="1"/>
  <c r="E75" i="10"/>
  <c r="F75" i="10" s="1"/>
  <c r="E76" i="10"/>
  <c r="F76" i="10" s="1"/>
  <c r="E77" i="10"/>
  <c r="F77" i="10" s="1"/>
  <c r="E78" i="10"/>
  <c r="F78" i="10" s="1"/>
  <c r="E79" i="10"/>
  <c r="F79" i="10" s="1"/>
  <c r="E80" i="10"/>
  <c r="F80" i="10" s="1"/>
  <c r="E81" i="10"/>
  <c r="F81" i="10" s="1"/>
  <c r="E82" i="10"/>
  <c r="F82" i="10" s="1"/>
  <c r="E83" i="10"/>
  <c r="F83" i="10" s="1"/>
  <c r="E84" i="10"/>
  <c r="F84" i="10" s="1"/>
  <c r="E85" i="10"/>
  <c r="F85" i="10" s="1"/>
  <c r="E86" i="10"/>
  <c r="F86" i="10" s="1"/>
  <c r="E87" i="10"/>
  <c r="F87" i="10" s="1"/>
  <c r="E88" i="10"/>
  <c r="F88" i="10" s="1"/>
  <c r="E89" i="10"/>
  <c r="F89" i="10" s="1"/>
  <c r="E90" i="10"/>
  <c r="F90" i="10" s="1"/>
  <c r="E91" i="10"/>
  <c r="F91" i="10" s="1"/>
  <c r="E92" i="10"/>
  <c r="F92" i="10" s="1"/>
  <c r="E93" i="10"/>
  <c r="F93" i="10" s="1"/>
  <c r="E94" i="10"/>
  <c r="F94" i="10" s="1"/>
  <c r="E95" i="10"/>
  <c r="F95" i="10" s="1"/>
  <c r="E96" i="10"/>
  <c r="F96" i="10" s="1"/>
  <c r="E97" i="10"/>
  <c r="F97" i="10" s="1"/>
  <c r="E98" i="10"/>
  <c r="F98" i="10" s="1"/>
  <c r="E99" i="10"/>
  <c r="F99" i="10" s="1"/>
  <c r="E100" i="10"/>
  <c r="F100" i="10" s="1"/>
  <c r="E101" i="10"/>
  <c r="F101" i="10" s="1"/>
  <c r="E102" i="10"/>
  <c r="F102" i="10" s="1"/>
  <c r="E103" i="10"/>
  <c r="F103" i="10" s="1"/>
  <c r="E104" i="10"/>
  <c r="F104" i="10" s="1"/>
  <c r="E105" i="10"/>
  <c r="F105" i="10" s="1"/>
  <c r="E106" i="10"/>
  <c r="F106" i="10" s="1"/>
  <c r="E107" i="10"/>
  <c r="F107" i="10" s="1"/>
  <c r="E108" i="10"/>
  <c r="F108" i="10" s="1"/>
  <c r="E109" i="10"/>
  <c r="F109" i="10" s="1"/>
  <c r="E110" i="10"/>
  <c r="F110" i="10" s="1"/>
  <c r="E111" i="10"/>
  <c r="F111" i="10" s="1"/>
  <c r="E112" i="10"/>
  <c r="F112" i="10" s="1"/>
  <c r="E113" i="10"/>
  <c r="F113" i="10" s="1"/>
  <c r="E114" i="10"/>
  <c r="F114" i="10" s="1"/>
  <c r="E115" i="10"/>
  <c r="F115" i="10" s="1"/>
  <c r="E116" i="10"/>
  <c r="F116" i="10" s="1"/>
  <c r="E117" i="10"/>
  <c r="F117" i="10" s="1"/>
  <c r="E118" i="10"/>
  <c r="F118" i="10" s="1"/>
  <c r="E119" i="10"/>
  <c r="F119" i="10" s="1"/>
  <c r="E120" i="10"/>
  <c r="F120" i="10" s="1"/>
  <c r="E121" i="10"/>
  <c r="F121" i="10" s="1"/>
  <c r="E122" i="10"/>
  <c r="F122" i="10" s="1"/>
  <c r="E123" i="10"/>
  <c r="F123" i="10" s="1"/>
  <c r="E124" i="10"/>
  <c r="F124" i="10" s="1"/>
  <c r="E125" i="10"/>
  <c r="F125" i="10" s="1"/>
  <c r="E126" i="10"/>
  <c r="F126" i="10" s="1"/>
  <c r="E127" i="10"/>
  <c r="F127" i="10" s="1"/>
  <c r="E128" i="10"/>
  <c r="F128" i="10" s="1"/>
  <c r="E129" i="10"/>
  <c r="F129" i="10" s="1"/>
  <c r="E130" i="10"/>
  <c r="F130" i="10" s="1"/>
  <c r="E131" i="10"/>
  <c r="F131" i="10" s="1"/>
  <c r="E132" i="10"/>
  <c r="F132" i="10" s="1"/>
  <c r="E133" i="10"/>
  <c r="F133" i="10" s="1"/>
  <c r="E134" i="10"/>
  <c r="F134" i="10" s="1"/>
  <c r="E135" i="10"/>
  <c r="F135" i="10" s="1"/>
  <c r="E136" i="10"/>
  <c r="F136" i="10" s="1"/>
  <c r="E137" i="10"/>
  <c r="F137" i="10" s="1"/>
  <c r="E138" i="10"/>
  <c r="F138" i="10" s="1"/>
  <c r="E139" i="10"/>
  <c r="F139" i="10" s="1"/>
  <c r="E140" i="10"/>
  <c r="F140" i="10" s="1"/>
  <c r="E141" i="10"/>
  <c r="F141" i="10" s="1"/>
  <c r="E142" i="10"/>
  <c r="F142" i="10" s="1"/>
  <c r="E143" i="10"/>
  <c r="F143" i="10" s="1"/>
  <c r="E144" i="10"/>
  <c r="F144" i="10" s="1"/>
  <c r="E145" i="10"/>
  <c r="F145" i="10" s="1"/>
  <c r="E146" i="10"/>
  <c r="F146" i="10" s="1"/>
  <c r="E147" i="10"/>
  <c r="F147" i="10" s="1"/>
  <c r="E148" i="10"/>
  <c r="F148" i="10" s="1"/>
  <c r="E149" i="10"/>
  <c r="F149" i="10" s="1"/>
  <c r="E150" i="10"/>
  <c r="F150" i="10" s="1"/>
  <c r="E151" i="10"/>
  <c r="F151" i="10" s="1"/>
  <c r="E152" i="10"/>
  <c r="F152" i="10" s="1"/>
  <c r="E153" i="10"/>
  <c r="F153" i="10" s="1"/>
  <c r="E154" i="10"/>
  <c r="F154" i="10" s="1"/>
  <c r="E155" i="10"/>
  <c r="F155" i="10" s="1"/>
  <c r="E156" i="10"/>
  <c r="F156" i="10" s="1"/>
  <c r="E157" i="10"/>
  <c r="F157" i="10" s="1"/>
  <c r="E158" i="10"/>
  <c r="F158" i="10" s="1"/>
  <c r="E159" i="10"/>
  <c r="F159" i="10" s="1"/>
  <c r="E160" i="10"/>
  <c r="F160" i="10" s="1"/>
  <c r="E161" i="10"/>
  <c r="F161" i="10" s="1"/>
  <c r="E162" i="10"/>
  <c r="F162" i="10" s="1"/>
  <c r="E163" i="10"/>
  <c r="F163" i="10" s="1"/>
  <c r="E164" i="10"/>
  <c r="F164" i="10" s="1"/>
  <c r="E165" i="10"/>
  <c r="F165" i="10" s="1"/>
  <c r="E166" i="10"/>
  <c r="F166" i="10" s="1"/>
  <c r="E167" i="10"/>
  <c r="F167" i="10" s="1"/>
  <c r="E168" i="10"/>
  <c r="F168" i="10" s="1"/>
  <c r="E169" i="10"/>
  <c r="F169" i="10" s="1"/>
  <c r="E170" i="10"/>
  <c r="F170" i="10" s="1"/>
  <c r="E171" i="10"/>
  <c r="F171" i="10" s="1"/>
  <c r="E172" i="10"/>
  <c r="F172" i="10" s="1"/>
  <c r="E173" i="10"/>
  <c r="F173" i="10" s="1"/>
  <c r="E174" i="10"/>
  <c r="F174" i="10" s="1"/>
  <c r="E175" i="10"/>
  <c r="F175" i="10" s="1"/>
  <c r="E176" i="10"/>
  <c r="F176" i="10" s="1"/>
  <c r="E177" i="10"/>
  <c r="F177" i="10" s="1"/>
  <c r="E178" i="10"/>
  <c r="F178" i="10" s="1"/>
  <c r="E179" i="10"/>
  <c r="F179" i="10" s="1"/>
  <c r="E180" i="10"/>
  <c r="F180" i="10" s="1"/>
  <c r="E181" i="10"/>
  <c r="F181" i="10" s="1"/>
  <c r="E182" i="10"/>
  <c r="F182" i="10" s="1"/>
  <c r="E183" i="10"/>
  <c r="F183" i="10" s="1"/>
  <c r="E184" i="10"/>
  <c r="F184" i="10" s="1"/>
  <c r="E185" i="10"/>
  <c r="F185" i="10" s="1"/>
  <c r="E186" i="10"/>
  <c r="F186" i="10" s="1"/>
  <c r="E187" i="10"/>
  <c r="F187" i="10" s="1"/>
  <c r="E188" i="10"/>
  <c r="F188" i="10" s="1"/>
  <c r="E189" i="10"/>
  <c r="F189" i="10" s="1"/>
  <c r="E190" i="10"/>
  <c r="F190" i="10" s="1"/>
  <c r="E191" i="10"/>
  <c r="F191" i="10" s="1"/>
  <c r="E192" i="10"/>
  <c r="F192" i="10" s="1"/>
  <c r="E193" i="10"/>
  <c r="F193" i="10" s="1"/>
  <c r="E194" i="10"/>
  <c r="F194" i="10" s="1"/>
  <c r="E195" i="10"/>
  <c r="F195" i="10" s="1"/>
  <c r="E196" i="10"/>
  <c r="F196" i="10" s="1"/>
  <c r="E197" i="10"/>
  <c r="F197" i="10" s="1"/>
  <c r="E198" i="10"/>
  <c r="F198" i="10" s="1"/>
  <c r="E199" i="10"/>
  <c r="F199" i="10" s="1"/>
  <c r="E200" i="10"/>
  <c r="F200" i="10" s="1"/>
  <c r="E201" i="10"/>
  <c r="F201" i="10" s="1"/>
  <c r="E202" i="10"/>
  <c r="F202" i="10" s="1"/>
  <c r="E203" i="10"/>
  <c r="F203" i="10" s="1"/>
  <c r="E204" i="10"/>
  <c r="F204" i="10" s="1"/>
  <c r="E12" i="10"/>
  <c r="F12" i="10" s="1"/>
  <c r="E706" i="9"/>
  <c r="F706" i="9" s="1"/>
  <c r="E707" i="9"/>
  <c r="F707" i="9" s="1"/>
  <c r="E708" i="9"/>
  <c r="F708" i="9" s="1"/>
  <c r="E709" i="9"/>
  <c r="F709" i="9" s="1"/>
  <c r="E710" i="9"/>
  <c r="E711" i="9"/>
  <c r="E712" i="9"/>
  <c r="F712" i="9" s="1"/>
  <c r="E713" i="9"/>
  <c r="E714" i="9"/>
  <c r="E715" i="9"/>
  <c r="E716" i="9"/>
  <c r="F716" i="9" s="1"/>
  <c r="E717" i="9"/>
  <c r="F717" i="9" s="1"/>
  <c r="E718" i="9"/>
  <c r="F718" i="9" s="1"/>
  <c r="E719" i="9"/>
  <c r="F719" i="9" s="1"/>
  <c r="E720" i="9"/>
  <c r="F720" i="9" s="1"/>
  <c r="E721" i="9"/>
  <c r="E722" i="9"/>
  <c r="F722" i="9" s="1"/>
  <c r="E723" i="9"/>
  <c r="E724" i="9"/>
  <c r="F724" i="9" s="1"/>
  <c r="E725" i="9"/>
  <c r="F725" i="9" s="1"/>
  <c r="E726" i="9"/>
  <c r="F726" i="9" s="1"/>
  <c r="E727" i="9"/>
  <c r="F727" i="9" s="1"/>
  <c r="E728" i="9"/>
  <c r="F728" i="9" s="1"/>
  <c r="E729" i="9"/>
  <c r="E730" i="9"/>
  <c r="F730" i="9" s="1"/>
  <c r="E731" i="9"/>
  <c r="E732" i="9"/>
  <c r="F732" i="9" s="1"/>
  <c r="E733" i="9"/>
  <c r="F733" i="9" s="1"/>
  <c r="E734" i="9"/>
  <c r="F734" i="9" s="1"/>
  <c r="E735" i="9"/>
  <c r="E736" i="9"/>
  <c r="F736" i="9" s="1"/>
  <c r="E737" i="9"/>
  <c r="F737" i="9" s="1"/>
  <c r="E738" i="9"/>
  <c r="F738" i="9" s="1"/>
  <c r="E739" i="9"/>
  <c r="F739" i="9" s="1"/>
  <c r="E740" i="9"/>
  <c r="F740" i="9" s="1"/>
  <c r="E741" i="9"/>
  <c r="F741" i="9" s="1"/>
  <c r="E742" i="9"/>
  <c r="F742" i="9" s="1"/>
  <c r="E743" i="9"/>
  <c r="E744" i="9"/>
  <c r="F744" i="9" s="1"/>
  <c r="E745" i="9"/>
  <c r="F745" i="9" s="1"/>
  <c r="E746" i="9"/>
  <c r="F746" i="9" s="1"/>
  <c r="E747" i="9"/>
  <c r="F747" i="9" s="1"/>
  <c r="E748" i="9"/>
  <c r="F748" i="9" s="1"/>
  <c r="E749" i="9"/>
  <c r="F749" i="9" s="1"/>
  <c r="E750" i="9"/>
  <c r="F750" i="9" s="1"/>
  <c r="E751" i="9"/>
  <c r="F751" i="9" s="1"/>
  <c r="E752" i="9"/>
  <c r="F752" i="9" s="1"/>
  <c r="E753" i="9"/>
  <c r="F753" i="9" s="1"/>
  <c r="E754" i="9"/>
  <c r="F754" i="9" s="1"/>
  <c r="E755" i="9"/>
  <c r="E756" i="9"/>
  <c r="F756" i="9" s="1"/>
  <c r="E757" i="9"/>
  <c r="E758" i="9"/>
  <c r="F758" i="9" s="1"/>
  <c r="E759" i="9"/>
  <c r="F759" i="9" s="1"/>
  <c r="E760" i="9"/>
  <c r="F760" i="9" s="1"/>
  <c r="E761" i="9"/>
  <c r="F761" i="9" s="1"/>
  <c r="E762" i="9"/>
  <c r="F762" i="9" s="1"/>
  <c r="E763" i="9"/>
  <c r="F763" i="9" s="1"/>
  <c r="E764" i="9"/>
  <c r="F764" i="9" s="1"/>
  <c r="E765" i="9"/>
  <c r="F765" i="9" s="1"/>
  <c r="E766" i="9"/>
  <c r="F766" i="9" s="1"/>
  <c r="E767" i="9"/>
  <c r="F767" i="9" s="1"/>
  <c r="E768" i="9"/>
  <c r="F768" i="9" s="1"/>
  <c r="E769" i="9"/>
  <c r="F769" i="9" s="1"/>
  <c r="E770" i="9"/>
  <c r="F770" i="9" s="1"/>
  <c r="E771" i="9"/>
  <c r="F771" i="9" s="1"/>
  <c r="E772" i="9"/>
  <c r="F772" i="9" s="1"/>
  <c r="E773" i="9"/>
  <c r="F773" i="9" s="1"/>
  <c r="E774" i="9"/>
  <c r="F774" i="9" s="1"/>
  <c r="E775" i="9"/>
  <c r="F775" i="9" s="1"/>
  <c r="E776" i="9"/>
  <c r="F776" i="9" s="1"/>
  <c r="E777" i="9"/>
  <c r="F777" i="9" s="1"/>
  <c r="E778" i="9"/>
  <c r="F778" i="9" s="1"/>
  <c r="E779" i="9"/>
  <c r="F779" i="9" s="1"/>
  <c r="E780" i="9"/>
  <c r="F780" i="9" s="1"/>
  <c r="E781" i="9"/>
  <c r="F781" i="9" s="1"/>
  <c r="E782" i="9"/>
  <c r="F782" i="9" s="1"/>
  <c r="E783" i="9"/>
  <c r="F783" i="9" s="1"/>
  <c r="E784" i="9"/>
  <c r="F784" i="9" s="1"/>
  <c r="E785" i="9"/>
  <c r="F785" i="9" s="1"/>
  <c r="E786" i="9"/>
  <c r="F786" i="9" s="1"/>
  <c r="E787" i="9"/>
  <c r="F787" i="9" s="1"/>
  <c r="E788" i="9"/>
  <c r="F788" i="9" s="1"/>
  <c r="E789" i="9"/>
  <c r="F789" i="9" s="1"/>
  <c r="E790" i="9"/>
  <c r="F790" i="9" s="1"/>
  <c r="E791" i="9"/>
  <c r="F791" i="9" s="1"/>
  <c r="E792" i="9"/>
  <c r="F792" i="9" s="1"/>
  <c r="E793" i="9"/>
  <c r="F793" i="9" s="1"/>
  <c r="E794" i="9"/>
  <c r="F794" i="9" s="1"/>
  <c r="E795" i="9"/>
  <c r="F795" i="9" s="1"/>
  <c r="E796" i="9"/>
  <c r="F796" i="9" s="1"/>
  <c r="E797" i="9"/>
  <c r="F797" i="9" s="1"/>
  <c r="E798" i="9"/>
  <c r="F798" i="9" s="1"/>
  <c r="E799" i="9"/>
  <c r="F799" i="9" s="1"/>
  <c r="E800" i="9"/>
  <c r="F800" i="9" s="1"/>
  <c r="E801" i="9"/>
  <c r="F801" i="9" s="1"/>
  <c r="E802" i="9"/>
  <c r="F802" i="9" s="1"/>
  <c r="E803" i="9"/>
  <c r="F803" i="9" s="1"/>
  <c r="E804" i="9"/>
  <c r="F804" i="9" s="1"/>
  <c r="E805" i="9"/>
  <c r="F805" i="9" s="1"/>
  <c r="E806" i="9"/>
  <c r="F806" i="9" s="1"/>
  <c r="E807" i="9"/>
  <c r="F807" i="9" s="1"/>
  <c r="E808" i="9"/>
  <c r="F808" i="9" s="1"/>
  <c r="E809" i="9"/>
  <c r="F809" i="9" s="1"/>
  <c r="E810" i="9"/>
  <c r="F810" i="9" s="1"/>
  <c r="E811" i="9"/>
  <c r="F811" i="9" s="1"/>
  <c r="E812" i="9"/>
  <c r="F812" i="9" s="1"/>
  <c r="E813" i="9"/>
  <c r="F813" i="9" s="1"/>
  <c r="E814" i="9"/>
  <c r="F814" i="9" s="1"/>
  <c r="E815" i="9"/>
  <c r="F815" i="9" s="1"/>
  <c r="E816" i="9"/>
  <c r="F816" i="9" s="1"/>
  <c r="E817" i="9"/>
  <c r="F817" i="9" s="1"/>
  <c r="E818" i="9"/>
  <c r="F818" i="9" s="1"/>
  <c r="E819" i="9"/>
  <c r="F819" i="9" s="1"/>
  <c r="E820" i="9"/>
  <c r="F820" i="9" s="1"/>
  <c r="E821" i="9"/>
  <c r="F821" i="9" s="1"/>
  <c r="E822" i="9"/>
  <c r="F822" i="9" s="1"/>
  <c r="E823" i="9"/>
  <c r="F823" i="9" s="1"/>
  <c r="E824" i="9"/>
  <c r="F824" i="9" s="1"/>
  <c r="E825" i="9"/>
  <c r="F825" i="9" s="1"/>
  <c r="E826" i="9"/>
  <c r="F826" i="9" s="1"/>
  <c r="E827" i="9"/>
  <c r="F827" i="9" s="1"/>
  <c r="E828" i="9"/>
  <c r="F828" i="9" s="1"/>
  <c r="E829" i="9"/>
  <c r="F829" i="9" s="1"/>
  <c r="E830" i="9"/>
  <c r="F830" i="9" s="1"/>
  <c r="E831" i="9"/>
  <c r="F831" i="9" s="1"/>
  <c r="E832" i="9"/>
  <c r="F832" i="9" s="1"/>
  <c r="E833" i="9"/>
  <c r="F833" i="9" s="1"/>
  <c r="E834" i="9"/>
  <c r="F834" i="9" s="1"/>
  <c r="E835" i="9"/>
  <c r="F835" i="9" s="1"/>
  <c r="E836" i="9"/>
  <c r="F836" i="9" s="1"/>
  <c r="E837" i="9"/>
  <c r="F837" i="9" s="1"/>
  <c r="E838" i="9"/>
  <c r="F838" i="9" s="1"/>
  <c r="E839" i="9"/>
  <c r="F839" i="9" s="1"/>
  <c r="E840" i="9"/>
  <c r="F840" i="9" s="1"/>
  <c r="F710" i="9"/>
  <c r="F711" i="9"/>
  <c r="F713" i="9"/>
  <c r="F714" i="9"/>
  <c r="F715" i="9"/>
  <c r="F721" i="9"/>
  <c r="F723" i="9"/>
  <c r="F729" i="9"/>
  <c r="F731" i="9"/>
  <c r="F735" i="9"/>
  <c r="F743" i="9"/>
  <c r="F755" i="9"/>
  <c r="F757" i="9"/>
  <c r="E705" i="9"/>
  <c r="F705" i="9" s="1"/>
  <c r="E449" i="9"/>
  <c r="F449" i="9" s="1"/>
  <c r="E450" i="9"/>
  <c r="F450" i="9" s="1"/>
  <c r="E451" i="9"/>
  <c r="F451" i="9" s="1"/>
  <c r="E452" i="9"/>
  <c r="F452" i="9" s="1"/>
  <c r="E453" i="9"/>
  <c r="F453" i="9" s="1"/>
  <c r="E454" i="9"/>
  <c r="F454" i="9" s="1"/>
  <c r="E455" i="9"/>
  <c r="F455" i="9" s="1"/>
  <c r="E456" i="9"/>
  <c r="F456" i="9" s="1"/>
  <c r="E457" i="9"/>
  <c r="F457" i="9" s="1"/>
  <c r="E458" i="9"/>
  <c r="F458" i="9" s="1"/>
  <c r="E459" i="9"/>
  <c r="F459" i="9" s="1"/>
  <c r="E460" i="9"/>
  <c r="F460" i="9" s="1"/>
  <c r="E461" i="9"/>
  <c r="F461" i="9" s="1"/>
  <c r="E462" i="9"/>
  <c r="F462" i="9" s="1"/>
  <c r="E463" i="9"/>
  <c r="F463" i="9" s="1"/>
  <c r="E464" i="9"/>
  <c r="F464" i="9" s="1"/>
  <c r="E465" i="9"/>
  <c r="F465" i="9" s="1"/>
  <c r="E466" i="9"/>
  <c r="F466" i="9" s="1"/>
  <c r="E467" i="9"/>
  <c r="F467" i="9" s="1"/>
  <c r="E468" i="9"/>
  <c r="F468" i="9" s="1"/>
  <c r="E469" i="9"/>
  <c r="F469" i="9" s="1"/>
  <c r="E470" i="9"/>
  <c r="F470" i="9" s="1"/>
  <c r="E471" i="9"/>
  <c r="F471" i="9" s="1"/>
  <c r="E472" i="9"/>
  <c r="F472" i="9" s="1"/>
  <c r="E473" i="9"/>
  <c r="F473" i="9" s="1"/>
  <c r="E474" i="9"/>
  <c r="F474" i="9" s="1"/>
  <c r="E475" i="9"/>
  <c r="F475" i="9" s="1"/>
  <c r="E476" i="9"/>
  <c r="F476" i="9" s="1"/>
  <c r="E477" i="9"/>
  <c r="F477" i="9" s="1"/>
  <c r="E478" i="9"/>
  <c r="F478" i="9" s="1"/>
  <c r="E479" i="9"/>
  <c r="F479" i="9" s="1"/>
  <c r="E480" i="9"/>
  <c r="F480" i="9" s="1"/>
  <c r="E481" i="9"/>
  <c r="F481" i="9" s="1"/>
  <c r="E482" i="9"/>
  <c r="F482" i="9" s="1"/>
  <c r="E483" i="9"/>
  <c r="F483" i="9" s="1"/>
  <c r="E484" i="9"/>
  <c r="F484" i="9" s="1"/>
  <c r="E485" i="9"/>
  <c r="F485" i="9" s="1"/>
  <c r="E486" i="9"/>
  <c r="F486" i="9" s="1"/>
  <c r="E487" i="9"/>
  <c r="F487" i="9" s="1"/>
  <c r="E488" i="9"/>
  <c r="F488" i="9" s="1"/>
  <c r="E489" i="9"/>
  <c r="F489" i="9" s="1"/>
  <c r="E490" i="9"/>
  <c r="F490" i="9" s="1"/>
  <c r="E491" i="9"/>
  <c r="F491" i="9" s="1"/>
  <c r="E492" i="9"/>
  <c r="F492" i="9" s="1"/>
  <c r="E493" i="9"/>
  <c r="F493" i="9" s="1"/>
  <c r="E494" i="9"/>
  <c r="F494" i="9" s="1"/>
  <c r="E495" i="9"/>
  <c r="F495" i="9" s="1"/>
  <c r="E496" i="9"/>
  <c r="F496" i="9" s="1"/>
  <c r="E497" i="9"/>
  <c r="F497" i="9" s="1"/>
  <c r="E498" i="9"/>
  <c r="F498" i="9" s="1"/>
  <c r="E499" i="9"/>
  <c r="F499" i="9" s="1"/>
  <c r="E500" i="9"/>
  <c r="F500" i="9" s="1"/>
  <c r="E501" i="9"/>
  <c r="F501" i="9" s="1"/>
  <c r="E502" i="9"/>
  <c r="F502" i="9" s="1"/>
  <c r="E503" i="9"/>
  <c r="F503" i="9" s="1"/>
  <c r="E504" i="9"/>
  <c r="F504" i="9" s="1"/>
  <c r="E505" i="9"/>
  <c r="F505" i="9" s="1"/>
  <c r="E506" i="9"/>
  <c r="F506" i="9" s="1"/>
  <c r="E507" i="9"/>
  <c r="F507" i="9" s="1"/>
  <c r="E508" i="9"/>
  <c r="F508" i="9" s="1"/>
  <c r="E509" i="9"/>
  <c r="F509" i="9" s="1"/>
  <c r="E510" i="9"/>
  <c r="F510" i="9" s="1"/>
  <c r="E511" i="9"/>
  <c r="F511" i="9" s="1"/>
  <c r="E512" i="9"/>
  <c r="F512" i="9" s="1"/>
  <c r="E513" i="9"/>
  <c r="F513" i="9" s="1"/>
  <c r="E514" i="9"/>
  <c r="F514" i="9" s="1"/>
  <c r="E515" i="9"/>
  <c r="F515" i="9" s="1"/>
  <c r="E516" i="9"/>
  <c r="F516" i="9" s="1"/>
  <c r="E517" i="9"/>
  <c r="F517" i="9" s="1"/>
  <c r="E518" i="9"/>
  <c r="F518" i="9" s="1"/>
  <c r="E519" i="9"/>
  <c r="F519" i="9" s="1"/>
  <c r="E520" i="9"/>
  <c r="F520" i="9" s="1"/>
  <c r="E521" i="9"/>
  <c r="F521" i="9" s="1"/>
  <c r="E522" i="9"/>
  <c r="F522" i="9" s="1"/>
  <c r="E523" i="9"/>
  <c r="F523" i="9" s="1"/>
  <c r="E524" i="9"/>
  <c r="F524" i="9" s="1"/>
  <c r="E525" i="9"/>
  <c r="F525" i="9" s="1"/>
  <c r="E526" i="9"/>
  <c r="F526" i="9" s="1"/>
  <c r="E527" i="9"/>
  <c r="F527" i="9" s="1"/>
  <c r="E528" i="9"/>
  <c r="F528" i="9" s="1"/>
  <c r="E529" i="9"/>
  <c r="F529" i="9" s="1"/>
  <c r="E530" i="9"/>
  <c r="F530" i="9" s="1"/>
  <c r="E531" i="9"/>
  <c r="F531" i="9" s="1"/>
  <c r="E532" i="9"/>
  <c r="F532" i="9" s="1"/>
  <c r="E533" i="9"/>
  <c r="F533" i="9" s="1"/>
  <c r="E534" i="9"/>
  <c r="F534" i="9" s="1"/>
  <c r="E535" i="9"/>
  <c r="F535" i="9" s="1"/>
  <c r="E536" i="9"/>
  <c r="F536" i="9" s="1"/>
  <c r="E537" i="9"/>
  <c r="F537" i="9" s="1"/>
  <c r="E538" i="9"/>
  <c r="F538" i="9" s="1"/>
  <c r="E539" i="9"/>
  <c r="F539" i="9" s="1"/>
  <c r="E540" i="9"/>
  <c r="F540" i="9" s="1"/>
  <c r="E541" i="9"/>
  <c r="F541" i="9" s="1"/>
  <c r="E542" i="9"/>
  <c r="F542" i="9" s="1"/>
  <c r="E543" i="9"/>
  <c r="F543" i="9" s="1"/>
  <c r="E544" i="9"/>
  <c r="F544" i="9" s="1"/>
  <c r="E545" i="9"/>
  <c r="F545" i="9" s="1"/>
  <c r="E546" i="9"/>
  <c r="F546" i="9" s="1"/>
  <c r="E547" i="9"/>
  <c r="F547" i="9" s="1"/>
  <c r="E548" i="9"/>
  <c r="F548" i="9" s="1"/>
  <c r="E549" i="9"/>
  <c r="F549" i="9" s="1"/>
  <c r="E550" i="9"/>
  <c r="F550" i="9" s="1"/>
  <c r="E551" i="9"/>
  <c r="F551" i="9" s="1"/>
  <c r="E552" i="9"/>
  <c r="F552" i="9" s="1"/>
  <c r="E553" i="9"/>
  <c r="F553" i="9" s="1"/>
  <c r="E554" i="9"/>
  <c r="F554" i="9" s="1"/>
  <c r="E555" i="9"/>
  <c r="F555" i="9" s="1"/>
  <c r="E556" i="9"/>
  <c r="F556" i="9" s="1"/>
  <c r="E557" i="9"/>
  <c r="F557" i="9" s="1"/>
  <c r="E558" i="9"/>
  <c r="F558" i="9" s="1"/>
  <c r="E559" i="9"/>
  <c r="F559" i="9" s="1"/>
  <c r="E560" i="9"/>
  <c r="F560" i="9" s="1"/>
  <c r="E561" i="9"/>
  <c r="F561" i="9" s="1"/>
  <c r="E562" i="9"/>
  <c r="F562" i="9" s="1"/>
  <c r="E563" i="9"/>
  <c r="F563" i="9" s="1"/>
  <c r="E564" i="9"/>
  <c r="F564" i="9" s="1"/>
  <c r="E565" i="9"/>
  <c r="F565" i="9" s="1"/>
  <c r="E566" i="9"/>
  <c r="F566" i="9" s="1"/>
  <c r="E567" i="9"/>
  <c r="F567" i="9" s="1"/>
  <c r="E568" i="9"/>
  <c r="F568" i="9" s="1"/>
  <c r="E569" i="9"/>
  <c r="F569" i="9" s="1"/>
  <c r="E570" i="9"/>
  <c r="F570" i="9" s="1"/>
  <c r="E571" i="9"/>
  <c r="F571" i="9" s="1"/>
  <c r="E572" i="9"/>
  <c r="F572" i="9" s="1"/>
  <c r="E573" i="9"/>
  <c r="F573" i="9" s="1"/>
  <c r="E574" i="9"/>
  <c r="F574" i="9" s="1"/>
  <c r="E575" i="9"/>
  <c r="F575" i="9" s="1"/>
  <c r="E576" i="9"/>
  <c r="F576" i="9" s="1"/>
  <c r="E577" i="9"/>
  <c r="F577" i="9" s="1"/>
  <c r="E578" i="9"/>
  <c r="F578" i="9" s="1"/>
  <c r="E579" i="9"/>
  <c r="F579" i="9" s="1"/>
  <c r="E580" i="9"/>
  <c r="F580" i="9" s="1"/>
  <c r="E581" i="9"/>
  <c r="F581" i="9" s="1"/>
  <c r="E582" i="9"/>
  <c r="F582" i="9" s="1"/>
  <c r="E583" i="9"/>
  <c r="F583" i="9" s="1"/>
  <c r="E584" i="9"/>
  <c r="F584" i="9" s="1"/>
  <c r="E585" i="9"/>
  <c r="F585" i="9" s="1"/>
  <c r="E586" i="9"/>
  <c r="F586" i="9" s="1"/>
  <c r="E587" i="9"/>
  <c r="F587" i="9" s="1"/>
  <c r="E588" i="9"/>
  <c r="F588" i="9" s="1"/>
  <c r="E589" i="9"/>
  <c r="F589" i="9" s="1"/>
  <c r="E590" i="9"/>
  <c r="F590" i="9" s="1"/>
  <c r="E591" i="9"/>
  <c r="F591" i="9" s="1"/>
  <c r="E592" i="9"/>
  <c r="F592" i="9" s="1"/>
  <c r="E593" i="9"/>
  <c r="F593" i="9" s="1"/>
  <c r="E594" i="9"/>
  <c r="F594" i="9" s="1"/>
  <c r="E595" i="9"/>
  <c r="F595" i="9" s="1"/>
  <c r="E596" i="9"/>
  <c r="F596" i="9" s="1"/>
  <c r="E597" i="9"/>
  <c r="F597" i="9" s="1"/>
  <c r="E598" i="9"/>
  <c r="F598" i="9" s="1"/>
  <c r="E599" i="9"/>
  <c r="F599" i="9" s="1"/>
  <c r="E600" i="9"/>
  <c r="F600" i="9" s="1"/>
  <c r="E601" i="9"/>
  <c r="F601" i="9" s="1"/>
  <c r="E602" i="9"/>
  <c r="F602" i="9" s="1"/>
  <c r="E603" i="9"/>
  <c r="F603" i="9" s="1"/>
  <c r="E604" i="9"/>
  <c r="F604" i="9" s="1"/>
  <c r="E605" i="9"/>
  <c r="F605" i="9" s="1"/>
  <c r="E606" i="9"/>
  <c r="F606" i="9" s="1"/>
  <c r="E607" i="9"/>
  <c r="F607" i="9" s="1"/>
  <c r="E608" i="9"/>
  <c r="F608" i="9" s="1"/>
  <c r="E609" i="9"/>
  <c r="F609" i="9" s="1"/>
  <c r="E610" i="9"/>
  <c r="F610" i="9" s="1"/>
  <c r="E611" i="9"/>
  <c r="F611" i="9" s="1"/>
  <c r="E612" i="9"/>
  <c r="F612" i="9" s="1"/>
  <c r="E613" i="9"/>
  <c r="F613" i="9" s="1"/>
  <c r="E614" i="9"/>
  <c r="F614" i="9" s="1"/>
  <c r="E615" i="9"/>
  <c r="F615" i="9" s="1"/>
  <c r="E616" i="9"/>
  <c r="F616" i="9" s="1"/>
  <c r="E617" i="9"/>
  <c r="F617" i="9" s="1"/>
  <c r="E618" i="9"/>
  <c r="F618" i="9" s="1"/>
  <c r="E619" i="9"/>
  <c r="F619" i="9" s="1"/>
  <c r="E620" i="9"/>
  <c r="F620" i="9" s="1"/>
  <c r="E621" i="9"/>
  <c r="F621" i="9" s="1"/>
  <c r="E622" i="9"/>
  <c r="F622" i="9" s="1"/>
  <c r="E623" i="9"/>
  <c r="F623" i="9" s="1"/>
  <c r="E624" i="9"/>
  <c r="F624" i="9" s="1"/>
  <c r="E625" i="9"/>
  <c r="F625" i="9" s="1"/>
  <c r="E626" i="9"/>
  <c r="F626" i="9" s="1"/>
  <c r="E627" i="9"/>
  <c r="F627" i="9" s="1"/>
  <c r="E628" i="9"/>
  <c r="F628" i="9" s="1"/>
  <c r="E629" i="9"/>
  <c r="F629" i="9" s="1"/>
  <c r="E630" i="9"/>
  <c r="F630" i="9" s="1"/>
  <c r="E631" i="9"/>
  <c r="F631" i="9" s="1"/>
  <c r="E632" i="9"/>
  <c r="F632" i="9" s="1"/>
  <c r="E633" i="9"/>
  <c r="F633" i="9" s="1"/>
  <c r="E634" i="9"/>
  <c r="F634" i="9" s="1"/>
  <c r="E635" i="9"/>
  <c r="F635" i="9" s="1"/>
  <c r="E636" i="9"/>
  <c r="F636" i="9" s="1"/>
  <c r="E637" i="9"/>
  <c r="F637" i="9" s="1"/>
  <c r="E638" i="9"/>
  <c r="F638" i="9" s="1"/>
  <c r="E639" i="9"/>
  <c r="F639" i="9" s="1"/>
  <c r="E640" i="9"/>
  <c r="F640" i="9" s="1"/>
  <c r="E641" i="9"/>
  <c r="F641" i="9" s="1"/>
  <c r="E642" i="9"/>
  <c r="F642" i="9" s="1"/>
  <c r="E643" i="9"/>
  <c r="F643" i="9" s="1"/>
  <c r="E644" i="9"/>
  <c r="F644" i="9" s="1"/>
  <c r="E645" i="9"/>
  <c r="F645" i="9" s="1"/>
  <c r="E646" i="9"/>
  <c r="F646" i="9" s="1"/>
  <c r="E647" i="9"/>
  <c r="F647" i="9" s="1"/>
  <c r="E648" i="9"/>
  <c r="F648" i="9" s="1"/>
  <c r="E649" i="9"/>
  <c r="F649" i="9" s="1"/>
  <c r="E650" i="9"/>
  <c r="F650" i="9" s="1"/>
  <c r="E651" i="9"/>
  <c r="F651" i="9" s="1"/>
  <c r="E652" i="9"/>
  <c r="F652" i="9" s="1"/>
  <c r="E653" i="9"/>
  <c r="F653" i="9" s="1"/>
  <c r="E654" i="9"/>
  <c r="F654" i="9" s="1"/>
  <c r="E655" i="9"/>
  <c r="F655" i="9" s="1"/>
  <c r="E656" i="9"/>
  <c r="F656" i="9" s="1"/>
  <c r="E657" i="9"/>
  <c r="F657" i="9" s="1"/>
  <c r="E658" i="9"/>
  <c r="F658" i="9" s="1"/>
  <c r="E659" i="9"/>
  <c r="F659" i="9" s="1"/>
  <c r="E660" i="9"/>
  <c r="F660" i="9" s="1"/>
  <c r="E661" i="9"/>
  <c r="F661" i="9" s="1"/>
  <c r="E662" i="9"/>
  <c r="F662" i="9" s="1"/>
  <c r="E663" i="9"/>
  <c r="F663" i="9" s="1"/>
  <c r="E664" i="9"/>
  <c r="F664" i="9" s="1"/>
  <c r="E665" i="9"/>
  <c r="F665" i="9" s="1"/>
  <c r="E666" i="9"/>
  <c r="F666" i="9" s="1"/>
  <c r="E667" i="9"/>
  <c r="F667" i="9" s="1"/>
  <c r="E668" i="9"/>
  <c r="F668" i="9" s="1"/>
  <c r="E669" i="9"/>
  <c r="F669" i="9" s="1"/>
  <c r="E670" i="9"/>
  <c r="F670" i="9" s="1"/>
  <c r="E671" i="9"/>
  <c r="F671" i="9" s="1"/>
  <c r="E672" i="9"/>
  <c r="F672" i="9" s="1"/>
  <c r="E673" i="9"/>
  <c r="F673" i="9" s="1"/>
  <c r="E674" i="9"/>
  <c r="F674" i="9" s="1"/>
  <c r="E675" i="9"/>
  <c r="F675" i="9" s="1"/>
  <c r="E676" i="9"/>
  <c r="F676" i="9" s="1"/>
  <c r="E677" i="9"/>
  <c r="F677" i="9" s="1"/>
  <c r="E678" i="9"/>
  <c r="F678" i="9" s="1"/>
  <c r="E679" i="9"/>
  <c r="F679" i="9" s="1"/>
  <c r="E680" i="9"/>
  <c r="F680" i="9" s="1"/>
  <c r="E681" i="9"/>
  <c r="F681" i="9" s="1"/>
  <c r="E682" i="9"/>
  <c r="F682" i="9" s="1"/>
  <c r="E683" i="9"/>
  <c r="F683" i="9" s="1"/>
  <c r="E684" i="9"/>
  <c r="F684" i="9" s="1"/>
  <c r="E685" i="9"/>
  <c r="F685" i="9" s="1"/>
  <c r="E686" i="9"/>
  <c r="F686" i="9" s="1"/>
  <c r="E687" i="9"/>
  <c r="F687" i="9" s="1"/>
  <c r="E688" i="9"/>
  <c r="F688" i="9" s="1"/>
  <c r="E689" i="9"/>
  <c r="F689" i="9" s="1"/>
  <c r="E690" i="9"/>
  <c r="F690" i="9" s="1"/>
  <c r="E691" i="9"/>
  <c r="F691" i="9" s="1"/>
  <c r="E692" i="9"/>
  <c r="F692" i="9" s="1"/>
  <c r="E693" i="9"/>
  <c r="F693" i="9" s="1"/>
  <c r="E694" i="9"/>
  <c r="F694" i="9" s="1"/>
  <c r="E695" i="9"/>
  <c r="F695" i="9" s="1"/>
  <c r="E696" i="9"/>
  <c r="F696" i="9" s="1"/>
  <c r="E697" i="9"/>
  <c r="F697" i="9" s="1"/>
  <c r="E698" i="9"/>
  <c r="F698" i="9" s="1"/>
  <c r="E699" i="9"/>
  <c r="F699" i="9" s="1"/>
  <c r="E700" i="9"/>
  <c r="F700" i="9" s="1"/>
  <c r="E448" i="9"/>
  <c r="F448" i="9" s="1"/>
  <c r="E14" i="9"/>
  <c r="F14" i="9" s="1"/>
  <c r="E15" i="9"/>
  <c r="F15" i="9" s="1"/>
  <c r="E16" i="9"/>
  <c r="F16" i="9" s="1"/>
  <c r="E17" i="9"/>
  <c r="F17" i="9" s="1"/>
  <c r="E18" i="9"/>
  <c r="F18" i="9" s="1"/>
  <c r="E19" i="9"/>
  <c r="F19" i="9" s="1"/>
  <c r="E20" i="9"/>
  <c r="F20" i="9" s="1"/>
  <c r="E21" i="9"/>
  <c r="F21" i="9" s="1"/>
  <c r="E22" i="9"/>
  <c r="F22" i="9" s="1"/>
  <c r="E23" i="9"/>
  <c r="F23" i="9" s="1"/>
  <c r="E24" i="9"/>
  <c r="F24" i="9" s="1"/>
  <c r="E25" i="9"/>
  <c r="F25" i="9" s="1"/>
  <c r="E26" i="9"/>
  <c r="F26" i="9" s="1"/>
  <c r="E27" i="9"/>
  <c r="F27" i="9" s="1"/>
  <c r="E28" i="9"/>
  <c r="F28" i="9" s="1"/>
  <c r="E29" i="9"/>
  <c r="F29" i="9" s="1"/>
  <c r="E30" i="9"/>
  <c r="F30" i="9" s="1"/>
  <c r="E31" i="9"/>
  <c r="F31" i="9" s="1"/>
  <c r="E32" i="9"/>
  <c r="F32" i="9" s="1"/>
  <c r="E33" i="9"/>
  <c r="F33" i="9" s="1"/>
  <c r="E34" i="9"/>
  <c r="F34" i="9" s="1"/>
  <c r="E35" i="9"/>
  <c r="F35" i="9" s="1"/>
  <c r="E36" i="9"/>
  <c r="F36" i="9" s="1"/>
  <c r="E37" i="9"/>
  <c r="F37" i="9" s="1"/>
  <c r="E38" i="9"/>
  <c r="F38" i="9" s="1"/>
  <c r="E39" i="9"/>
  <c r="F39" i="9" s="1"/>
  <c r="E40" i="9"/>
  <c r="F40" i="9" s="1"/>
  <c r="E41" i="9"/>
  <c r="F41" i="9" s="1"/>
  <c r="E42" i="9"/>
  <c r="F42" i="9" s="1"/>
  <c r="E43" i="9"/>
  <c r="F43" i="9" s="1"/>
  <c r="E44" i="9"/>
  <c r="F44" i="9" s="1"/>
  <c r="E45" i="9"/>
  <c r="F45" i="9" s="1"/>
  <c r="E46" i="9"/>
  <c r="F46" i="9" s="1"/>
  <c r="E47" i="9"/>
  <c r="F47" i="9" s="1"/>
  <c r="E48" i="9"/>
  <c r="F48" i="9" s="1"/>
  <c r="E49" i="9"/>
  <c r="F49" i="9" s="1"/>
  <c r="E50" i="9"/>
  <c r="F50" i="9" s="1"/>
  <c r="E51" i="9"/>
  <c r="F51" i="9" s="1"/>
  <c r="E52" i="9"/>
  <c r="F52" i="9" s="1"/>
  <c r="E53" i="9"/>
  <c r="F53" i="9" s="1"/>
  <c r="E54" i="9"/>
  <c r="F54" i="9" s="1"/>
  <c r="E55" i="9"/>
  <c r="F55" i="9" s="1"/>
  <c r="E56" i="9"/>
  <c r="F56" i="9" s="1"/>
  <c r="E57" i="9"/>
  <c r="F57" i="9" s="1"/>
  <c r="E58" i="9"/>
  <c r="F58" i="9" s="1"/>
  <c r="E59" i="9"/>
  <c r="F59" i="9" s="1"/>
  <c r="E60" i="9"/>
  <c r="F60" i="9" s="1"/>
  <c r="E61" i="9"/>
  <c r="F61" i="9" s="1"/>
  <c r="E62" i="9"/>
  <c r="F62" i="9" s="1"/>
  <c r="E63" i="9"/>
  <c r="F63" i="9" s="1"/>
  <c r="E64" i="9"/>
  <c r="F64" i="9" s="1"/>
  <c r="E65" i="9"/>
  <c r="F65" i="9" s="1"/>
  <c r="E66" i="9"/>
  <c r="F66" i="9" s="1"/>
  <c r="E67" i="9"/>
  <c r="F67" i="9" s="1"/>
  <c r="E68" i="9"/>
  <c r="F68" i="9" s="1"/>
  <c r="E69" i="9"/>
  <c r="F69" i="9" s="1"/>
  <c r="E70" i="9"/>
  <c r="F70" i="9" s="1"/>
  <c r="E71" i="9"/>
  <c r="F71" i="9" s="1"/>
  <c r="E72" i="9"/>
  <c r="F72" i="9" s="1"/>
  <c r="E73" i="9"/>
  <c r="F73" i="9" s="1"/>
  <c r="E74" i="9"/>
  <c r="F74" i="9" s="1"/>
  <c r="E75" i="9"/>
  <c r="F75" i="9" s="1"/>
  <c r="E76" i="9"/>
  <c r="F76" i="9" s="1"/>
  <c r="E77" i="9"/>
  <c r="F77" i="9" s="1"/>
  <c r="E78" i="9"/>
  <c r="F78" i="9" s="1"/>
  <c r="E79" i="9"/>
  <c r="F79" i="9" s="1"/>
  <c r="E80" i="9"/>
  <c r="F80" i="9" s="1"/>
  <c r="E81" i="9"/>
  <c r="F81" i="9" s="1"/>
  <c r="E82" i="9"/>
  <c r="F82" i="9" s="1"/>
  <c r="E83" i="9"/>
  <c r="F83" i="9" s="1"/>
  <c r="E84" i="9"/>
  <c r="F84" i="9" s="1"/>
  <c r="E85" i="9"/>
  <c r="F85" i="9" s="1"/>
  <c r="E86" i="9"/>
  <c r="F86" i="9" s="1"/>
  <c r="E87" i="9"/>
  <c r="F87" i="9" s="1"/>
  <c r="E88" i="9"/>
  <c r="F88" i="9" s="1"/>
  <c r="E89" i="9"/>
  <c r="F89" i="9" s="1"/>
  <c r="E90" i="9"/>
  <c r="F90" i="9" s="1"/>
  <c r="E91" i="9"/>
  <c r="F91" i="9" s="1"/>
  <c r="E92" i="9"/>
  <c r="F92" i="9" s="1"/>
  <c r="E93" i="9"/>
  <c r="F93" i="9" s="1"/>
  <c r="E94" i="9"/>
  <c r="F94" i="9" s="1"/>
  <c r="E95" i="9"/>
  <c r="F95" i="9" s="1"/>
  <c r="E96" i="9"/>
  <c r="F96" i="9" s="1"/>
  <c r="E97" i="9"/>
  <c r="F97" i="9" s="1"/>
  <c r="E98" i="9"/>
  <c r="F98" i="9" s="1"/>
  <c r="E99" i="9"/>
  <c r="F99" i="9" s="1"/>
  <c r="E100" i="9"/>
  <c r="F100" i="9" s="1"/>
  <c r="E101" i="9"/>
  <c r="F101" i="9" s="1"/>
  <c r="E102" i="9"/>
  <c r="F102" i="9" s="1"/>
  <c r="E103" i="9"/>
  <c r="F103" i="9" s="1"/>
  <c r="E104" i="9"/>
  <c r="F104" i="9" s="1"/>
  <c r="E105" i="9"/>
  <c r="F105" i="9" s="1"/>
  <c r="E106" i="9"/>
  <c r="F106" i="9" s="1"/>
  <c r="E107" i="9"/>
  <c r="F107" i="9" s="1"/>
  <c r="E108" i="9"/>
  <c r="F108" i="9" s="1"/>
  <c r="E109" i="9"/>
  <c r="F109" i="9" s="1"/>
  <c r="E110" i="9"/>
  <c r="F110" i="9" s="1"/>
  <c r="E111" i="9"/>
  <c r="F111" i="9" s="1"/>
  <c r="E112" i="9"/>
  <c r="F112" i="9" s="1"/>
  <c r="E113" i="9"/>
  <c r="F113" i="9" s="1"/>
  <c r="E114" i="9"/>
  <c r="F114" i="9" s="1"/>
  <c r="E115" i="9"/>
  <c r="F115" i="9" s="1"/>
  <c r="E116" i="9"/>
  <c r="F116" i="9" s="1"/>
  <c r="E117" i="9"/>
  <c r="F117" i="9" s="1"/>
  <c r="E118" i="9"/>
  <c r="F118" i="9" s="1"/>
  <c r="E119" i="9"/>
  <c r="F119" i="9" s="1"/>
  <c r="E120" i="9"/>
  <c r="F120" i="9" s="1"/>
  <c r="E121" i="9"/>
  <c r="F121" i="9" s="1"/>
  <c r="E122" i="9"/>
  <c r="F122" i="9" s="1"/>
  <c r="E123" i="9"/>
  <c r="F123" i="9" s="1"/>
  <c r="E124" i="9"/>
  <c r="F124" i="9" s="1"/>
  <c r="E125" i="9"/>
  <c r="F125" i="9" s="1"/>
  <c r="E126" i="9"/>
  <c r="F126" i="9" s="1"/>
  <c r="E127" i="9"/>
  <c r="F127" i="9" s="1"/>
  <c r="E128" i="9"/>
  <c r="F128" i="9" s="1"/>
  <c r="E129" i="9"/>
  <c r="F129" i="9" s="1"/>
  <c r="E130" i="9"/>
  <c r="F130" i="9" s="1"/>
  <c r="E131" i="9"/>
  <c r="F131" i="9" s="1"/>
  <c r="E132" i="9"/>
  <c r="F132" i="9" s="1"/>
  <c r="E133" i="9"/>
  <c r="F133" i="9" s="1"/>
  <c r="E134" i="9"/>
  <c r="F134" i="9" s="1"/>
  <c r="E135" i="9"/>
  <c r="F135" i="9" s="1"/>
  <c r="E136" i="9"/>
  <c r="F136" i="9" s="1"/>
  <c r="E137" i="9"/>
  <c r="F137" i="9" s="1"/>
  <c r="E138" i="9"/>
  <c r="F138" i="9" s="1"/>
  <c r="E139" i="9"/>
  <c r="F139" i="9" s="1"/>
  <c r="E140" i="9"/>
  <c r="F140" i="9" s="1"/>
  <c r="E141" i="9"/>
  <c r="F141" i="9" s="1"/>
  <c r="E142" i="9"/>
  <c r="F142" i="9" s="1"/>
  <c r="E143" i="9"/>
  <c r="F143" i="9" s="1"/>
  <c r="E144" i="9"/>
  <c r="F144" i="9" s="1"/>
  <c r="E145" i="9"/>
  <c r="F145" i="9" s="1"/>
  <c r="E146" i="9"/>
  <c r="F146" i="9" s="1"/>
  <c r="E147" i="9"/>
  <c r="F147" i="9" s="1"/>
  <c r="E148" i="9"/>
  <c r="F148" i="9" s="1"/>
  <c r="E149" i="9"/>
  <c r="F149" i="9" s="1"/>
  <c r="E150" i="9"/>
  <c r="F150" i="9" s="1"/>
  <c r="E151" i="9"/>
  <c r="F151" i="9" s="1"/>
  <c r="E152" i="9"/>
  <c r="F152" i="9" s="1"/>
  <c r="E153" i="9"/>
  <c r="F153" i="9" s="1"/>
  <c r="E154" i="9"/>
  <c r="F154" i="9" s="1"/>
  <c r="E155" i="9"/>
  <c r="F155" i="9" s="1"/>
  <c r="E156" i="9"/>
  <c r="F156" i="9" s="1"/>
  <c r="E157" i="9"/>
  <c r="F157" i="9" s="1"/>
  <c r="E158" i="9"/>
  <c r="F158" i="9" s="1"/>
  <c r="E159" i="9"/>
  <c r="F159" i="9" s="1"/>
  <c r="E160" i="9"/>
  <c r="F160" i="9" s="1"/>
  <c r="E161" i="9"/>
  <c r="F161" i="9" s="1"/>
  <c r="E162" i="9"/>
  <c r="F162" i="9" s="1"/>
  <c r="E163" i="9"/>
  <c r="F163" i="9" s="1"/>
  <c r="E164" i="9"/>
  <c r="F164" i="9" s="1"/>
  <c r="E165" i="9"/>
  <c r="F165" i="9" s="1"/>
  <c r="E166" i="9"/>
  <c r="F166" i="9" s="1"/>
  <c r="E167" i="9"/>
  <c r="F167" i="9" s="1"/>
  <c r="E168" i="9"/>
  <c r="F168" i="9" s="1"/>
  <c r="E169" i="9"/>
  <c r="F169" i="9" s="1"/>
  <c r="E170" i="9"/>
  <c r="F170" i="9" s="1"/>
  <c r="E171" i="9"/>
  <c r="F171" i="9" s="1"/>
  <c r="E172" i="9"/>
  <c r="F172" i="9" s="1"/>
  <c r="E173" i="9"/>
  <c r="F173" i="9" s="1"/>
  <c r="E174" i="9"/>
  <c r="F174" i="9" s="1"/>
  <c r="E175" i="9"/>
  <c r="F175" i="9" s="1"/>
  <c r="E176" i="9"/>
  <c r="F176" i="9" s="1"/>
  <c r="E177" i="9"/>
  <c r="F177" i="9" s="1"/>
  <c r="E178" i="9"/>
  <c r="F178" i="9" s="1"/>
  <c r="E179" i="9"/>
  <c r="F179" i="9" s="1"/>
  <c r="E180" i="9"/>
  <c r="F180" i="9" s="1"/>
  <c r="E181" i="9"/>
  <c r="F181" i="9" s="1"/>
  <c r="E182" i="9"/>
  <c r="F182" i="9" s="1"/>
  <c r="E183" i="9"/>
  <c r="F183" i="9" s="1"/>
  <c r="E184" i="9"/>
  <c r="F184" i="9" s="1"/>
  <c r="E185" i="9"/>
  <c r="F185" i="9" s="1"/>
  <c r="E186" i="9"/>
  <c r="F186" i="9" s="1"/>
  <c r="E187" i="9"/>
  <c r="F187" i="9" s="1"/>
  <c r="E188" i="9"/>
  <c r="F188" i="9" s="1"/>
  <c r="E189" i="9"/>
  <c r="F189" i="9" s="1"/>
  <c r="E190" i="9"/>
  <c r="F190" i="9" s="1"/>
  <c r="E191" i="9"/>
  <c r="F191" i="9" s="1"/>
  <c r="E192" i="9"/>
  <c r="F192" i="9" s="1"/>
  <c r="E193" i="9"/>
  <c r="F193" i="9" s="1"/>
  <c r="E194" i="9"/>
  <c r="F194" i="9" s="1"/>
  <c r="E195" i="9"/>
  <c r="F195" i="9" s="1"/>
  <c r="E196" i="9"/>
  <c r="F196" i="9" s="1"/>
  <c r="E197" i="9"/>
  <c r="F197" i="9" s="1"/>
  <c r="E198" i="9"/>
  <c r="F198" i="9" s="1"/>
  <c r="E199" i="9"/>
  <c r="F199" i="9" s="1"/>
  <c r="E200" i="9"/>
  <c r="F200" i="9" s="1"/>
  <c r="E201" i="9"/>
  <c r="F201" i="9" s="1"/>
  <c r="E202" i="9"/>
  <c r="F202" i="9" s="1"/>
  <c r="E203" i="9"/>
  <c r="F203" i="9" s="1"/>
  <c r="E204" i="9"/>
  <c r="F204" i="9" s="1"/>
  <c r="E205" i="9"/>
  <c r="F205" i="9" s="1"/>
  <c r="E206" i="9"/>
  <c r="F206" i="9" s="1"/>
  <c r="E207" i="9"/>
  <c r="F207" i="9" s="1"/>
  <c r="E208" i="9"/>
  <c r="F208" i="9" s="1"/>
  <c r="E209" i="9"/>
  <c r="F209" i="9" s="1"/>
  <c r="E210" i="9"/>
  <c r="F210" i="9" s="1"/>
  <c r="E211" i="9"/>
  <c r="F211" i="9" s="1"/>
  <c r="E212" i="9"/>
  <c r="F212" i="9" s="1"/>
  <c r="E213" i="9"/>
  <c r="F213" i="9" s="1"/>
  <c r="E214" i="9"/>
  <c r="F214" i="9" s="1"/>
  <c r="E215" i="9"/>
  <c r="F215" i="9" s="1"/>
  <c r="E216" i="9"/>
  <c r="F216" i="9" s="1"/>
  <c r="E217" i="9"/>
  <c r="F217" i="9" s="1"/>
  <c r="E218" i="9"/>
  <c r="F218" i="9" s="1"/>
  <c r="E219" i="9"/>
  <c r="F219" i="9" s="1"/>
  <c r="E220" i="9"/>
  <c r="F220" i="9" s="1"/>
  <c r="E221" i="9"/>
  <c r="F221" i="9" s="1"/>
  <c r="E222" i="9"/>
  <c r="F222" i="9" s="1"/>
  <c r="E223" i="9"/>
  <c r="F223" i="9" s="1"/>
  <c r="E224" i="9"/>
  <c r="F224" i="9" s="1"/>
  <c r="E225" i="9"/>
  <c r="F225" i="9" s="1"/>
  <c r="E226" i="9"/>
  <c r="F226" i="9" s="1"/>
  <c r="E227" i="9"/>
  <c r="F227" i="9" s="1"/>
  <c r="E228" i="9"/>
  <c r="F228" i="9" s="1"/>
  <c r="E229" i="9"/>
  <c r="F229" i="9" s="1"/>
  <c r="E230" i="9"/>
  <c r="F230" i="9" s="1"/>
  <c r="E231" i="9"/>
  <c r="F231" i="9" s="1"/>
  <c r="E232" i="9"/>
  <c r="F232" i="9" s="1"/>
  <c r="E233" i="9"/>
  <c r="F233" i="9" s="1"/>
  <c r="E234" i="9"/>
  <c r="F234" i="9" s="1"/>
  <c r="E235" i="9"/>
  <c r="F235" i="9" s="1"/>
  <c r="E236" i="9"/>
  <c r="F236" i="9" s="1"/>
  <c r="E237" i="9"/>
  <c r="F237" i="9" s="1"/>
  <c r="E238" i="9"/>
  <c r="F238" i="9" s="1"/>
  <c r="E239" i="9"/>
  <c r="F239" i="9" s="1"/>
  <c r="E240" i="9"/>
  <c r="F240" i="9" s="1"/>
  <c r="E241" i="9"/>
  <c r="F241" i="9" s="1"/>
  <c r="E242" i="9"/>
  <c r="F242" i="9" s="1"/>
  <c r="E243" i="9"/>
  <c r="F243" i="9" s="1"/>
  <c r="E244" i="9"/>
  <c r="F244" i="9" s="1"/>
  <c r="E245" i="9"/>
  <c r="F245" i="9" s="1"/>
  <c r="E246" i="9"/>
  <c r="F246" i="9" s="1"/>
  <c r="E247" i="9"/>
  <c r="F247" i="9" s="1"/>
  <c r="E248" i="9"/>
  <c r="F248" i="9" s="1"/>
  <c r="E249" i="9"/>
  <c r="F249" i="9" s="1"/>
  <c r="E250" i="9"/>
  <c r="F250" i="9" s="1"/>
  <c r="E251" i="9"/>
  <c r="F251" i="9" s="1"/>
  <c r="E252" i="9"/>
  <c r="F252" i="9" s="1"/>
  <c r="E253" i="9"/>
  <c r="F253" i="9" s="1"/>
  <c r="E254" i="9"/>
  <c r="F254" i="9" s="1"/>
  <c r="E255" i="9"/>
  <c r="F255" i="9" s="1"/>
  <c r="E256" i="9"/>
  <c r="F256" i="9" s="1"/>
  <c r="E257" i="9"/>
  <c r="F257" i="9" s="1"/>
  <c r="E258" i="9"/>
  <c r="F258" i="9" s="1"/>
  <c r="E259" i="9"/>
  <c r="F259" i="9" s="1"/>
  <c r="E260" i="9"/>
  <c r="F260" i="9" s="1"/>
  <c r="E261" i="9"/>
  <c r="F261" i="9" s="1"/>
  <c r="E262" i="9"/>
  <c r="F262" i="9" s="1"/>
  <c r="E263" i="9"/>
  <c r="F263" i="9" s="1"/>
  <c r="E264" i="9"/>
  <c r="F264" i="9" s="1"/>
  <c r="E265" i="9"/>
  <c r="F265" i="9" s="1"/>
  <c r="E266" i="9"/>
  <c r="F266" i="9" s="1"/>
  <c r="E267" i="9"/>
  <c r="F267" i="9" s="1"/>
  <c r="E268" i="9"/>
  <c r="F268" i="9" s="1"/>
  <c r="E269" i="9"/>
  <c r="F269" i="9" s="1"/>
  <c r="E270" i="9"/>
  <c r="F270" i="9" s="1"/>
  <c r="E271" i="9"/>
  <c r="F271" i="9" s="1"/>
  <c r="E272" i="9"/>
  <c r="F272" i="9" s="1"/>
  <c r="E273" i="9"/>
  <c r="F273" i="9" s="1"/>
  <c r="E274" i="9"/>
  <c r="F274" i="9" s="1"/>
  <c r="E275" i="9"/>
  <c r="F275" i="9" s="1"/>
  <c r="E276" i="9"/>
  <c r="F276" i="9" s="1"/>
  <c r="E277" i="9"/>
  <c r="F277" i="9" s="1"/>
  <c r="E278" i="9"/>
  <c r="F278" i="9" s="1"/>
  <c r="E279" i="9"/>
  <c r="F279" i="9" s="1"/>
  <c r="E280" i="9"/>
  <c r="F280" i="9" s="1"/>
  <c r="E281" i="9"/>
  <c r="F281" i="9" s="1"/>
  <c r="E282" i="9"/>
  <c r="F282" i="9" s="1"/>
  <c r="E283" i="9"/>
  <c r="F283" i="9" s="1"/>
  <c r="E284" i="9"/>
  <c r="F284" i="9" s="1"/>
  <c r="E285" i="9"/>
  <c r="F285" i="9" s="1"/>
  <c r="E286" i="9"/>
  <c r="F286" i="9" s="1"/>
  <c r="E287" i="9"/>
  <c r="F287" i="9" s="1"/>
  <c r="E288" i="9"/>
  <c r="F288" i="9" s="1"/>
  <c r="E289" i="9"/>
  <c r="F289" i="9" s="1"/>
  <c r="E290" i="9"/>
  <c r="F290" i="9" s="1"/>
  <c r="E291" i="9"/>
  <c r="F291" i="9" s="1"/>
  <c r="E292" i="9"/>
  <c r="F292" i="9" s="1"/>
  <c r="E293" i="9"/>
  <c r="F293" i="9" s="1"/>
  <c r="E294" i="9"/>
  <c r="F294" i="9" s="1"/>
  <c r="E295" i="9"/>
  <c r="F295" i="9" s="1"/>
  <c r="E296" i="9"/>
  <c r="F296" i="9" s="1"/>
  <c r="E297" i="9"/>
  <c r="F297" i="9" s="1"/>
  <c r="E298" i="9"/>
  <c r="F298" i="9" s="1"/>
  <c r="E299" i="9"/>
  <c r="F299" i="9" s="1"/>
  <c r="E300" i="9"/>
  <c r="F300" i="9" s="1"/>
  <c r="E301" i="9"/>
  <c r="F301" i="9" s="1"/>
  <c r="E302" i="9"/>
  <c r="F302" i="9" s="1"/>
  <c r="E303" i="9"/>
  <c r="F303" i="9" s="1"/>
  <c r="E304" i="9"/>
  <c r="F304" i="9" s="1"/>
  <c r="E305" i="9"/>
  <c r="F305" i="9" s="1"/>
  <c r="E306" i="9"/>
  <c r="F306" i="9" s="1"/>
  <c r="E307" i="9"/>
  <c r="F307" i="9" s="1"/>
  <c r="E308" i="9"/>
  <c r="F308" i="9" s="1"/>
  <c r="E309" i="9"/>
  <c r="F309" i="9" s="1"/>
  <c r="E310" i="9"/>
  <c r="F310" i="9" s="1"/>
  <c r="E311" i="9"/>
  <c r="F311" i="9" s="1"/>
  <c r="E312" i="9"/>
  <c r="F312" i="9" s="1"/>
  <c r="E313" i="9"/>
  <c r="F313" i="9" s="1"/>
  <c r="E314" i="9"/>
  <c r="F314" i="9" s="1"/>
  <c r="E315" i="9"/>
  <c r="F315" i="9" s="1"/>
  <c r="E316" i="9"/>
  <c r="F316" i="9" s="1"/>
  <c r="E317" i="9"/>
  <c r="F317" i="9" s="1"/>
  <c r="E318" i="9"/>
  <c r="F318" i="9" s="1"/>
  <c r="E319" i="9"/>
  <c r="F319" i="9" s="1"/>
  <c r="E320" i="9"/>
  <c r="F320" i="9" s="1"/>
  <c r="E321" i="9"/>
  <c r="F321" i="9" s="1"/>
  <c r="E322" i="9"/>
  <c r="F322" i="9" s="1"/>
  <c r="E323" i="9"/>
  <c r="F323" i="9" s="1"/>
  <c r="E324" i="9"/>
  <c r="F324" i="9" s="1"/>
  <c r="E325" i="9"/>
  <c r="F325" i="9" s="1"/>
  <c r="E326" i="9"/>
  <c r="F326" i="9" s="1"/>
  <c r="E327" i="9"/>
  <c r="F327" i="9" s="1"/>
  <c r="E328" i="9"/>
  <c r="F328" i="9" s="1"/>
  <c r="E329" i="9"/>
  <c r="F329" i="9" s="1"/>
  <c r="E330" i="9"/>
  <c r="F330" i="9" s="1"/>
  <c r="E331" i="9"/>
  <c r="F331" i="9" s="1"/>
  <c r="E332" i="9"/>
  <c r="F332" i="9" s="1"/>
  <c r="E333" i="9"/>
  <c r="F333" i="9" s="1"/>
  <c r="E334" i="9"/>
  <c r="F334" i="9" s="1"/>
  <c r="E335" i="9"/>
  <c r="F335" i="9" s="1"/>
  <c r="E336" i="9"/>
  <c r="F336" i="9" s="1"/>
  <c r="E337" i="9"/>
  <c r="F337" i="9" s="1"/>
  <c r="E338" i="9"/>
  <c r="F338" i="9" s="1"/>
  <c r="E339" i="9"/>
  <c r="F339" i="9" s="1"/>
  <c r="E340" i="9"/>
  <c r="F340" i="9" s="1"/>
  <c r="E341" i="9"/>
  <c r="F341" i="9" s="1"/>
  <c r="E342" i="9"/>
  <c r="F342" i="9" s="1"/>
  <c r="E343" i="9"/>
  <c r="F343" i="9" s="1"/>
  <c r="E344" i="9"/>
  <c r="F344" i="9" s="1"/>
  <c r="E345" i="9"/>
  <c r="F345" i="9" s="1"/>
  <c r="E346" i="9"/>
  <c r="F346" i="9" s="1"/>
  <c r="E347" i="9"/>
  <c r="F347" i="9" s="1"/>
  <c r="E348" i="9"/>
  <c r="F348" i="9" s="1"/>
  <c r="E349" i="9"/>
  <c r="F349" i="9" s="1"/>
  <c r="E350" i="9"/>
  <c r="F350" i="9" s="1"/>
  <c r="E351" i="9"/>
  <c r="F351" i="9" s="1"/>
  <c r="E352" i="9"/>
  <c r="F352" i="9" s="1"/>
  <c r="E353" i="9"/>
  <c r="F353" i="9" s="1"/>
  <c r="E354" i="9"/>
  <c r="F354" i="9" s="1"/>
  <c r="E355" i="9"/>
  <c r="F355" i="9" s="1"/>
  <c r="E356" i="9"/>
  <c r="F356" i="9" s="1"/>
  <c r="E357" i="9"/>
  <c r="F357" i="9" s="1"/>
  <c r="E358" i="9"/>
  <c r="F358" i="9" s="1"/>
  <c r="E359" i="9"/>
  <c r="F359" i="9" s="1"/>
  <c r="E360" i="9"/>
  <c r="F360" i="9" s="1"/>
  <c r="E361" i="9"/>
  <c r="F361" i="9" s="1"/>
  <c r="E362" i="9"/>
  <c r="F362" i="9" s="1"/>
  <c r="E363" i="9"/>
  <c r="F363" i="9" s="1"/>
  <c r="E364" i="9"/>
  <c r="F364" i="9" s="1"/>
  <c r="E365" i="9"/>
  <c r="F365" i="9" s="1"/>
  <c r="E366" i="9"/>
  <c r="F366" i="9" s="1"/>
  <c r="E367" i="9"/>
  <c r="F367" i="9" s="1"/>
  <c r="E368" i="9"/>
  <c r="F368" i="9" s="1"/>
  <c r="E369" i="9"/>
  <c r="F369" i="9" s="1"/>
  <c r="E370" i="9"/>
  <c r="F370" i="9" s="1"/>
  <c r="E371" i="9"/>
  <c r="F371" i="9" s="1"/>
  <c r="E372" i="9"/>
  <c r="F372" i="9" s="1"/>
  <c r="E373" i="9"/>
  <c r="F373" i="9" s="1"/>
  <c r="E374" i="9"/>
  <c r="F374" i="9" s="1"/>
  <c r="E375" i="9"/>
  <c r="F375" i="9" s="1"/>
  <c r="E376" i="9"/>
  <c r="F376" i="9" s="1"/>
  <c r="E377" i="9"/>
  <c r="F377" i="9" s="1"/>
  <c r="E378" i="9"/>
  <c r="F378" i="9" s="1"/>
  <c r="E379" i="9"/>
  <c r="F379" i="9" s="1"/>
  <c r="E380" i="9"/>
  <c r="F380" i="9" s="1"/>
  <c r="E381" i="9"/>
  <c r="F381" i="9" s="1"/>
  <c r="E382" i="9"/>
  <c r="F382" i="9" s="1"/>
  <c r="E383" i="9"/>
  <c r="F383" i="9" s="1"/>
  <c r="E384" i="9"/>
  <c r="F384" i="9" s="1"/>
  <c r="E385" i="9"/>
  <c r="F385" i="9" s="1"/>
  <c r="E386" i="9"/>
  <c r="F386" i="9" s="1"/>
  <c r="E387" i="9"/>
  <c r="F387" i="9" s="1"/>
  <c r="E388" i="9"/>
  <c r="F388" i="9" s="1"/>
  <c r="E389" i="9"/>
  <c r="F389" i="9" s="1"/>
  <c r="E390" i="9"/>
  <c r="F390" i="9" s="1"/>
  <c r="E391" i="9"/>
  <c r="F391" i="9" s="1"/>
  <c r="E392" i="9"/>
  <c r="F392" i="9" s="1"/>
  <c r="E393" i="9"/>
  <c r="F393" i="9" s="1"/>
  <c r="E394" i="9"/>
  <c r="F394" i="9" s="1"/>
  <c r="E395" i="9"/>
  <c r="F395" i="9" s="1"/>
  <c r="E396" i="9"/>
  <c r="F396" i="9" s="1"/>
  <c r="E397" i="9"/>
  <c r="F397" i="9" s="1"/>
  <c r="E398" i="9"/>
  <c r="F398" i="9" s="1"/>
  <c r="E399" i="9"/>
  <c r="F399" i="9" s="1"/>
  <c r="E400" i="9"/>
  <c r="F400" i="9" s="1"/>
  <c r="E401" i="9"/>
  <c r="F401" i="9" s="1"/>
  <c r="E402" i="9"/>
  <c r="F402" i="9" s="1"/>
  <c r="E403" i="9"/>
  <c r="F403" i="9" s="1"/>
  <c r="E404" i="9"/>
  <c r="F404" i="9" s="1"/>
  <c r="E405" i="9"/>
  <c r="F405" i="9" s="1"/>
  <c r="E406" i="9"/>
  <c r="F406" i="9" s="1"/>
  <c r="E407" i="9"/>
  <c r="F407" i="9" s="1"/>
  <c r="E408" i="9"/>
  <c r="F408" i="9" s="1"/>
  <c r="E409" i="9"/>
  <c r="F409" i="9" s="1"/>
  <c r="E410" i="9"/>
  <c r="F410" i="9" s="1"/>
  <c r="E411" i="9"/>
  <c r="F411" i="9" s="1"/>
  <c r="E412" i="9"/>
  <c r="F412" i="9" s="1"/>
  <c r="E413" i="9"/>
  <c r="F413" i="9" s="1"/>
  <c r="E414" i="9"/>
  <c r="F414" i="9" s="1"/>
  <c r="E415" i="9"/>
  <c r="F415" i="9" s="1"/>
  <c r="E416" i="9"/>
  <c r="F416" i="9" s="1"/>
  <c r="E417" i="9"/>
  <c r="F417" i="9" s="1"/>
  <c r="E418" i="9"/>
  <c r="F418" i="9" s="1"/>
  <c r="E419" i="9"/>
  <c r="F419" i="9" s="1"/>
  <c r="E420" i="9"/>
  <c r="F420" i="9" s="1"/>
  <c r="E421" i="9"/>
  <c r="F421" i="9" s="1"/>
  <c r="E422" i="9"/>
  <c r="F422" i="9" s="1"/>
  <c r="E423" i="9"/>
  <c r="F423" i="9" s="1"/>
  <c r="E424" i="9"/>
  <c r="F424" i="9" s="1"/>
  <c r="E425" i="9"/>
  <c r="F425" i="9" s="1"/>
  <c r="E426" i="9"/>
  <c r="F426" i="9" s="1"/>
  <c r="E427" i="9"/>
  <c r="F427" i="9" s="1"/>
  <c r="E428" i="9"/>
  <c r="F428" i="9" s="1"/>
  <c r="E429" i="9"/>
  <c r="F429" i="9" s="1"/>
  <c r="E430" i="9"/>
  <c r="F430" i="9" s="1"/>
  <c r="E431" i="9"/>
  <c r="F431" i="9" s="1"/>
  <c r="E432" i="9"/>
  <c r="F432" i="9" s="1"/>
  <c r="E433" i="9"/>
  <c r="F433" i="9" s="1"/>
  <c r="E434" i="9"/>
  <c r="F434" i="9" s="1"/>
  <c r="E435" i="9"/>
  <c r="F435" i="9" s="1"/>
  <c r="E436" i="9"/>
  <c r="F436" i="9" s="1"/>
  <c r="E437" i="9"/>
  <c r="F437" i="9" s="1"/>
  <c r="E438" i="9"/>
  <c r="F438" i="9" s="1"/>
  <c r="E439" i="9"/>
  <c r="F439" i="9" s="1"/>
  <c r="E440" i="9"/>
  <c r="F440" i="9" s="1"/>
  <c r="E441" i="9"/>
  <c r="F441" i="9" s="1"/>
  <c r="E13" i="9"/>
  <c r="F13" i="9" s="1"/>
  <c r="E253" i="8"/>
  <c r="F253" i="8" s="1"/>
  <c r="E254" i="8"/>
  <c r="F254" i="8" s="1"/>
  <c r="E255" i="8"/>
  <c r="F255" i="8" s="1"/>
  <c r="E256" i="8"/>
  <c r="F256" i="8" s="1"/>
  <c r="E257" i="8"/>
  <c r="F257" i="8" s="1"/>
  <c r="E258" i="8"/>
  <c r="F258" i="8" s="1"/>
  <c r="E259" i="8"/>
  <c r="F259" i="8" s="1"/>
  <c r="E260" i="8"/>
  <c r="F260" i="8" s="1"/>
  <c r="E261" i="8"/>
  <c r="F261" i="8" s="1"/>
  <c r="E262" i="8"/>
  <c r="F262" i="8" s="1"/>
  <c r="E263" i="8"/>
  <c r="F263" i="8" s="1"/>
  <c r="E264" i="8"/>
  <c r="F264" i="8" s="1"/>
  <c r="E265" i="8"/>
  <c r="F265" i="8" s="1"/>
  <c r="E266" i="8"/>
  <c r="F266" i="8" s="1"/>
  <c r="E267" i="8"/>
  <c r="F267" i="8" s="1"/>
  <c r="E268" i="8"/>
  <c r="F268" i="8" s="1"/>
  <c r="E269" i="8"/>
  <c r="F269" i="8" s="1"/>
  <c r="E270" i="8"/>
  <c r="F270" i="8" s="1"/>
  <c r="E271" i="8"/>
  <c r="F271" i="8" s="1"/>
  <c r="E272" i="8"/>
  <c r="F272" i="8" s="1"/>
  <c r="E273" i="8"/>
  <c r="F273" i="8" s="1"/>
  <c r="E274" i="8"/>
  <c r="F274" i="8" s="1"/>
  <c r="E275" i="8"/>
  <c r="F275" i="8" s="1"/>
  <c r="E276" i="8"/>
  <c r="F276" i="8" s="1"/>
  <c r="E277" i="8"/>
  <c r="F277" i="8" s="1"/>
  <c r="E278" i="8"/>
  <c r="F278" i="8" s="1"/>
  <c r="E279" i="8"/>
  <c r="F279" i="8" s="1"/>
  <c r="E280" i="8"/>
  <c r="F280" i="8" s="1"/>
  <c r="E281" i="8"/>
  <c r="F281" i="8" s="1"/>
  <c r="E282" i="8"/>
  <c r="F282" i="8" s="1"/>
  <c r="E283" i="8"/>
  <c r="F283" i="8" s="1"/>
  <c r="E284" i="8"/>
  <c r="F284" i="8" s="1"/>
  <c r="E285" i="8"/>
  <c r="F285" i="8" s="1"/>
  <c r="E286" i="8"/>
  <c r="F286" i="8" s="1"/>
  <c r="E287" i="8"/>
  <c r="F287" i="8" s="1"/>
  <c r="E288" i="8"/>
  <c r="F288" i="8" s="1"/>
  <c r="E289" i="8"/>
  <c r="F289" i="8" s="1"/>
  <c r="E290" i="8"/>
  <c r="F290" i="8" s="1"/>
  <c r="E291" i="8"/>
  <c r="F291" i="8" s="1"/>
  <c r="E292" i="8"/>
  <c r="F292" i="8" s="1"/>
  <c r="E293" i="8"/>
  <c r="F293" i="8" s="1"/>
  <c r="E294" i="8"/>
  <c r="F294" i="8" s="1"/>
  <c r="E295" i="8"/>
  <c r="F295" i="8" s="1"/>
  <c r="E296" i="8"/>
  <c r="F296" i="8" s="1"/>
  <c r="E297" i="8"/>
  <c r="F297" i="8" s="1"/>
  <c r="E298" i="8"/>
  <c r="F298" i="8" s="1"/>
  <c r="E299" i="8"/>
  <c r="F299" i="8" s="1"/>
  <c r="E300" i="8"/>
  <c r="F300" i="8" s="1"/>
  <c r="E301" i="8"/>
  <c r="F301" i="8" s="1"/>
  <c r="E302" i="8"/>
  <c r="F302" i="8" s="1"/>
  <c r="E303" i="8"/>
  <c r="F303" i="8" s="1"/>
  <c r="E304" i="8"/>
  <c r="F304" i="8" s="1"/>
  <c r="E305" i="8"/>
  <c r="F305" i="8" s="1"/>
  <c r="E306" i="8"/>
  <c r="F306" i="8" s="1"/>
  <c r="E307" i="8"/>
  <c r="F307" i="8" s="1"/>
  <c r="E308" i="8"/>
  <c r="F308" i="8" s="1"/>
  <c r="E309" i="8"/>
  <c r="F309" i="8" s="1"/>
  <c r="E310" i="8"/>
  <c r="F310" i="8" s="1"/>
  <c r="E311" i="8"/>
  <c r="F311" i="8" s="1"/>
  <c r="E312" i="8"/>
  <c r="F312" i="8" s="1"/>
  <c r="E313" i="8"/>
  <c r="F313" i="8" s="1"/>
  <c r="E314" i="8"/>
  <c r="F314" i="8" s="1"/>
  <c r="E315" i="8"/>
  <c r="F315" i="8" s="1"/>
  <c r="E316" i="8"/>
  <c r="F316" i="8" s="1"/>
  <c r="E317" i="8"/>
  <c r="F317" i="8" s="1"/>
  <c r="E318" i="8"/>
  <c r="F318" i="8" s="1"/>
  <c r="E319" i="8"/>
  <c r="F319" i="8" s="1"/>
  <c r="E320" i="8"/>
  <c r="F320" i="8" s="1"/>
  <c r="E321" i="8"/>
  <c r="F321" i="8" s="1"/>
  <c r="E322" i="8"/>
  <c r="F322" i="8" s="1"/>
  <c r="E323" i="8"/>
  <c r="F323" i="8" s="1"/>
  <c r="E324" i="8"/>
  <c r="F324" i="8" s="1"/>
  <c r="E325" i="8"/>
  <c r="F325" i="8" s="1"/>
  <c r="E326" i="8"/>
  <c r="F326" i="8" s="1"/>
  <c r="E327" i="8"/>
  <c r="F327" i="8" s="1"/>
  <c r="E328" i="8"/>
  <c r="F328" i="8" s="1"/>
  <c r="E329" i="8"/>
  <c r="F329" i="8" s="1"/>
  <c r="E330" i="8"/>
  <c r="F330" i="8" s="1"/>
  <c r="E331" i="8"/>
  <c r="F331" i="8" s="1"/>
  <c r="E332" i="8"/>
  <c r="F332" i="8" s="1"/>
  <c r="E333" i="8"/>
  <c r="F333" i="8" s="1"/>
  <c r="E334" i="8"/>
  <c r="F334" i="8" s="1"/>
  <c r="E335" i="8"/>
  <c r="F335" i="8" s="1"/>
  <c r="E336" i="8"/>
  <c r="F336" i="8" s="1"/>
  <c r="E337" i="8"/>
  <c r="F337" i="8" s="1"/>
  <c r="E252" i="8"/>
  <c r="F252" i="8" s="1"/>
  <c r="E22" i="8"/>
  <c r="F22" i="8" s="1"/>
  <c r="E23" i="8"/>
  <c r="F23" i="8" s="1"/>
  <c r="E24" i="8"/>
  <c r="F24" i="8" s="1"/>
  <c r="E25" i="8"/>
  <c r="F25" i="8" s="1"/>
  <c r="E26" i="8"/>
  <c r="F26" i="8" s="1"/>
  <c r="E27" i="8"/>
  <c r="F27" i="8" s="1"/>
  <c r="E28" i="8"/>
  <c r="F28" i="8" s="1"/>
  <c r="E29" i="8"/>
  <c r="F29" i="8" s="1"/>
  <c r="E30" i="8"/>
  <c r="F30" i="8" s="1"/>
  <c r="E31" i="8"/>
  <c r="F31" i="8" s="1"/>
  <c r="E32" i="8"/>
  <c r="F32" i="8" s="1"/>
  <c r="E33" i="8"/>
  <c r="F33" i="8" s="1"/>
  <c r="E34" i="8"/>
  <c r="F34" i="8" s="1"/>
  <c r="E35" i="8"/>
  <c r="F35" i="8" s="1"/>
  <c r="E36" i="8"/>
  <c r="F36" i="8" s="1"/>
  <c r="E37" i="8"/>
  <c r="F37" i="8" s="1"/>
  <c r="E38" i="8"/>
  <c r="F38" i="8" s="1"/>
  <c r="E39" i="8"/>
  <c r="F39" i="8" s="1"/>
  <c r="E40" i="8"/>
  <c r="F40" i="8" s="1"/>
  <c r="E41" i="8"/>
  <c r="F41" i="8" s="1"/>
  <c r="E42" i="8"/>
  <c r="F42" i="8" s="1"/>
  <c r="E43" i="8"/>
  <c r="F43" i="8" s="1"/>
  <c r="E44" i="8"/>
  <c r="F44" i="8" s="1"/>
  <c r="E45" i="8"/>
  <c r="F45" i="8" s="1"/>
  <c r="E46" i="8"/>
  <c r="F46" i="8" s="1"/>
  <c r="E47" i="8"/>
  <c r="F47" i="8" s="1"/>
  <c r="E48" i="8"/>
  <c r="F48" i="8" s="1"/>
  <c r="E49" i="8"/>
  <c r="F49" i="8" s="1"/>
  <c r="E50" i="8"/>
  <c r="F50" i="8" s="1"/>
  <c r="E51" i="8"/>
  <c r="F51" i="8" s="1"/>
  <c r="E52" i="8"/>
  <c r="F52" i="8" s="1"/>
  <c r="E53" i="8"/>
  <c r="F53" i="8" s="1"/>
  <c r="E54" i="8"/>
  <c r="F54" i="8" s="1"/>
  <c r="E55" i="8"/>
  <c r="F55" i="8" s="1"/>
  <c r="E56" i="8"/>
  <c r="F56" i="8" s="1"/>
  <c r="E57" i="8"/>
  <c r="F57" i="8" s="1"/>
  <c r="E58" i="8"/>
  <c r="F58" i="8" s="1"/>
  <c r="E59" i="8"/>
  <c r="F59" i="8" s="1"/>
  <c r="E60" i="8"/>
  <c r="F60" i="8" s="1"/>
  <c r="E61" i="8"/>
  <c r="F61" i="8" s="1"/>
  <c r="E62" i="8"/>
  <c r="F62" i="8" s="1"/>
  <c r="E63" i="8"/>
  <c r="F63" i="8" s="1"/>
  <c r="E64" i="8"/>
  <c r="F64" i="8" s="1"/>
  <c r="E65" i="8"/>
  <c r="F65" i="8" s="1"/>
  <c r="E66" i="8"/>
  <c r="F66" i="8" s="1"/>
  <c r="E67" i="8"/>
  <c r="F67" i="8" s="1"/>
  <c r="E68" i="8"/>
  <c r="F68" i="8" s="1"/>
  <c r="E69" i="8"/>
  <c r="F69" i="8" s="1"/>
  <c r="E70" i="8"/>
  <c r="F70" i="8" s="1"/>
  <c r="E71" i="8"/>
  <c r="F71" i="8" s="1"/>
  <c r="E72" i="8"/>
  <c r="F72" i="8" s="1"/>
  <c r="E73" i="8"/>
  <c r="F73" i="8" s="1"/>
  <c r="E74" i="8"/>
  <c r="F74" i="8" s="1"/>
  <c r="E75" i="8"/>
  <c r="F75" i="8" s="1"/>
  <c r="E76" i="8"/>
  <c r="F76" i="8" s="1"/>
  <c r="E77" i="8"/>
  <c r="F77" i="8" s="1"/>
  <c r="E78" i="8"/>
  <c r="F78" i="8" s="1"/>
  <c r="E79" i="8"/>
  <c r="F79" i="8" s="1"/>
  <c r="E80" i="8"/>
  <c r="F80" i="8" s="1"/>
  <c r="E81" i="8"/>
  <c r="F81" i="8" s="1"/>
  <c r="E82" i="8"/>
  <c r="F82" i="8" s="1"/>
  <c r="E83" i="8"/>
  <c r="F83" i="8" s="1"/>
  <c r="E84" i="8"/>
  <c r="F84" i="8" s="1"/>
  <c r="E85" i="8"/>
  <c r="F85" i="8" s="1"/>
  <c r="E86" i="8"/>
  <c r="F86" i="8" s="1"/>
  <c r="E87" i="8"/>
  <c r="F87" i="8" s="1"/>
  <c r="E88" i="8"/>
  <c r="F88" i="8" s="1"/>
  <c r="E89" i="8"/>
  <c r="F89" i="8" s="1"/>
  <c r="E90" i="8"/>
  <c r="F90" i="8" s="1"/>
  <c r="E91" i="8"/>
  <c r="F91" i="8" s="1"/>
  <c r="E92" i="8"/>
  <c r="F92" i="8" s="1"/>
  <c r="E93" i="8"/>
  <c r="F93" i="8" s="1"/>
  <c r="E94" i="8"/>
  <c r="F94" i="8" s="1"/>
  <c r="E95" i="8"/>
  <c r="F95" i="8" s="1"/>
  <c r="E96" i="8"/>
  <c r="F96" i="8" s="1"/>
  <c r="E97" i="8"/>
  <c r="F97" i="8" s="1"/>
  <c r="E98" i="8"/>
  <c r="F98" i="8" s="1"/>
  <c r="E99" i="8"/>
  <c r="F99" i="8" s="1"/>
  <c r="E100" i="8"/>
  <c r="F100" i="8" s="1"/>
  <c r="E101" i="8"/>
  <c r="F101" i="8" s="1"/>
  <c r="E102" i="8"/>
  <c r="F102" i="8" s="1"/>
  <c r="E103" i="8"/>
  <c r="F103" i="8" s="1"/>
  <c r="E104" i="8"/>
  <c r="F104" i="8" s="1"/>
  <c r="E105" i="8"/>
  <c r="F105" i="8" s="1"/>
  <c r="E106" i="8"/>
  <c r="F106" i="8" s="1"/>
  <c r="E107" i="8"/>
  <c r="F107" i="8" s="1"/>
  <c r="E108" i="8"/>
  <c r="F108" i="8" s="1"/>
  <c r="E109" i="8"/>
  <c r="F109" i="8" s="1"/>
  <c r="E110" i="8"/>
  <c r="F110" i="8" s="1"/>
  <c r="E111" i="8"/>
  <c r="F111" i="8" s="1"/>
  <c r="E112" i="8"/>
  <c r="F112" i="8" s="1"/>
  <c r="E113" i="8"/>
  <c r="F113" i="8" s="1"/>
  <c r="E114" i="8"/>
  <c r="F114" i="8" s="1"/>
  <c r="E115" i="8"/>
  <c r="F115" i="8" s="1"/>
  <c r="E116" i="8"/>
  <c r="F116" i="8" s="1"/>
  <c r="E117" i="8"/>
  <c r="F117" i="8" s="1"/>
  <c r="E118" i="8"/>
  <c r="F118" i="8" s="1"/>
  <c r="E119" i="8"/>
  <c r="F119" i="8" s="1"/>
  <c r="E120" i="8"/>
  <c r="F120" i="8" s="1"/>
  <c r="E121" i="8"/>
  <c r="F121" i="8" s="1"/>
  <c r="E122" i="8"/>
  <c r="F122" i="8" s="1"/>
  <c r="E123" i="8"/>
  <c r="F123" i="8" s="1"/>
  <c r="E124" i="8"/>
  <c r="F124" i="8" s="1"/>
  <c r="E125" i="8"/>
  <c r="F125" i="8" s="1"/>
  <c r="E126" i="8"/>
  <c r="F126" i="8" s="1"/>
  <c r="E127" i="8"/>
  <c r="F127" i="8" s="1"/>
  <c r="E128" i="8"/>
  <c r="F128" i="8" s="1"/>
  <c r="E129" i="8"/>
  <c r="F129" i="8" s="1"/>
  <c r="E130" i="8"/>
  <c r="F130" i="8" s="1"/>
  <c r="E131" i="8"/>
  <c r="F131" i="8" s="1"/>
  <c r="E132" i="8"/>
  <c r="F132" i="8" s="1"/>
  <c r="E133" i="8"/>
  <c r="F133" i="8" s="1"/>
  <c r="E134" i="8"/>
  <c r="F134" i="8" s="1"/>
  <c r="E135" i="8"/>
  <c r="F135" i="8" s="1"/>
  <c r="E136" i="8"/>
  <c r="F136" i="8" s="1"/>
  <c r="E137" i="8"/>
  <c r="F137" i="8" s="1"/>
  <c r="E138" i="8"/>
  <c r="F138" i="8" s="1"/>
  <c r="E139" i="8"/>
  <c r="F139" i="8" s="1"/>
  <c r="E140" i="8"/>
  <c r="F140" i="8" s="1"/>
  <c r="E141" i="8"/>
  <c r="F141" i="8" s="1"/>
  <c r="E142" i="8"/>
  <c r="F142" i="8" s="1"/>
  <c r="E143" i="8"/>
  <c r="F143" i="8" s="1"/>
  <c r="E144" i="8"/>
  <c r="F144" i="8" s="1"/>
  <c r="E145" i="8"/>
  <c r="F145" i="8" s="1"/>
  <c r="E146" i="8"/>
  <c r="F146" i="8" s="1"/>
  <c r="E147" i="8"/>
  <c r="F147" i="8" s="1"/>
  <c r="E148" i="8"/>
  <c r="F148" i="8" s="1"/>
  <c r="E149" i="8"/>
  <c r="F149" i="8" s="1"/>
  <c r="E150" i="8"/>
  <c r="F150" i="8" s="1"/>
  <c r="E151" i="8"/>
  <c r="F151" i="8" s="1"/>
  <c r="E152" i="8"/>
  <c r="F152" i="8" s="1"/>
  <c r="E153" i="8"/>
  <c r="F153" i="8" s="1"/>
  <c r="E154" i="8"/>
  <c r="F154" i="8" s="1"/>
  <c r="E155" i="8"/>
  <c r="F155" i="8" s="1"/>
  <c r="E156" i="8"/>
  <c r="F156" i="8" s="1"/>
  <c r="E157" i="8"/>
  <c r="F157" i="8" s="1"/>
  <c r="E158" i="8"/>
  <c r="F158" i="8" s="1"/>
  <c r="E159" i="8"/>
  <c r="F159" i="8" s="1"/>
  <c r="E160" i="8"/>
  <c r="F160" i="8" s="1"/>
  <c r="E161" i="8"/>
  <c r="F161" i="8" s="1"/>
  <c r="E162" i="8"/>
  <c r="F162" i="8" s="1"/>
  <c r="E163" i="8"/>
  <c r="F163" i="8" s="1"/>
  <c r="E164" i="8"/>
  <c r="F164" i="8" s="1"/>
  <c r="E165" i="8"/>
  <c r="F165" i="8" s="1"/>
  <c r="E166" i="8"/>
  <c r="F166" i="8" s="1"/>
  <c r="E167" i="8"/>
  <c r="F167" i="8" s="1"/>
  <c r="E168" i="8"/>
  <c r="F168" i="8" s="1"/>
  <c r="E169" i="8"/>
  <c r="F169" i="8" s="1"/>
  <c r="E170" i="8"/>
  <c r="F170" i="8" s="1"/>
  <c r="E171" i="8"/>
  <c r="F171" i="8" s="1"/>
  <c r="E172" i="8"/>
  <c r="F172" i="8" s="1"/>
  <c r="E173" i="8"/>
  <c r="F173" i="8" s="1"/>
  <c r="E174" i="8"/>
  <c r="F174" i="8" s="1"/>
  <c r="E175" i="8"/>
  <c r="F175" i="8" s="1"/>
  <c r="E176" i="8"/>
  <c r="F176" i="8" s="1"/>
  <c r="E177" i="8"/>
  <c r="F177" i="8" s="1"/>
  <c r="E178" i="8"/>
  <c r="F178" i="8" s="1"/>
  <c r="E179" i="8"/>
  <c r="F179" i="8" s="1"/>
  <c r="E180" i="8"/>
  <c r="F180" i="8" s="1"/>
  <c r="E181" i="8"/>
  <c r="F181" i="8" s="1"/>
  <c r="E182" i="8"/>
  <c r="F182" i="8" s="1"/>
  <c r="E183" i="8"/>
  <c r="F183" i="8" s="1"/>
  <c r="E184" i="8"/>
  <c r="F184" i="8" s="1"/>
  <c r="E185" i="8"/>
  <c r="F185" i="8" s="1"/>
  <c r="E186" i="8"/>
  <c r="F186" i="8" s="1"/>
  <c r="E187" i="8"/>
  <c r="F187" i="8" s="1"/>
  <c r="E188" i="8"/>
  <c r="F188" i="8" s="1"/>
  <c r="E189" i="8"/>
  <c r="F189" i="8" s="1"/>
  <c r="E190" i="8"/>
  <c r="F190" i="8" s="1"/>
  <c r="E191" i="8"/>
  <c r="F191" i="8" s="1"/>
  <c r="E192" i="8"/>
  <c r="F192" i="8" s="1"/>
  <c r="E193" i="8"/>
  <c r="F193" i="8" s="1"/>
  <c r="E194" i="8"/>
  <c r="F194" i="8" s="1"/>
  <c r="E195" i="8"/>
  <c r="F195" i="8" s="1"/>
  <c r="E196" i="8"/>
  <c r="F196" i="8" s="1"/>
  <c r="E197" i="8"/>
  <c r="F197" i="8" s="1"/>
  <c r="E198" i="8"/>
  <c r="F198" i="8" s="1"/>
  <c r="E199" i="8"/>
  <c r="F199" i="8" s="1"/>
  <c r="E200" i="8"/>
  <c r="F200" i="8" s="1"/>
  <c r="E201" i="8"/>
  <c r="F201" i="8" s="1"/>
  <c r="E202" i="8"/>
  <c r="F202" i="8" s="1"/>
  <c r="E203" i="8"/>
  <c r="F203" i="8" s="1"/>
  <c r="E204" i="8"/>
  <c r="F204" i="8" s="1"/>
  <c r="E205" i="8"/>
  <c r="F205" i="8" s="1"/>
  <c r="E206" i="8"/>
  <c r="F206" i="8" s="1"/>
  <c r="E207" i="8"/>
  <c r="F207" i="8" s="1"/>
  <c r="E208" i="8"/>
  <c r="F208" i="8" s="1"/>
  <c r="E209" i="8"/>
  <c r="F209" i="8" s="1"/>
  <c r="E210" i="8"/>
  <c r="F210" i="8" s="1"/>
  <c r="E211" i="8"/>
  <c r="F211" i="8" s="1"/>
  <c r="E212" i="8"/>
  <c r="F212" i="8" s="1"/>
  <c r="E213" i="8"/>
  <c r="F213" i="8" s="1"/>
  <c r="E214" i="8"/>
  <c r="F214" i="8" s="1"/>
  <c r="E215" i="8"/>
  <c r="F215" i="8" s="1"/>
  <c r="E216" i="8"/>
  <c r="F216" i="8" s="1"/>
  <c r="E217" i="8"/>
  <c r="F217" i="8" s="1"/>
  <c r="E218" i="8"/>
  <c r="F218" i="8" s="1"/>
  <c r="E219" i="8"/>
  <c r="F219" i="8" s="1"/>
  <c r="E220" i="8"/>
  <c r="F220" i="8" s="1"/>
  <c r="E221" i="8"/>
  <c r="F221" i="8" s="1"/>
  <c r="E222" i="8"/>
  <c r="F222" i="8" s="1"/>
  <c r="E223" i="8"/>
  <c r="F223" i="8" s="1"/>
  <c r="E224" i="8"/>
  <c r="F224" i="8" s="1"/>
  <c r="E225" i="8"/>
  <c r="F225" i="8" s="1"/>
  <c r="E226" i="8"/>
  <c r="F226" i="8" s="1"/>
  <c r="E227" i="8"/>
  <c r="F227" i="8" s="1"/>
  <c r="E228" i="8"/>
  <c r="F228" i="8" s="1"/>
  <c r="E229" i="8"/>
  <c r="F229" i="8" s="1"/>
  <c r="E230" i="8"/>
  <c r="F230" i="8" s="1"/>
  <c r="E231" i="8"/>
  <c r="F231" i="8" s="1"/>
  <c r="E232" i="8"/>
  <c r="F232" i="8" s="1"/>
  <c r="E233" i="8"/>
  <c r="F233" i="8" s="1"/>
  <c r="E234" i="8"/>
  <c r="F234" i="8" s="1"/>
  <c r="E235" i="8"/>
  <c r="F235" i="8" s="1"/>
  <c r="E236" i="8"/>
  <c r="F236" i="8" s="1"/>
  <c r="E237" i="8"/>
  <c r="F237" i="8" s="1"/>
  <c r="E238" i="8"/>
  <c r="F238" i="8" s="1"/>
  <c r="E239" i="8"/>
  <c r="F239" i="8" s="1"/>
  <c r="E240" i="8"/>
  <c r="F240" i="8" s="1"/>
  <c r="E241" i="8"/>
  <c r="F241" i="8" s="1"/>
  <c r="E242" i="8"/>
  <c r="F242" i="8" s="1"/>
  <c r="E243" i="8"/>
  <c r="F243" i="8" s="1"/>
  <c r="E244" i="8"/>
  <c r="F244" i="8" s="1"/>
  <c r="E245" i="8"/>
  <c r="F245" i="8" s="1"/>
  <c r="E246" i="8"/>
  <c r="F246" i="8" s="1"/>
  <c r="E21" i="8"/>
  <c r="F21" i="8" s="1"/>
  <c r="G23" i="1"/>
  <c r="F23" i="1"/>
  <c r="H1040" i="6"/>
  <c r="H1039" i="6"/>
  <c r="H1038" i="6"/>
  <c r="H1037" i="6"/>
  <c r="H1036" i="6"/>
  <c r="H1035" i="6"/>
  <c r="H1034" i="6"/>
  <c r="H1033" i="6"/>
  <c r="H1032" i="6"/>
  <c r="H1031" i="6"/>
  <c r="H1030" i="6"/>
  <c r="H1029" i="6"/>
  <c r="H1028" i="6"/>
  <c r="H1027" i="6"/>
  <c r="H1026" i="6"/>
  <c r="H1025" i="6"/>
  <c r="H1024" i="6"/>
  <c r="H1023" i="6"/>
  <c r="H1022" i="6"/>
  <c r="H1021" i="6"/>
  <c r="H1020" i="6"/>
  <c r="H1019" i="6"/>
  <c r="H1018" i="6"/>
  <c r="H1017" i="6"/>
  <c r="H1016" i="6"/>
  <c r="H1015" i="6"/>
  <c r="H1014" i="6"/>
  <c r="H1013" i="6"/>
  <c r="H1012" i="6"/>
  <c r="H1011" i="6"/>
  <c r="H1010" i="6"/>
  <c r="H1009" i="6"/>
  <c r="H1008" i="6"/>
  <c r="H1007" i="6"/>
  <c r="H1006" i="6"/>
  <c r="H1005" i="6"/>
  <c r="H1004" i="6"/>
  <c r="H1003" i="6"/>
  <c r="H1002" i="6"/>
  <c r="H1001" i="6"/>
  <c r="H1000" i="6"/>
  <c r="H999" i="6"/>
  <c r="H998" i="6"/>
  <c r="H997" i="6"/>
  <c r="H996" i="6"/>
  <c r="H995" i="6"/>
  <c r="H994" i="6"/>
  <c r="H993" i="6"/>
  <c r="H992" i="6"/>
  <c r="H991" i="6"/>
  <c r="H990" i="6"/>
  <c r="H989" i="6"/>
  <c r="H988" i="6"/>
  <c r="H987" i="6"/>
  <c r="H986" i="6"/>
  <c r="H985" i="6"/>
  <c r="H984" i="6"/>
  <c r="H983" i="6"/>
  <c r="H982" i="6"/>
  <c r="H981" i="6"/>
  <c r="H980" i="6"/>
  <c r="H979" i="6"/>
  <c r="H978" i="6"/>
  <c r="H977" i="6"/>
  <c r="H976" i="6"/>
  <c r="H975" i="6"/>
  <c r="H974" i="6"/>
  <c r="H973" i="6"/>
  <c r="H972" i="6"/>
  <c r="H971" i="6"/>
  <c r="H970" i="6"/>
  <c r="H969" i="6"/>
  <c r="H968" i="6"/>
  <c r="H967" i="6"/>
  <c r="H966" i="6"/>
  <c r="H965" i="6"/>
  <c r="H964" i="6"/>
  <c r="H963" i="6"/>
  <c r="H962" i="6"/>
  <c r="H961" i="6"/>
  <c r="H960" i="6"/>
  <c r="H959" i="6"/>
  <c r="H958" i="6"/>
  <c r="H957" i="6"/>
  <c r="H956" i="6"/>
  <c r="H955" i="6"/>
  <c r="H954" i="6"/>
  <c r="H953" i="6"/>
  <c r="H952" i="6"/>
  <c r="H951" i="6"/>
  <c r="H950" i="6"/>
  <c r="H949" i="6"/>
  <c r="H948" i="6"/>
  <c r="H947" i="6"/>
  <c r="H946" i="6"/>
  <c r="H945" i="6"/>
  <c r="H944" i="6"/>
  <c r="H943" i="6"/>
  <c r="H942" i="6"/>
  <c r="H941" i="6"/>
  <c r="H940" i="6"/>
  <c r="H939" i="6"/>
  <c r="H938" i="6"/>
  <c r="H937" i="6"/>
  <c r="H936" i="6"/>
  <c r="H935" i="6"/>
  <c r="H934" i="6"/>
  <c r="H933" i="6"/>
  <c r="H932" i="6"/>
  <c r="H931" i="6"/>
  <c r="H930" i="6"/>
  <c r="H929" i="6"/>
  <c r="H928" i="6"/>
  <c r="H927" i="6"/>
  <c r="H926" i="6"/>
  <c r="H925" i="6"/>
  <c r="H924" i="6"/>
  <c r="H923" i="6"/>
  <c r="H922" i="6"/>
  <c r="H921" i="6"/>
  <c r="H920" i="6"/>
  <c r="H919" i="6"/>
  <c r="H918" i="6"/>
  <c r="H917" i="6"/>
  <c r="H916" i="6"/>
  <c r="H915" i="6"/>
  <c r="H914" i="6"/>
  <c r="H913" i="6"/>
  <c r="H912" i="6"/>
  <c r="H911" i="6"/>
  <c r="H910" i="6"/>
  <c r="H909" i="6"/>
  <c r="H908" i="6"/>
  <c r="H907" i="6"/>
  <c r="H906" i="6"/>
  <c r="H905" i="6"/>
  <c r="H904" i="6"/>
  <c r="H903" i="6"/>
  <c r="H902" i="6"/>
  <c r="H901" i="6"/>
  <c r="H900" i="6"/>
  <c r="H899" i="6"/>
  <c r="H898" i="6"/>
  <c r="H897" i="6"/>
  <c r="H896" i="6"/>
  <c r="H895" i="6"/>
  <c r="H894" i="6"/>
  <c r="H893" i="6"/>
  <c r="H892" i="6"/>
  <c r="H891" i="6"/>
  <c r="H890" i="6"/>
  <c r="H889" i="6"/>
  <c r="H888" i="6"/>
  <c r="H887" i="6"/>
  <c r="H886" i="6"/>
  <c r="H885" i="6"/>
  <c r="H884" i="6"/>
  <c r="H883" i="6"/>
  <c r="H882" i="6"/>
  <c r="H881" i="6"/>
  <c r="H880" i="6"/>
  <c r="H879" i="6"/>
  <c r="H878" i="6"/>
  <c r="H877" i="6"/>
  <c r="H876" i="6"/>
  <c r="H875" i="6"/>
  <c r="H874" i="6"/>
  <c r="H873" i="6"/>
  <c r="H872" i="6"/>
  <c r="H871" i="6"/>
  <c r="H870" i="6"/>
  <c r="H869" i="6"/>
  <c r="H868" i="6"/>
  <c r="H867" i="6"/>
  <c r="H866" i="6"/>
  <c r="H865" i="6"/>
  <c r="H864" i="6"/>
  <c r="H863" i="6"/>
  <c r="H862" i="6"/>
  <c r="H861" i="6"/>
  <c r="H860" i="6"/>
  <c r="H859" i="6"/>
  <c r="H858" i="6"/>
  <c r="H857" i="6"/>
  <c r="H856" i="6"/>
  <c r="H855" i="6"/>
  <c r="H854" i="6"/>
  <c r="H853" i="6"/>
  <c r="H852" i="6"/>
  <c r="H851" i="6"/>
  <c r="H850" i="6"/>
  <c r="H849" i="6"/>
  <c r="H848" i="6"/>
  <c r="H847" i="6"/>
  <c r="H846" i="6"/>
  <c r="H845" i="6"/>
  <c r="H844" i="6"/>
  <c r="H843" i="6"/>
  <c r="H842" i="6"/>
  <c r="H841" i="6"/>
  <c r="H840" i="6"/>
  <c r="H839" i="6"/>
  <c r="H838" i="6"/>
  <c r="H837" i="6"/>
  <c r="H836" i="6"/>
  <c r="H835" i="6"/>
  <c r="H834" i="6"/>
  <c r="H833" i="6"/>
  <c r="H832" i="6"/>
  <c r="H831" i="6"/>
  <c r="H830" i="6"/>
  <c r="H829" i="6"/>
  <c r="H828" i="6"/>
  <c r="H827" i="6"/>
  <c r="H826" i="6"/>
  <c r="H825" i="6"/>
  <c r="H824" i="6"/>
  <c r="H823" i="6"/>
  <c r="H822" i="6"/>
  <c r="H821" i="6"/>
  <c r="H820" i="6"/>
  <c r="H819" i="6"/>
  <c r="H818" i="6"/>
  <c r="H817" i="6"/>
  <c r="H816" i="6"/>
  <c r="H815" i="6"/>
  <c r="H814" i="6"/>
  <c r="H813" i="6"/>
  <c r="H812" i="6"/>
  <c r="H811" i="6"/>
  <c r="H810" i="6"/>
  <c r="H809" i="6"/>
  <c r="H808" i="6"/>
  <c r="H807" i="6"/>
  <c r="H806" i="6"/>
  <c r="H805" i="6"/>
  <c r="H804" i="6"/>
  <c r="H803" i="6"/>
  <c r="H802" i="6"/>
  <c r="H801" i="6"/>
  <c r="H800" i="6"/>
  <c r="H799" i="6"/>
  <c r="H798" i="6"/>
  <c r="H797" i="6"/>
  <c r="H796" i="6"/>
  <c r="H795" i="6"/>
  <c r="H794" i="6"/>
  <c r="H793" i="6"/>
  <c r="H792" i="6"/>
  <c r="H791" i="6"/>
  <c r="H790" i="6"/>
  <c r="H789" i="6"/>
  <c r="H788" i="6"/>
  <c r="H787" i="6"/>
  <c r="H786" i="6"/>
  <c r="H785" i="6"/>
  <c r="H784" i="6"/>
  <c r="H783" i="6"/>
  <c r="H782" i="6"/>
  <c r="H781" i="6"/>
  <c r="H780" i="6"/>
  <c r="H779" i="6"/>
  <c r="H778" i="6"/>
  <c r="H777" i="6"/>
  <c r="H776" i="6"/>
  <c r="H775" i="6"/>
  <c r="H774" i="6"/>
  <c r="H773" i="6"/>
  <c r="H772" i="6"/>
  <c r="H771" i="6"/>
  <c r="H770" i="6"/>
  <c r="H769" i="6"/>
  <c r="H768" i="6"/>
  <c r="H767" i="6"/>
  <c r="H766" i="6"/>
  <c r="H765" i="6"/>
  <c r="H764" i="6"/>
  <c r="H763" i="6"/>
  <c r="H762" i="6"/>
  <c r="H761" i="6"/>
  <c r="H760" i="6"/>
  <c r="H759" i="6"/>
  <c r="H758" i="6"/>
  <c r="H757" i="6"/>
  <c r="H756" i="6"/>
  <c r="H755" i="6"/>
  <c r="H754" i="6"/>
  <c r="H753" i="6"/>
  <c r="H752" i="6"/>
  <c r="H751" i="6"/>
  <c r="H750" i="6"/>
  <c r="H749" i="6"/>
  <c r="H748" i="6"/>
  <c r="H747" i="6"/>
  <c r="H746" i="6"/>
  <c r="H745" i="6"/>
  <c r="H744" i="6"/>
  <c r="H743" i="6"/>
  <c r="H742" i="6"/>
  <c r="H741" i="6"/>
  <c r="H740" i="6"/>
  <c r="H739" i="6"/>
  <c r="H738" i="6"/>
  <c r="H737" i="6"/>
  <c r="H736" i="6"/>
  <c r="H735" i="6"/>
  <c r="H734" i="6"/>
  <c r="H733" i="6"/>
  <c r="H732" i="6"/>
  <c r="H731" i="6"/>
  <c r="H730" i="6"/>
  <c r="H729" i="6"/>
  <c r="H728" i="6"/>
  <c r="H727" i="6"/>
  <c r="H726" i="6"/>
  <c r="H725" i="6"/>
  <c r="H724" i="6"/>
  <c r="H723" i="6"/>
  <c r="H722" i="6"/>
  <c r="H721" i="6"/>
  <c r="H720" i="6"/>
  <c r="H719" i="6"/>
  <c r="H718" i="6"/>
  <c r="H717" i="6"/>
  <c r="H716" i="6"/>
  <c r="H715" i="6"/>
  <c r="H714" i="6"/>
  <c r="H713" i="6"/>
  <c r="H712" i="6"/>
  <c r="H711" i="6"/>
  <c r="H710" i="6"/>
  <c r="H709" i="6"/>
  <c r="H708" i="6"/>
  <c r="H707" i="6"/>
  <c r="H706" i="6"/>
  <c r="H705" i="6"/>
  <c r="H704" i="6"/>
  <c r="H703" i="6"/>
  <c r="H702" i="6"/>
  <c r="H701" i="6"/>
  <c r="H700" i="6"/>
  <c r="H699" i="6"/>
  <c r="H698" i="6"/>
  <c r="H697" i="6"/>
  <c r="H696" i="6"/>
  <c r="H695" i="6"/>
  <c r="H694" i="6"/>
  <c r="H693" i="6"/>
  <c r="H692" i="6"/>
  <c r="H691" i="6"/>
  <c r="H690" i="6"/>
  <c r="H689" i="6"/>
  <c r="H688" i="6"/>
  <c r="H687" i="6"/>
  <c r="H686" i="6"/>
  <c r="H685" i="6"/>
  <c r="H684" i="6"/>
  <c r="H683" i="6"/>
  <c r="H682" i="6"/>
  <c r="H681" i="6"/>
  <c r="H680" i="6"/>
  <c r="H679" i="6"/>
  <c r="H678" i="6"/>
  <c r="H677" i="6"/>
  <c r="H676" i="6"/>
  <c r="H675" i="6"/>
  <c r="H674" i="6"/>
  <c r="H673" i="6"/>
  <c r="H672" i="6"/>
  <c r="H671" i="6"/>
  <c r="H670" i="6"/>
  <c r="H669" i="6"/>
  <c r="H668" i="6"/>
  <c r="H667" i="6"/>
  <c r="H666" i="6"/>
  <c r="H665" i="6"/>
  <c r="H664" i="6"/>
  <c r="H663" i="6"/>
  <c r="H662" i="6"/>
  <c r="H661" i="6"/>
  <c r="H660" i="6"/>
  <c r="H659" i="6"/>
  <c r="H658" i="6"/>
  <c r="H657" i="6"/>
  <c r="H656" i="6"/>
  <c r="H655" i="6"/>
  <c r="H654" i="6"/>
  <c r="H653" i="6"/>
  <c r="H652" i="6"/>
  <c r="H651" i="6"/>
  <c r="H650" i="6"/>
  <c r="H649" i="6"/>
  <c r="H648" i="6"/>
  <c r="H647" i="6"/>
  <c r="H646" i="6"/>
  <c r="H645" i="6"/>
  <c r="H644" i="6"/>
  <c r="H643" i="6"/>
  <c r="H642" i="6"/>
  <c r="H641" i="6"/>
  <c r="H640" i="6"/>
  <c r="H639" i="6"/>
  <c r="H638" i="6"/>
  <c r="H637" i="6"/>
  <c r="H636" i="6"/>
  <c r="H635" i="6"/>
  <c r="H634" i="6"/>
  <c r="H633" i="6"/>
  <c r="H632" i="6"/>
  <c r="H631" i="6"/>
  <c r="H630" i="6"/>
  <c r="H629" i="6"/>
  <c r="H628" i="6"/>
  <c r="H627" i="6"/>
  <c r="H626" i="6"/>
  <c r="H625" i="6"/>
  <c r="H624" i="6"/>
  <c r="H623" i="6"/>
  <c r="H622" i="6"/>
  <c r="H621" i="6"/>
  <c r="H620" i="6"/>
  <c r="H619" i="6"/>
  <c r="H618" i="6"/>
  <c r="H617" i="6"/>
  <c r="H616" i="6"/>
  <c r="H615" i="6"/>
  <c r="H614" i="6"/>
  <c r="H613" i="6"/>
  <c r="H612" i="6"/>
  <c r="H611" i="6"/>
  <c r="H610" i="6"/>
  <c r="H609" i="6"/>
  <c r="H608" i="6"/>
  <c r="H607" i="6"/>
  <c r="H606" i="6"/>
  <c r="H605" i="6"/>
  <c r="H604" i="6"/>
  <c r="H603" i="6"/>
  <c r="H602" i="6"/>
  <c r="H601" i="6"/>
  <c r="H600" i="6"/>
  <c r="H599" i="6"/>
  <c r="H598" i="6"/>
  <c r="H597" i="6"/>
  <c r="H596" i="6"/>
  <c r="H595" i="6"/>
  <c r="H594" i="6"/>
  <c r="H593" i="6"/>
  <c r="H592" i="6"/>
  <c r="H591" i="6"/>
  <c r="H590" i="6"/>
  <c r="H589" i="6"/>
  <c r="H588" i="6"/>
  <c r="H587" i="6"/>
  <c r="H586" i="6"/>
  <c r="H585" i="6"/>
  <c r="H584" i="6"/>
  <c r="H583" i="6"/>
  <c r="H582" i="6"/>
  <c r="H581" i="6"/>
  <c r="H580" i="6"/>
  <c r="H579" i="6"/>
  <c r="H578" i="6"/>
  <c r="H577" i="6"/>
  <c r="H576" i="6"/>
  <c r="H575" i="6"/>
  <c r="H574" i="6"/>
  <c r="H573" i="6"/>
  <c r="H572" i="6"/>
  <c r="H571" i="6"/>
  <c r="H570" i="6"/>
  <c r="H569" i="6"/>
  <c r="H568" i="6"/>
  <c r="H567" i="6"/>
  <c r="H566" i="6"/>
  <c r="H565" i="6"/>
  <c r="H564" i="6"/>
  <c r="H563" i="6"/>
  <c r="H562" i="6"/>
  <c r="H561" i="6"/>
  <c r="H560" i="6"/>
  <c r="H559" i="6"/>
  <c r="H558" i="6"/>
  <c r="H557" i="6"/>
  <c r="H556" i="6"/>
  <c r="H555" i="6"/>
  <c r="H554" i="6"/>
  <c r="H553" i="6"/>
  <c r="H552" i="6"/>
  <c r="H551" i="6"/>
  <c r="H550" i="6"/>
  <c r="H549" i="6"/>
  <c r="H548" i="6"/>
  <c r="H547" i="6"/>
  <c r="H546" i="6"/>
  <c r="H545" i="6"/>
  <c r="H544" i="6"/>
  <c r="H543" i="6"/>
  <c r="H542" i="6"/>
  <c r="H541" i="6"/>
  <c r="H540" i="6"/>
  <c r="H539" i="6"/>
  <c r="H538" i="6"/>
  <c r="H537" i="6"/>
  <c r="H536" i="6"/>
  <c r="H535" i="6"/>
  <c r="H534" i="6"/>
  <c r="H533" i="6"/>
  <c r="H532" i="6"/>
  <c r="H531" i="6"/>
  <c r="H530" i="6"/>
  <c r="H529" i="6"/>
  <c r="H528" i="6"/>
  <c r="H527" i="6"/>
  <c r="H526" i="6"/>
  <c r="H525" i="6"/>
  <c r="H524" i="6"/>
  <c r="H523" i="6"/>
  <c r="H522" i="6"/>
  <c r="H521" i="6"/>
  <c r="H520" i="6"/>
  <c r="H519" i="6"/>
  <c r="H518" i="6"/>
  <c r="H517" i="6"/>
  <c r="H516" i="6"/>
  <c r="H515" i="6"/>
  <c r="H514" i="6"/>
  <c r="H513" i="6"/>
  <c r="H512" i="6"/>
  <c r="H511" i="6"/>
  <c r="H510" i="6"/>
  <c r="H509" i="6"/>
  <c r="H508" i="6"/>
  <c r="H507" i="6"/>
  <c r="H506" i="6"/>
  <c r="H505" i="6"/>
  <c r="H504" i="6"/>
  <c r="H503" i="6"/>
  <c r="H502" i="6"/>
  <c r="H501" i="6"/>
  <c r="H500" i="6"/>
  <c r="H499" i="6"/>
  <c r="H498" i="6"/>
  <c r="H497" i="6"/>
  <c r="H496" i="6"/>
  <c r="H495" i="6"/>
  <c r="H494" i="6"/>
  <c r="H493" i="6"/>
  <c r="H492" i="6"/>
  <c r="H491" i="6"/>
  <c r="H490" i="6"/>
  <c r="H489" i="6"/>
  <c r="H488" i="6"/>
  <c r="H487" i="6"/>
  <c r="H486" i="6"/>
  <c r="H485" i="6"/>
  <c r="H484" i="6"/>
  <c r="H483" i="6"/>
  <c r="H482" i="6"/>
  <c r="H481" i="6"/>
  <c r="H480" i="6"/>
  <c r="H479" i="6"/>
  <c r="H478" i="6"/>
  <c r="H477" i="6"/>
  <c r="H476" i="6"/>
  <c r="H475" i="6"/>
  <c r="H474" i="6"/>
  <c r="H473" i="6"/>
  <c r="H472" i="6"/>
  <c r="H471" i="6"/>
  <c r="H470" i="6"/>
  <c r="H469" i="6"/>
  <c r="H468" i="6"/>
  <c r="H467" i="6"/>
  <c r="H466" i="6"/>
  <c r="H465" i="6"/>
  <c r="H464" i="6"/>
  <c r="H463" i="6"/>
  <c r="H462" i="6"/>
  <c r="H461" i="6"/>
  <c r="H460" i="6"/>
  <c r="H459" i="6"/>
  <c r="H458" i="6"/>
  <c r="H457" i="6"/>
  <c r="H456" i="6"/>
  <c r="H455" i="6"/>
  <c r="H454" i="6"/>
  <c r="H453" i="6"/>
  <c r="H452" i="6"/>
  <c r="H451" i="6"/>
  <c r="H450" i="6"/>
  <c r="H449" i="6"/>
  <c r="H448" i="6"/>
  <c r="H447" i="6"/>
  <c r="H446" i="6"/>
  <c r="H445" i="6"/>
  <c r="H444" i="6"/>
  <c r="H443" i="6"/>
  <c r="H442" i="6"/>
  <c r="H441" i="6"/>
  <c r="H440" i="6"/>
  <c r="H439" i="6"/>
  <c r="H438" i="6"/>
  <c r="H437" i="6"/>
  <c r="H436" i="6"/>
  <c r="H435" i="6"/>
  <c r="H434" i="6"/>
  <c r="H433" i="6"/>
  <c r="H432" i="6"/>
  <c r="H431" i="6"/>
  <c r="H430" i="6"/>
  <c r="H429" i="6"/>
  <c r="H428" i="6"/>
  <c r="H427" i="6"/>
  <c r="H426" i="6"/>
  <c r="H425" i="6"/>
  <c r="H424" i="6"/>
  <c r="H423" i="6"/>
  <c r="H422" i="6"/>
  <c r="H421" i="6"/>
  <c r="H420" i="6"/>
  <c r="H419" i="6"/>
  <c r="H418" i="6"/>
  <c r="H417" i="6"/>
  <c r="H416" i="6"/>
  <c r="H415" i="6"/>
  <c r="H414" i="6"/>
  <c r="H413" i="6"/>
  <c r="H412" i="6"/>
  <c r="H411" i="6"/>
  <c r="H410" i="6"/>
  <c r="H409" i="6"/>
  <c r="H408" i="6"/>
  <c r="H407" i="6"/>
  <c r="H406" i="6"/>
  <c r="H405" i="6"/>
  <c r="H404" i="6"/>
  <c r="H403" i="6"/>
  <c r="H402" i="6"/>
  <c r="H401" i="6"/>
  <c r="H400" i="6"/>
  <c r="H399" i="6"/>
  <c r="H398" i="6"/>
  <c r="H397" i="6"/>
  <c r="H396" i="6"/>
  <c r="H395" i="6"/>
  <c r="H394" i="6"/>
  <c r="H393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79" i="6"/>
  <c r="H378" i="6"/>
  <c r="H377" i="6"/>
  <c r="H376" i="6"/>
  <c r="H375" i="6"/>
  <c r="H374" i="6"/>
  <c r="H373" i="6"/>
  <c r="H372" i="6"/>
  <c r="H371" i="6"/>
  <c r="H370" i="6"/>
  <c r="H369" i="6"/>
  <c r="H368" i="6"/>
  <c r="H367" i="6"/>
  <c r="H366" i="6"/>
  <c r="H365" i="6"/>
  <c r="H364" i="6"/>
  <c r="H363" i="6"/>
  <c r="H362" i="6"/>
  <c r="H361" i="6"/>
  <c r="H360" i="6"/>
  <c r="H359" i="6"/>
  <c r="H358" i="6"/>
  <c r="H357" i="6"/>
  <c r="H356" i="6"/>
  <c r="H355" i="6"/>
  <c r="H354" i="6"/>
  <c r="H353" i="6"/>
  <c r="H352" i="6"/>
  <c r="H351" i="6"/>
  <c r="H350" i="6"/>
  <c r="H349" i="6"/>
  <c r="H348" i="6"/>
  <c r="H347" i="6"/>
  <c r="H346" i="6"/>
  <c r="H345" i="6"/>
  <c r="H344" i="6"/>
  <c r="H343" i="6"/>
  <c r="H342" i="6"/>
  <c r="H341" i="6"/>
  <c r="H340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20" i="6"/>
  <c r="H319" i="6"/>
  <c r="H318" i="6"/>
  <c r="H317" i="6"/>
  <c r="H316" i="6"/>
  <c r="H315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818" i="4"/>
  <c r="H1817" i="4"/>
  <c r="H1816" i="4"/>
  <c r="H1815" i="4"/>
  <c r="H1814" i="4"/>
  <c r="H1813" i="4"/>
  <c r="H1812" i="4"/>
  <c r="H1811" i="4"/>
  <c r="H1810" i="4"/>
  <c r="H1809" i="4"/>
  <c r="H1808" i="4"/>
  <c r="H1807" i="4"/>
  <c r="H1806" i="4"/>
  <c r="H1805" i="4"/>
  <c r="H1804" i="4"/>
  <c r="H1803" i="4"/>
  <c r="H1802" i="4"/>
  <c r="H1801" i="4"/>
  <c r="H1800" i="4"/>
  <c r="H1799" i="4"/>
  <c r="H1798" i="4"/>
  <c r="H1797" i="4"/>
  <c r="H1796" i="4"/>
  <c r="H1795" i="4"/>
  <c r="H1794" i="4"/>
  <c r="H1793" i="4"/>
  <c r="H1792" i="4"/>
  <c r="H1791" i="4"/>
  <c r="H1790" i="4"/>
  <c r="H1789" i="4"/>
  <c r="H1788" i="4"/>
  <c r="H1787" i="4"/>
  <c r="H1786" i="4"/>
  <c r="H1785" i="4"/>
  <c r="H1784" i="4"/>
  <c r="H1783" i="4"/>
  <c r="H1782" i="4"/>
  <c r="H1781" i="4"/>
  <c r="H1780" i="4"/>
  <c r="H1779" i="4"/>
  <c r="H1778" i="4"/>
  <c r="H1777" i="4"/>
  <c r="H1776" i="4"/>
  <c r="H1775" i="4"/>
  <c r="H1774" i="4"/>
  <c r="H1773" i="4"/>
  <c r="H1772" i="4"/>
  <c r="H1771" i="4"/>
  <c r="H1770" i="4"/>
  <c r="H1769" i="4"/>
  <c r="H1768" i="4"/>
  <c r="H1767" i="4"/>
  <c r="H1766" i="4"/>
  <c r="H1765" i="4"/>
  <c r="H1764" i="4"/>
  <c r="H1763" i="4"/>
  <c r="H1762" i="4"/>
  <c r="H1761" i="4"/>
  <c r="H1760" i="4"/>
  <c r="H1759" i="4"/>
  <c r="H1758" i="4"/>
  <c r="H1757" i="4"/>
  <c r="H1756" i="4"/>
  <c r="H1755" i="4"/>
  <c r="H1754" i="4"/>
  <c r="H1753" i="4"/>
  <c r="H1752" i="4"/>
  <c r="H1751" i="4"/>
  <c r="H1750" i="4"/>
  <c r="H1749" i="4"/>
  <c r="H1748" i="4"/>
  <c r="H1747" i="4"/>
  <c r="H1746" i="4"/>
  <c r="H1745" i="4"/>
  <c r="H1744" i="4"/>
  <c r="H1743" i="4"/>
  <c r="H1742" i="4"/>
  <c r="H1741" i="4"/>
  <c r="H1740" i="4"/>
  <c r="H1739" i="4"/>
  <c r="H1738" i="4"/>
  <c r="H1737" i="4"/>
  <c r="H1736" i="4"/>
  <c r="H1735" i="4"/>
  <c r="H1734" i="4"/>
  <c r="H1733" i="4"/>
  <c r="H1732" i="4"/>
  <c r="H1731" i="4"/>
  <c r="H1730" i="4"/>
  <c r="H1729" i="4"/>
  <c r="H1728" i="4"/>
  <c r="H1727" i="4"/>
  <c r="H1726" i="4"/>
  <c r="H1725" i="4"/>
  <c r="H1724" i="4"/>
  <c r="H1723" i="4"/>
  <c r="H1722" i="4"/>
  <c r="H1721" i="4"/>
  <c r="H1720" i="4"/>
  <c r="H1719" i="4"/>
  <c r="H1718" i="4"/>
  <c r="H1717" i="4"/>
  <c r="H1716" i="4"/>
  <c r="H1715" i="4"/>
  <c r="H1714" i="4"/>
  <c r="H1713" i="4"/>
  <c r="H1712" i="4"/>
  <c r="H1711" i="4"/>
  <c r="H1710" i="4"/>
  <c r="H1709" i="4"/>
  <c r="H1708" i="4"/>
  <c r="H1707" i="4"/>
  <c r="H1706" i="4"/>
  <c r="H1705" i="4"/>
  <c r="H1704" i="4"/>
  <c r="H1703" i="4"/>
  <c r="H1702" i="4"/>
  <c r="H1701" i="4"/>
  <c r="H1700" i="4"/>
  <c r="H1699" i="4"/>
  <c r="H1698" i="4"/>
  <c r="H1697" i="4"/>
  <c r="H1696" i="4"/>
  <c r="H1695" i="4"/>
  <c r="H1694" i="4"/>
  <c r="H1693" i="4"/>
  <c r="H1692" i="4"/>
  <c r="H1691" i="4"/>
  <c r="H1690" i="4"/>
  <c r="H1689" i="4"/>
  <c r="H1688" i="4"/>
  <c r="H1687" i="4"/>
  <c r="H1686" i="4"/>
  <c r="H1685" i="4"/>
  <c r="H1684" i="4"/>
  <c r="H1683" i="4"/>
  <c r="H1682" i="4"/>
  <c r="H1681" i="4"/>
  <c r="H1680" i="4"/>
  <c r="H1679" i="4"/>
  <c r="H1678" i="4"/>
  <c r="H1677" i="4"/>
  <c r="H1676" i="4"/>
  <c r="H1675" i="4"/>
  <c r="H1674" i="4"/>
  <c r="H1673" i="4"/>
  <c r="H1672" i="4"/>
  <c r="H1671" i="4"/>
  <c r="H1670" i="4"/>
  <c r="H1669" i="4"/>
  <c r="H1668" i="4"/>
  <c r="H1667" i="4"/>
  <c r="H1666" i="4"/>
  <c r="H1665" i="4"/>
  <c r="H1664" i="4"/>
  <c r="H1663" i="4"/>
  <c r="H1662" i="4"/>
  <c r="H1661" i="4"/>
  <c r="H1660" i="4"/>
  <c r="H1659" i="4"/>
  <c r="H1658" i="4"/>
  <c r="H1657" i="4"/>
  <c r="H1656" i="4"/>
  <c r="H1655" i="4"/>
  <c r="H1654" i="4"/>
  <c r="H1653" i="4"/>
  <c r="H1652" i="4"/>
  <c r="H1651" i="4"/>
  <c r="H1650" i="4"/>
  <c r="H1649" i="4"/>
  <c r="H1648" i="4"/>
  <c r="H1647" i="4"/>
  <c r="H1646" i="4"/>
  <c r="H1645" i="4"/>
  <c r="H1644" i="4"/>
  <c r="H1643" i="4"/>
  <c r="H1642" i="4"/>
  <c r="H1641" i="4"/>
  <c r="H1640" i="4"/>
  <c r="H1639" i="4"/>
  <c r="H1638" i="4"/>
  <c r="H1637" i="4"/>
  <c r="H1636" i="4"/>
  <c r="H1635" i="4"/>
  <c r="H1634" i="4"/>
  <c r="H1633" i="4"/>
  <c r="H1632" i="4"/>
  <c r="H1631" i="4"/>
  <c r="H1630" i="4"/>
  <c r="H1629" i="4"/>
  <c r="H1628" i="4"/>
  <c r="H1627" i="4"/>
  <c r="H1626" i="4"/>
  <c r="H1625" i="4"/>
  <c r="H1624" i="4"/>
  <c r="H1623" i="4"/>
  <c r="H1622" i="4"/>
  <c r="H1621" i="4"/>
  <c r="H1620" i="4"/>
  <c r="H1619" i="4"/>
  <c r="H1618" i="4"/>
  <c r="H1617" i="4"/>
  <c r="H1616" i="4"/>
  <c r="H1615" i="4"/>
  <c r="H1614" i="4"/>
  <c r="H1613" i="4"/>
  <c r="H1612" i="4"/>
  <c r="H1611" i="4"/>
  <c r="H1610" i="4"/>
  <c r="H1609" i="4"/>
  <c r="H1608" i="4"/>
  <c r="H1607" i="4"/>
  <c r="H1606" i="4"/>
  <c r="H1605" i="4"/>
  <c r="H1604" i="4"/>
  <c r="H1603" i="4"/>
  <c r="H1602" i="4"/>
  <c r="H1601" i="4"/>
  <c r="H1600" i="4"/>
  <c r="H1599" i="4"/>
  <c r="H1598" i="4"/>
  <c r="H1597" i="4"/>
  <c r="H1596" i="4"/>
  <c r="H1595" i="4"/>
  <c r="H1594" i="4"/>
  <c r="H1593" i="4"/>
  <c r="H1592" i="4"/>
  <c r="H1591" i="4"/>
  <c r="H1590" i="4"/>
  <c r="H1589" i="4"/>
  <c r="H1588" i="4"/>
  <c r="H1587" i="4"/>
  <c r="H1586" i="4"/>
  <c r="H1585" i="4"/>
  <c r="H1584" i="4"/>
  <c r="H1583" i="4"/>
  <c r="H1582" i="4"/>
  <c r="H1581" i="4"/>
  <c r="H1580" i="4"/>
  <c r="H1579" i="4"/>
  <c r="H1578" i="4"/>
  <c r="H1577" i="4"/>
  <c r="H1576" i="4"/>
  <c r="H1575" i="4"/>
  <c r="H1574" i="4"/>
  <c r="H1573" i="4"/>
  <c r="H1572" i="4"/>
  <c r="H1571" i="4"/>
  <c r="H1570" i="4"/>
  <c r="H1569" i="4"/>
  <c r="H1568" i="4"/>
  <c r="H1567" i="4"/>
  <c r="H1566" i="4"/>
  <c r="H1565" i="4"/>
  <c r="H1564" i="4"/>
  <c r="H1563" i="4"/>
  <c r="H1562" i="4"/>
  <c r="H1561" i="4"/>
  <c r="H1560" i="4"/>
  <c r="H1559" i="4"/>
  <c r="H1558" i="4"/>
  <c r="H1557" i="4"/>
  <c r="H1556" i="4"/>
  <c r="H1555" i="4"/>
  <c r="H1554" i="4"/>
  <c r="H1553" i="4"/>
  <c r="H1552" i="4"/>
  <c r="H1551" i="4"/>
  <c r="H1550" i="4"/>
  <c r="H1549" i="4"/>
  <c r="H1548" i="4"/>
  <c r="H1547" i="4"/>
  <c r="H1546" i="4"/>
  <c r="H1545" i="4"/>
  <c r="H1544" i="4"/>
  <c r="H1543" i="4"/>
  <c r="H1542" i="4"/>
  <c r="H1541" i="4"/>
  <c r="H1540" i="4"/>
  <c r="H1539" i="4"/>
  <c r="H1538" i="4"/>
  <c r="H1537" i="4"/>
  <c r="H1536" i="4"/>
  <c r="H1535" i="4"/>
  <c r="H1534" i="4"/>
  <c r="H1533" i="4"/>
  <c r="H1532" i="4"/>
  <c r="H1531" i="4"/>
  <c r="H1530" i="4"/>
  <c r="H1529" i="4"/>
  <c r="H1528" i="4"/>
  <c r="H1527" i="4"/>
  <c r="H1526" i="4"/>
  <c r="H1525" i="4"/>
  <c r="H1524" i="4"/>
  <c r="H1523" i="4"/>
  <c r="H1522" i="4"/>
  <c r="H1521" i="4"/>
  <c r="H1520" i="4"/>
  <c r="H1519" i="4"/>
  <c r="H1518" i="4"/>
  <c r="H1517" i="4"/>
  <c r="H1516" i="4"/>
  <c r="H1515" i="4"/>
  <c r="H1514" i="4"/>
  <c r="H1513" i="4"/>
  <c r="H1512" i="4"/>
  <c r="H1511" i="4"/>
  <c r="H1510" i="4"/>
  <c r="H1509" i="4"/>
  <c r="H1508" i="4"/>
  <c r="H1507" i="4"/>
  <c r="H1506" i="4"/>
  <c r="H1505" i="4"/>
  <c r="H1504" i="4"/>
  <c r="H1503" i="4"/>
  <c r="H1502" i="4"/>
  <c r="H1501" i="4"/>
  <c r="H1500" i="4"/>
  <c r="H1499" i="4"/>
  <c r="H1498" i="4"/>
  <c r="H1497" i="4"/>
  <c r="H1496" i="4"/>
  <c r="H1495" i="4"/>
  <c r="H1494" i="4"/>
  <c r="H1493" i="4"/>
  <c r="H1492" i="4"/>
  <c r="H1491" i="4"/>
  <c r="H1490" i="4"/>
  <c r="H1489" i="4"/>
  <c r="H1488" i="4"/>
  <c r="H1487" i="4"/>
  <c r="H1486" i="4"/>
  <c r="H1485" i="4"/>
  <c r="H1484" i="4"/>
  <c r="H1483" i="4"/>
  <c r="H1482" i="4"/>
  <c r="H1481" i="4"/>
  <c r="H1480" i="4"/>
  <c r="H1479" i="4"/>
  <c r="H1478" i="4"/>
  <c r="H1477" i="4"/>
  <c r="H1476" i="4"/>
  <c r="H1475" i="4"/>
  <c r="H1474" i="4"/>
  <c r="H1473" i="4"/>
  <c r="H1472" i="4"/>
  <c r="H1471" i="4"/>
  <c r="H1470" i="4"/>
  <c r="H1469" i="4"/>
  <c r="H1468" i="4"/>
  <c r="H1467" i="4"/>
  <c r="H1466" i="4"/>
  <c r="H1465" i="4"/>
  <c r="H1464" i="4"/>
  <c r="H1463" i="4"/>
  <c r="H1462" i="4"/>
  <c r="H1461" i="4"/>
  <c r="H1460" i="4"/>
  <c r="H1459" i="4"/>
  <c r="H1458" i="4"/>
  <c r="H1457" i="4"/>
  <c r="H1456" i="4"/>
  <c r="H1455" i="4"/>
  <c r="H1454" i="4"/>
  <c r="H1453" i="4"/>
  <c r="H1452" i="4"/>
  <c r="H1451" i="4"/>
  <c r="H1450" i="4"/>
  <c r="H1449" i="4"/>
  <c r="H1448" i="4"/>
  <c r="H1447" i="4"/>
  <c r="H1446" i="4"/>
  <c r="H1445" i="4"/>
  <c r="H1444" i="4"/>
  <c r="H1443" i="4"/>
  <c r="H1442" i="4"/>
  <c r="H1441" i="4"/>
  <c r="H1440" i="4"/>
  <c r="H1439" i="4"/>
  <c r="H1438" i="4"/>
  <c r="H1437" i="4"/>
  <c r="H1436" i="4"/>
  <c r="H1435" i="4"/>
  <c r="H1434" i="4"/>
  <c r="H1433" i="4"/>
  <c r="H1432" i="4"/>
  <c r="H1431" i="4"/>
  <c r="H1430" i="4"/>
  <c r="H1429" i="4"/>
  <c r="H1428" i="4"/>
  <c r="H1427" i="4"/>
  <c r="H1426" i="4"/>
  <c r="H1425" i="4"/>
  <c r="H1424" i="4"/>
  <c r="H1423" i="4"/>
  <c r="H1422" i="4"/>
  <c r="H1421" i="4"/>
  <c r="H1420" i="4"/>
  <c r="H1419" i="4"/>
  <c r="H1418" i="4"/>
  <c r="H1417" i="4"/>
  <c r="H1416" i="4"/>
  <c r="H1415" i="4"/>
  <c r="H1414" i="4"/>
  <c r="H1413" i="4"/>
  <c r="H1412" i="4"/>
  <c r="H1411" i="4"/>
  <c r="H1410" i="4"/>
  <c r="H1409" i="4"/>
  <c r="H1408" i="4"/>
  <c r="H1407" i="4"/>
  <c r="H1406" i="4"/>
  <c r="H1405" i="4"/>
  <c r="H1404" i="4"/>
  <c r="H1403" i="4"/>
  <c r="H1402" i="4"/>
  <c r="H1401" i="4"/>
  <c r="H1400" i="4"/>
  <c r="H1399" i="4"/>
  <c r="H1398" i="4"/>
  <c r="H1397" i="4"/>
  <c r="H1396" i="4"/>
  <c r="H1395" i="4"/>
  <c r="H1394" i="4"/>
  <c r="H1393" i="4"/>
  <c r="H1392" i="4"/>
  <c r="H1391" i="4"/>
  <c r="H1390" i="4"/>
  <c r="H1389" i="4"/>
  <c r="H1388" i="4"/>
  <c r="H1387" i="4"/>
  <c r="H1386" i="4"/>
  <c r="H1385" i="4"/>
  <c r="H1384" i="4"/>
  <c r="H1383" i="4"/>
  <c r="H1382" i="4"/>
  <c r="H1381" i="4"/>
  <c r="H1380" i="4"/>
  <c r="H1379" i="4"/>
  <c r="H1378" i="4"/>
  <c r="H1377" i="4"/>
  <c r="H1376" i="4"/>
  <c r="H1375" i="4"/>
  <c r="H1374" i="4"/>
  <c r="H1373" i="4"/>
  <c r="H1372" i="4"/>
  <c r="H1371" i="4"/>
  <c r="H1370" i="4"/>
  <c r="H1369" i="4"/>
  <c r="H1368" i="4"/>
  <c r="H1367" i="4"/>
  <c r="H1366" i="4"/>
  <c r="H1365" i="4"/>
  <c r="H1364" i="4"/>
  <c r="H1363" i="4"/>
  <c r="H1362" i="4"/>
  <c r="H1361" i="4"/>
  <c r="H1360" i="4"/>
  <c r="H1359" i="4"/>
  <c r="H1358" i="4"/>
  <c r="H1357" i="4"/>
  <c r="H1356" i="4"/>
  <c r="H1355" i="4"/>
  <c r="H1354" i="4"/>
  <c r="H1353" i="4"/>
  <c r="H1352" i="4"/>
  <c r="H1351" i="4"/>
  <c r="H1350" i="4"/>
  <c r="H1349" i="4"/>
  <c r="H1348" i="4"/>
  <c r="H1347" i="4"/>
  <c r="H1346" i="4"/>
  <c r="H1345" i="4"/>
  <c r="H1344" i="4"/>
  <c r="H1343" i="4"/>
  <c r="H1342" i="4"/>
  <c r="H1341" i="4"/>
  <c r="H1340" i="4"/>
  <c r="H1339" i="4"/>
  <c r="H1338" i="4"/>
  <c r="H1337" i="4"/>
  <c r="H1336" i="4"/>
  <c r="H1335" i="4"/>
  <c r="H1334" i="4"/>
  <c r="H1333" i="4"/>
  <c r="H1332" i="4"/>
  <c r="H1331" i="4"/>
  <c r="H1330" i="4"/>
  <c r="H1329" i="4"/>
  <c r="H1328" i="4"/>
  <c r="H1327" i="4"/>
  <c r="H1326" i="4"/>
  <c r="H1325" i="4"/>
  <c r="H1324" i="4"/>
  <c r="H1323" i="4"/>
  <c r="H1322" i="4"/>
  <c r="H1321" i="4"/>
  <c r="H1320" i="4"/>
  <c r="H1319" i="4"/>
  <c r="H1318" i="4"/>
  <c r="H1317" i="4"/>
  <c r="H1316" i="4"/>
  <c r="H1315" i="4"/>
  <c r="H1314" i="4"/>
  <c r="H1313" i="4"/>
  <c r="H1312" i="4"/>
  <c r="H1311" i="4"/>
  <c r="H1310" i="4"/>
  <c r="H1309" i="4"/>
  <c r="H1308" i="4"/>
  <c r="H1307" i="4"/>
  <c r="H1306" i="4"/>
  <c r="H1305" i="4"/>
  <c r="H1304" i="4"/>
  <c r="H1303" i="4"/>
  <c r="H1302" i="4"/>
  <c r="H1301" i="4"/>
  <c r="H1300" i="4"/>
  <c r="H1299" i="4"/>
  <c r="H1298" i="4"/>
  <c r="H1297" i="4"/>
  <c r="H1296" i="4"/>
  <c r="H1295" i="4"/>
  <c r="H1294" i="4"/>
  <c r="H1293" i="4"/>
  <c r="H1292" i="4"/>
  <c r="H1291" i="4"/>
  <c r="H1290" i="4"/>
  <c r="H1289" i="4"/>
  <c r="H1288" i="4"/>
  <c r="H1287" i="4"/>
  <c r="H1286" i="4"/>
  <c r="H1285" i="4"/>
  <c r="H1284" i="4"/>
  <c r="H1283" i="4"/>
  <c r="H1282" i="4"/>
  <c r="H1281" i="4"/>
  <c r="H1280" i="4"/>
  <c r="H1279" i="4"/>
  <c r="H1278" i="4"/>
  <c r="H1277" i="4"/>
  <c r="H1276" i="4"/>
  <c r="H1275" i="4"/>
  <c r="H1274" i="4"/>
  <c r="H1273" i="4"/>
  <c r="H1272" i="4"/>
  <c r="H1271" i="4"/>
  <c r="H1270" i="4"/>
  <c r="H1269" i="4"/>
  <c r="H1268" i="4"/>
  <c r="H1267" i="4"/>
  <c r="H1266" i="4"/>
  <c r="H1265" i="4"/>
  <c r="H1264" i="4"/>
  <c r="H1263" i="4"/>
  <c r="H1262" i="4"/>
  <c r="H1261" i="4"/>
  <c r="H1260" i="4"/>
  <c r="H1259" i="4"/>
  <c r="H1258" i="4"/>
  <c r="H1257" i="4"/>
  <c r="H1256" i="4"/>
  <c r="H1255" i="4"/>
  <c r="H1254" i="4"/>
  <c r="H1253" i="4"/>
  <c r="H1252" i="4"/>
  <c r="H1251" i="4"/>
  <c r="H1250" i="4"/>
  <c r="H1249" i="4"/>
  <c r="H1248" i="4"/>
  <c r="H1247" i="4"/>
  <c r="H1246" i="4"/>
  <c r="H1245" i="4"/>
  <c r="H1244" i="4"/>
  <c r="H1243" i="4"/>
  <c r="H1242" i="4"/>
  <c r="H1241" i="4"/>
  <c r="H1240" i="4"/>
  <c r="H1239" i="4"/>
  <c r="H1238" i="4"/>
  <c r="H1237" i="4"/>
  <c r="H1236" i="4"/>
  <c r="H1235" i="4"/>
  <c r="H1234" i="4"/>
  <c r="H1233" i="4"/>
  <c r="H1232" i="4"/>
  <c r="H1231" i="4"/>
  <c r="H1230" i="4"/>
  <c r="H1229" i="4"/>
  <c r="H1228" i="4"/>
  <c r="H1227" i="4"/>
  <c r="H1226" i="4"/>
  <c r="H1225" i="4"/>
  <c r="H1224" i="4"/>
  <c r="H1223" i="4"/>
  <c r="H1222" i="4"/>
  <c r="H1221" i="4"/>
  <c r="H1220" i="4"/>
  <c r="H1219" i="4"/>
  <c r="H1218" i="4"/>
  <c r="H1217" i="4"/>
  <c r="H1216" i="4"/>
  <c r="H1215" i="4"/>
  <c r="H1214" i="4"/>
  <c r="H1213" i="4"/>
  <c r="H1212" i="4"/>
  <c r="H1211" i="4"/>
  <c r="H1210" i="4"/>
  <c r="H1209" i="4"/>
  <c r="H1208" i="4"/>
  <c r="H1207" i="4"/>
  <c r="H1206" i="4"/>
  <c r="H1205" i="4"/>
  <c r="H1204" i="4"/>
  <c r="H1203" i="4"/>
  <c r="H1202" i="4"/>
  <c r="H1201" i="4"/>
  <c r="H1200" i="4"/>
  <c r="H1199" i="4"/>
  <c r="H1198" i="4"/>
  <c r="H1197" i="4"/>
  <c r="H1196" i="4"/>
  <c r="H1195" i="4"/>
  <c r="H1194" i="4"/>
  <c r="H1193" i="4"/>
  <c r="H1192" i="4"/>
  <c r="H1191" i="4"/>
  <c r="H1190" i="4"/>
  <c r="H1189" i="4"/>
  <c r="H1188" i="4"/>
  <c r="H1187" i="4"/>
  <c r="H1186" i="4"/>
  <c r="H1185" i="4"/>
  <c r="H1184" i="4"/>
  <c r="H1183" i="4"/>
  <c r="H1182" i="4"/>
  <c r="H1181" i="4"/>
  <c r="H1180" i="4"/>
  <c r="H1179" i="4"/>
  <c r="H1178" i="4"/>
  <c r="H1177" i="4"/>
  <c r="H1176" i="4"/>
  <c r="H1175" i="4"/>
  <c r="H1174" i="4"/>
  <c r="H1173" i="4"/>
  <c r="H1172" i="4"/>
  <c r="H1171" i="4"/>
  <c r="H1170" i="4"/>
  <c r="H1169" i="4"/>
  <c r="H1168" i="4"/>
  <c r="H1167" i="4"/>
  <c r="H1166" i="4"/>
  <c r="H1165" i="4"/>
  <c r="H1164" i="4"/>
  <c r="H1163" i="4"/>
  <c r="H1162" i="4"/>
  <c r="H1161" i="4"/>
  <c r="H1160" i="4"/>
  <c r="H1159" i="4"/>
  <c r="H1158" i="4"/>
  <c r="H1157" i="4"/>
  <c r="H1156" i="4"/>
  <c r="H1155" i="4"/>
  <c r="H1154" i="4"/>
  <c r="H1153" i="4"/>
  <c r="H1152" i="4"/>
  <c r="H1151" i="4"/>
  <c r="H1150" i="4"/>
  <c r="H1149" i="4"/>
  <c r="H1148" i="4"/>
  <c r="H1147" i="4"/>
  <c r="H1146" i="4"/>
  <c r="H1145" i="4"/>
  <c r="H1144" i="4"/>
  <c r="H1143" i="4"/>
  <c r="H1142" i="4"/>
  <c r="H1141" i="4"/>
  <c r="H1140" i="4"/>
  <c r="H1139" i="4"/>
  <c r="H1138" i="4"/>
  <c r="H1137" i="4"/>
  <c r="H1136" i="4"/>
  <c r="H1135" i="4"/>
  <c r="H1134" i="4"/>
  <c r="H1133" i="4"/>
  <c r="H1132" i="4"/>
  <c r="H1131" i="4"/>
  <c r="H1130" i="4"/>
  <c r="H1129" i="4"/>
  <c r="H1128" i="4"/>
  <c r="H1127" i="4"/>
  <c r="H1126" i="4"/>
  <c r="H1125" i="4"/>
  <c r="H1124" i="4"/>
  <c r="H1123" i="4"/>
  <c r="H1122" i="4"/>
  <c r="H1121" i="4"/>
  <c r="H1120" i="4"/>
  <c r="H1119" i="4"/>
  <c r="H1118" i="4"/>
  <c r="H1117" i="4"/>
  <c r="H1116" i="4"/>
  <c r="H1115" i="4"/>
  <c r="H1114" i="4"/>
  <c r="H1113" i="4"/>
  <c r="H1112" i="4"/>
  <c r="H1111" i="4"/>
  <c r="H1110" i="4"/>
  <c r="H1109" i="4"/>
  <c r="H1108" i="4"/>
  <c r="H1107" i="4"/>
  <c r="H1106" i="4"/>
  <c r="H1105" i="4"/>
  <c r="H1104" i="4"/>
  <c r="H1103" i="4"/>
  <c r="H1102" i="4"/>
  <c r="H1101" i="4"/>
  <c r="H1100" i="4"/>
  <c r="H1099" i="4"/>
  <c r="H1098" i="4"/>
  <c r="H1097" i="4"/>
  <c r="H1096" i="4"/>
  <c r="H1095" i="4"/>
  <c r="H1094" i="4"/>
  <c r="H1093" i="4"/>
  <c r="H1092" i="4"/>
  <c r="H1091" i="4"/>
  <c r="H1090" i="4"/>
  <c r="H1089" i="4"/>
  <c r="H1088" i="4"/>
  <c r="H1087" i="4"/>
  <c r="H1086" i="4"/>
  <c r="H1085" i="4"/>
  <c r="H1084" i="4"/>
  <c r="H1083" i="4"/>
  <c r="H1082" i="4"/>
  <c r="H1081" i="4"/>
  <c r="H1080" i="4"/>
  <c r="H1079" i="4"/>
  <c r="H1078" i="4"/>
  <c r="H1077" i="4"/>
  <c r="H1076" i="4"/>
  <c r="H1075" i="4"/>
  <c r="H1074" i="4"/>
  <c r="H1073" i="4"/>
  <c r="H1072" i="4"/>
  <c r="H1071" i="4"/>
  <c r="H1070" i="4"/>
  <c r="H1069" i="4"/>
  <c r="H1068" i="4"/>
  <c r="H1067" i="4"/>
  <c r="H1066" i="4"/>
  <c r="H1065" i="4"/>
  <c r="H1064" i="4"/>
  <c r="H1063" i="4"/>
  <c r="H1062" i="4"/>
  <c r="H1061" i="4"/>
  <c r="H1060" i="4"/>
  <c r="H1059" i="4"/>
  <c r="H1058" i="4"/>
  <c r="H1057" i="4"/>
  <c r="H1056" i="4"/>
  <c r="H1055" i="4"/>
  <c r="H1054" i="4"/>
  <c r="H1053" i="4"/>
  <c r="H1052" i="4"/>
  <c r="H1051" i="4"/>
  <c r="H1050" i="4"/>
  <c r="H1049" i="4"/>
  <c r="H1048" i="4"/>
  <c r="H1047" i="4"/>
  <c r="H1046" i="4"/>
  <c r="H1045" i="4"/>
  <c r="H1044" i="4"/>
  <c r="H1043" i="4"/>
  <c r="H1042" i="4"/>
  <c r="H1041" i="4"/>
  <c r="H1040" i="4"/>
  <c r="H1039" i="4"/>
  <c r="H1038" i="4"/>
  <c r="H1037" i="4"/>
  <c r="H1036" i="4"/>
  <c r="H1035" i="4"/>
  <c r="H1034" i="4"/>
  <c r="H1033" i="4"/>
  <c r="H1032" i="4"/>
  <c r="H1031" i="4"/>
  <c r="H1030" i="4"/>
  <c r="H1029" i="4"/>
  <c r="H1028" i="4"/>
  <c r="H1027" i="4"/>
  <c r="H1026" i="4"/>
  <c r="H1025" i="4"/>
  <c r="H1024" i="4"/>
  <c r="H1023" i="4"/>
  <c r="H1022" i="4"/>
  <c r="H1021" i="4"/>
  <c r="H1020" i="4"/>
  <c r="H1019" i="4"/>
  <c r="H1018" i="4"/>
  <c r="H1017" i="4"/>
  <c r="H1016" i="4"/>
  <c r="H1015" i="4"/>
  <c r="H1014" i="4"/>
  <c r="H1013" i="4"/>
  <c r="H1012" i="4"/>
  <c r="H1011" i="4"/>
  <c r="H1010" i="4"/>
  <c r="H1009" i="4"/>
  <c r="H1008" i="4"/>
  <c r="H1007" i="4"/>
  <c r="H1006" i="4"/>
  <c r="H1005" i="4"/>
  <c r="H1004" i="4"/>
  <c r="H1003" i="4"/>
  <c r="H1002" i="4"/>
  <c r="H1001" i="4"/>
  <c r="H994" i="4"/>
  <c r="H993" i="4"/>
  <c r="H992" i="4"/>
  <c r="H991" i="4"/>
  <c r="H990" i="4"/>
  <c r="H989" i="4"/>
  <c r="H988" i="4"/>
  <c r="H987" i="4"/>
  <c r="H986" i="4"/>
  <c r="H985" i="4"/>
  <c r="H984" i="4"/>
  <c r="H983" i="4"/>
  <c r="H982" i="4"/>
  <c r="H981" i="4"/>
  <c r="H980" i="4"/>
  <c r="H979" i="4"/>
  <c r="H978" i="4"/>
  <c r="H977" i="4"/>
  <c r="H976" i="4"/>
  <c r="H975" i="4"/>
  <c r="H974" i="4"/>
  <c r="H973" i="4"/>
  <c r="H972" i="4"/>
  <c r="H971" i="4"/>
  <c r="H970" i="4"/>
  <c r="H969" i="4"/>
  <c r="H968" i="4"/>
  <c r="H967" i="4"/>
  <c r="H966" i="4"/>
  <c r="H965" i="4"/>
  <c r="H964" i="4"/>
  <c r="H963" i="4"/>
  <c r="H962" i="4"/>
  <c r="H961" i="4"/>
  <c r="H960" i="4"/>
  <c r="H959" i="4"/>
  <c r="H958" i="4"/>
  <c r="H957" i="4"/>
  <c r="H956" i="4"/>
  <c r="H955" i="4"/>
  <c r="H954" i="4"/>
  <c r="H953" i="4"/>
  <c r="H952" i="4"/>
  <c r="H951" i="4"/>
  <c r="H950" i="4"/>
  <c r="H949" i="4"/>
  <c r="H948" i="4"/>
  <c r="H947" i="4"/>
  <c r="H946" i="4"/>
  <c r="H945" i="4"/>
  <c r="H944" i="4"/>
  <c r="H943" i="4"/>
  <c r="H942" i="4"/>
  <c r="H941" i="4"/>
  <c r="H940" i="4"/>
  <c r="H939" i="4"/>
  <c r="H938" i="4"/>
  <c r="H937" i="4"/>
  <c r="H936" i="4"/>
  <c r="H935" i="4"/>
  <c r="H934" i="4"/>
  <c r="H933" i="4"/>
  <c r="H932" i="4"/>
  <c r="H931" i="4"/>
  <c r="H930" i="4"/>
  <c r="H929" i="4"/>
  <c r="H928" i="4"/>
  <c r="H927" i="4"/>
  <c r="H926" i="4"/>
  <c r="H925" i="4"/>
  <c r="H924" i="4"/>
  <c r="H923" i="4"/>
  <c r="H922" i="4"/>
  <c r="H921" i="4"/>
  <c r="H920" i="4"/>
  <c r="H919" i="4"/>
  <c r="H918" i="4"/>
  <c r="H917" i="4"/>
  <c r="H916" i="4"/>
  <c r="H915" i="4"/>
  <c r="H914" i="4"/>
  <c r="H913" i="4"/>
  <c r="H912" i="4"/>
  <c r="H911" i="4"/>
  <c r="H910" i="4"/>
  <c r="H909" i="4"/>
  <c r="H908" i="4"/>
  <c r="H907" i="4"/>
  <c r="H906" i="4"/>
  <c r="H905" i="4"/>
  <c r="H904" i="4"/>
  <c r="H903" i="4"/>
  <c r="H902" i="4"/>
  <c r="H901" i="4"/>
  <c r="H900" i="4"/>
  <c r="H899" i="4"/>
  <c r="H898" i="4"/>
  <c r="H897" i="4"/>
  <c r="H896" i="4"/>
  <c r="H895" i="4"/>
  <c r="H894" i="4"/>
  <c r="H893" i="4"/>
  <c r="H892" i="4"/>
  <c r="H891" i="4"/>
  <c r="H890" i="4"/>
  <c r="H889" i="4"/>
  <c r="H888" i="4"/>
  <c r="H887" i="4"/>
  <c r="H886" i="4"/>
  <c r="H885" i="4"/>
  <c r="H884" i="4"/>
  <c r="H883" i="4"/>
  <c r="H882" i="4"/>
  <c r="H881" i="4"/>
  <c r="H880" i="4"/>
  <c r="H879" i="4"/>
  <c r="H878" i="4"/>
  <c r="H877" i="4"/>
  <c r="H876" i="4"/>
  <c r="H875" i="4"/>
  <c r="H874" i="4"/>
  <c r="H873" i="4"/>
  <c r="H872" i="4"/>
  <c r="H871" i="4"/>
  <c r="H870" i="4"/>
  <c r="H869" i="4"/>
  <c r="H868" i="4"/>
  <c r="H867" i="4"/>
  <c r="H866" i="4"/>
  <c r="H865" i="4"/>
  <c r="H864" i="4"/>
  <c r="H863" i="4"/>
  <c r="H862" i="4"/>
  <c r="H861" i="4"/>
  <c r="H860" i="4"/>
  <c r="H859" i="4"/>
  <c r="H858" i="4"/>
  <c r="H857" i="4"/>
  <c r="H856" i="4"/>
  <c r="H855" i="4"/>
  <c r="H854" i="4"/>
  <c r="H853" i="4"/>
  <c r="H852" i="4"/>
  <c r="H851" i="4"/>
  <c r="H850" i="4"/>
  <c r="H849" i="4"/>
  <c r="H848" i="4"/>
  <c r="H847" i="4"/>
  <c r="H846" i="4"/>
  <c r="H845" i="4"/>
  <c r="H844" i="4"/>
  <c r="H843" i="4"/>
  <c r="H842" i="4"/>
  <c r="H841" i="4"/>
  <c r="H840" i="4"/>
  <c r="H839" i="4"/>
  <c r="H838" i="4"/>
  <c r="H837" i="4"/>
  <c r="H836" i="4"/>
  <c r="H835" i="4"/>
  <c r="H834" i="4"/>
  <c r="H833" i="4"/>
  <c r="H832" i="4"/>
  <c r="H831" i="4"/>
  <c r="H830" i="4"/>
  <c r="H829" i="4"/>
  <c r="H828" i="4"/>
  <c r="H827" i="4"/>
  <c r="H826" i="4"/>
  <c r="H825" i="4"/>
  <c r="H824" i="4"/>
  <c r="H823" i="4"/>
  <c r="H822" i="4"/>
  <c r="H821" i="4"/>
  <c r="H820" i="4"/>
  <c r="H819" i="4"/>
  <c r="H818" i="4"/>
  <c r="H817" i="4"/>
  <c r="H816" i="4"/>
  <c r="H815" i="4"/>
  <c r="H814" i="4"/>
  <c r="H813" i="4"/>
  <c r="H812" i="4"/>
  <c r="H811" i="4"/>
  <c r="H810" i="4"/>
  <c r="H809" i="4"/>
  <c r="H808" i="4"/>
  <c r="H807" i="4"/>
  <c r="H806" i="4"/>
  <c r="H805" i="4"/>
  <c r="H804" i="4"/>
  <c r="H803" i="4"/>
  <c r="H802" i="4"/>
  <c r="H801" i="4"/>
  <c r="H800" i="4"/>
  <c r="H799" i="4"/>
  <c r="H798" i="4"/>
  <c r="H797" i="4"/>
  <c r="H796" i="4"/>
  <c r="H795" i="4"/>
  <c r="H794" i="4"/>
  <c r="H793" i="4"/>
  <c r="H792" i="4"/>
  <c r="H791" i="4"/>
  <c r="H790" i="4"/>
  <c r="H789" i="4"/>
  <c r="H788" i="4"/>
  <c r="H787" i="4"/>
  <c r="H786" i="4"/>
  <c r="H785" i="4"/>
  <c r="H784" i="4"/>
  <c r="H783" i="4"/>
  <c r="H782" i="4"/>
  <c r="H781" i="4"/>
  <c r="H780" i="4"/>
  <c r="H779" i="4"/>
  <c r="H778" i="4"/>
  <c r="H777" i="4"/>
  <c r="H776" i="4"/>
  <c r="H775" i="4"/>
  <c r="H774" i="4"/>
  <c r="H773" i="4"/>
  <c r="H772" i="4"/>
  <c r="H771" i="4"/>
  <c r="H770" i="4"/>
  <c r="H769" i="4"/>
  <c r="H768" i="4"/>
  <c r="H767" i="4"/>
  <c r="H766" i="4"/>
  <c r="H765" i="4"/>
  <c r="H764" i="4"/>
  <c r="H763" i="4"/>
  <c r="H762" i="4"/>
  <c r="H761" i="4"/>
  <c r="H760" i="4"/>
  <c r="H759" i="4"/>
  <c r="H758" i="4"/>
  <c r="H757" i="4"/>
  <c r="H756" i="4"/>
  <c r="H755" i="4"/>
  <c r="H754" i="4"/>
  <c r="H753" i="4"/>
  <c r="H752" i="4"/>
  <c r="H751" i="4"/>
  <c r="H750" i="4"/>
  <c r="H749" i="4"/>
  <c r="H748" i="4"/>
  <c r="H747" i="4"/>
  <c r="H746" i="4"/>
  <c r="H745" i="4"/>
  <c r="H744" i="4"/>
  <c r="H743" i="4"/>
  <c r="H742" i="4"/>
  <c r="H741" i="4"/>
  <c r="H740" i="4"/>
  <c r="H739" i="4"/>
  <c r="H738" i="4"/>
  <c r="H737" i="4"/>
  <c r="H736" i="4"/>
  <c r="H735" i="4"/>
  <c r="H734" i="4"/>
  <c r="H733" i="4"/>
  <c r="H732" i="4"/>
  <c r="H731" i="4"/>
  <c r="H730" i="4"/>
  <c r="H729" i="4"/>
  <c r="H728" i="4"/>
  <c r="H727" i="4"/>
  <c r="H726" i="4"/>
  <c r="H725" i="4"/>
  <c r="H724" i="4"/>
  <c r="H723" i="4"/>
  <c r="H722" i="4"/>
  <c r="H721" i="4"/>
  <c r="H720" i="4"/>
  <c r="H719" i="4"/>
  <c r="H718" i="4"/>
  <c r="H717" i="4"/>
  <c r="H716" i="4"/>
  <c r="H715" i="4"/>
  <c r="H714" i="4"/>
  <c r="H713" i="4"/>
  <c r="H712" i="4"/>
  <c r="H711" i="4"/>
  <c r="H710" i="4"/>
  <c r="H709" i="4"/>
  <c r="H708" i="4"/>
  <c r="H707" i="4"/>
  <c r="H706" i="4"/>
  <c r="H705" i="4"/>
  <c r="H704" i="4"/>
  <c r="H703" i="4"/>
  <c r="H702" i="4"/>
  <c r="H701" i="4"/>
  <c r="H700" i="4"/>
  <c r="H699" i="4"/>
  <c r="H698" i="4"/>
  <c r="H697" i="4"/>
  <c r="H696" i="4"/>
  <c r="H695" i="4"/>
  <c r="H694" i="4"/>
  <c r="H693" i="4"/>
  <c r="H692" i="4"/>
  <c r="H691" i="4"/>
  <c r="H690" i="4"/>
  <c r="H689" i="4"/>
  <c r="H688" i="4"/>
  <c r="H687" i="4"/>
  <c r="H686" i="4"/>
  <c r="H685" i="4"/>
  <c r="H684" i="4"/>
  <c r="H683" i="4"/>
  <c r="H682" i="4"/>
  <c r="H681" i="4"/>
  <c r="H680" i="4"/>
  <c r="H679" i="4"/>
  <c r="H678" i="4"/>
  <c r="H677" i="4"/>
  <c r="H676" i="4"/>
  <c r="H675" i="4"/>
  <c r="H674" i="4"/>
  <c r="H673" i="4"/>
  <c r="H672" i="4"/>
  <c r="H671" i="4"/>
  <c r="H670" i="4"/>
  <c r="H669" i="4"/>
  <c r="H668" i="4"/>
  <c r="H667" i="4"/>
  <c r="H666" i="4"/>
  <c r="H665" i="4"/>
  <c r="H664" i="4"/>
  <c r="H663" i="4"/>
  <c r="H662" i="4"/>
  <c r="H661" i="4"/>
  <c r="H660" i="4"/>
  <c r="H659" i="4"/>
  <c r="H658" i="4"/>
  <c r="H657" i="4"/>
  <c r="H656" i="4"/>
  <c r="H655" i="4"/>
  <c r="H654" i="4"/>
  <c r="H653" i="4"/>
  <c r="H652" i="4"/>
  <c r="H651" i="4"/>
  <c r="H650" i="4"/>
  <c r="H649" i="4"/>
  <c r="H648" i="4"/>
  <c r="H647" i="4"/>
  <c r="H646" i="4"/>
  <c r="H645" i="4"/>
  <c r="H644" i="4"/>
  <c r="H643" i="4"/>
  <c r="H642" i="4"/>
  <c r="H641" i="4"/>
  <c r="H640" i="4"/>
  <c r="H639" i="4"/>
  <c r="H638" i="4"/>
  <c r="H637" i="4"/>
  <c r="H636" i="4"/>
  <c r="H635" i="4"/>
  <c r="H634" i="4"/>
  <c r="H633" i="4"/>
  <c r="H632" i="4"/>
  <c r="H631" i="4"/>
  <c r="H630" i="4"/>
  <c r="H629" i="4"/>
  <c r="H628" i="4"/>
  <c r="H627" i="4"/>
  <c r="H626" i="4"/>
  <c r="H625" i="4"/>
  <c r="H624" i="4"/>
  <c r="H623" i="4"/>
  <c r="H622" i="4"/>
  <c r="H621" i="4"/>
  <c r="H620" i="4"/>
  <c r="H619" i="4"/>
  <c r="H618" i="4"/>
  <c r="H617" i="4"/>
  <c r="H616" i="4"/>
  <c r="H615" i="4"/>
  <c r="H614" i="4"/>
  <c r="H613" i="4"/>
  <c r="H612" i="4"/>
  <c r="H611" i="4"/>
  <c r="H610" i="4"/>
  <c r="H609" i="4"/>
  <c r="H608" i="4"/>
  <c r="H607" i="4"/>
  <c r="H606" i="4"/>
  <c r="H605" i="4"/>
  <c r="H604" i="4"/>
  <c r="H603" i="4"/>
  <c r="H602" i="4"/>
  <c r="H601" i="4"/>
  <c r="H600" i="4"/>
  <c r="H599" i="4"/>
  <c r="H598" i="4"/>
  <c r="H597" i="4"/>
  <c r="H596" i="4"/>
  <c r="H595" i="4"/>
  <c r="H594" i="4"/>
  <c r="H593" i="4"/>
  <c r="H592" i="4"/>
  <c r="H591" i="4"/>
  <c r="H590" i="4"/>
  <c r="H589" i="4"/>
  <c r="H588" i="4"/>
  <c r="H587" i="4"/>
  <c r="H586" i="4"/>
  <c r="H585" i="4"/>
  <c r="H584" i="4"/>
  <c r="H583" i="4"/>
  <c r="H582" i="4"/>
  <c r="H581" i="4"/>
  <c r="H580" i="4"/>
  <c r="H579" i="4"/>
  <c r="H578" i="4"/>
  <c r="H577" i="4"/>
  <c r="H576" i="4"/>
  <c r="H575" i="4"/>
  <c r="H574" i="4"/>
  <c r="H573" i="4"/>
  <c r="H572" i="4"/>
  <c r="H571" i="4"/>
  <c r="H570" i="4"/>
  <c r="H569" i="4"/>
  <c r="H568" i="4"/>
  <c r="H567" i="4"/>
  <c r="H566" i="4"/>
  <c r="H565" i="4"/>
  <c r="H564" i="4"/>
  <c r="H563" i="4"/>
  <c r="H562" i="4"/>
  <c r="H561" i="4"/>
  <c r="H560" i="4"/>
  <c r="H559" i="4"/>
  <c r="H558" i="4"/>
  <c r="H557" i="4"/>
  <c r="H556" i="4"/>
  <c r="H555" i="4"/>
  <c r="H554" i="4"/>
  <c r="H553" i="4"/>
  <c r="H552" i="4"/>
  <c r="H551" i="4"/>
  <c r="H550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5" i="4"/>
  <c r="H514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9" i="4"/>
  <c r="H488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41" i="4"/>
  <c r="H440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401" i="4"/>
  <c r="H400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082" i="3"/>
  <c r="H1081" i="3"/>
  <c r="H1080" i="3"/>
  <c r="H1079" i="3"/>
  <c r="H1078" i="3"/>
  <c r="H1077" i="3"/>
  <c r="H1076" i="3"/>
  <c r="H1075" i="3"/>
  <c r="H1074" i="3"/>
  <c r="H1073" i="3"/>
  <c r="H1072" i="3"/>
  <c r="H1071" i="3"/>
  <c r="H1070" i="3"/>
  <c r="H1069" i="3"/>
  <c r="H1068" i="3"/>
  <c r="H1067" i="3"/>
  <c r="H1066" i="3"/>
  <c r="H1065" i="3"/>
  <c r="H1064" i="3"/>
  <c r="H1063" i="3"/>
  <c r="H1062" i="3"/>
  <c r="H1061" i="3"/>
  <c r="H1060" i="3"/>
  <c r="H1059" i="3"/>
  <c r="H1058" i="3"/>
  <c r="H1057" i="3"/>
  <c r="H1056" i="3"/>
  <c r="H1055" i="3"/>
  <c r="H1054" i="3"/>
  <c r="H1053" i="3"/>
  <c r="H1052" i="3"/>
  <c r="H1051" i="3"/>
  <c r="H1050" i="3"/>
  <c r="H1049" i="3"/>
  <c r="H1048" i="3"/>
  <c r="H1047" i="3"/>
  <c r="H1046" i="3"/>
  <c r="H1045" i="3"/>
  <c r="H1044" i="3"/>
  <c r="H1043" i="3"/>
  <c r="H1042" i="3"/>
  <c r="H1041" i="3"/>
  <c r="H1040" i="3"/>
  <c r="H1039" i="3"/>
  <c r="H1038" i="3"/>
  <c r="H1037" i="3"/>
  <c r="H1036" i="3"/>
  <c r="H1035" i="3"/>
  <c r="H1034" i="3"/>
  <c r="H1033" i="3"/>
  <c r="H1032" i="3"/>
  <c r="H1031" i="3"/>
  <c r="H1030" i="3"/>
  <c r="H1029" i="3"/>
  <c r="H1028" i="3"/>
  <c r="H1027" i="3"/>
  <c r="H1026" i="3"/>
  <c r="H1025" i="3"/>
  <c r="H1024" i="3"/>
  <c r="H1023" i="3"/>
  <c r="H1022" i="3"/>
  <c r="H1021" i="3"/>
  <c r="H1020" i="3"/>
  <c r="H1019" i="3"/>
  <c r="H1018" i="3"/>
  <c r="H1017" i="3"/>
  <c r="H1016" i="3"/>
  <c r="H1015" i="3"/>
  <c r="H1014" i="3"/>
  <c r="H1013" i="3"/>
  <c r="H1012" i="3"/>
  <c r="H1011" i="3"/>
  <c r="H1010" i="3"/>
  <c r="H1009" i="3"/>
  <c r="H1008" i="3"/>
  <c r="H1007" i="3"/>
  <c r="H1006" i="3"/>
  <c r="H1005" i="3"/>
  <c r="H1004" i="3"/>
  <c r="H1003" i="3"/>
  <c r="H1002" i="3"/>
  <c r="H1001" i="3"/>
  <c r="H1000" i="3"/>
  <c r="H999" i="3"/>
  <c r="H998" i="3"/>
  <c r="H997" i="3"/>
  <c r="H996" i="3"/>
  <c r="H995" i="3"/>
  <c r="H994" i="3"/>
  <c r="H993" i="3"/>
  <c r="H992" i="3"/>
  <c r="H991" i="3"/>
  <c r="H990" i="3"/>
  <c r="H989" i="3"/>
  <c r="H988" i="3"/>
  <c r="H987" i="3"/>
  <c r="H986" i="3"/>
  <c r="H985" i="3"/>
  <c r="H984" i="3"/>
  <c r="H983" i="3"/>
  <c r="H982" i="3"/>
  <c r="H981" i="3"/>
  <c r="H980" i="3"/>
  <c r="H979" i="3"/>
  <c r="H978" i="3"/>
  <c r="H977" i="3"/>
  <c r="H976" i="3"/>
  <c r="H975" i="3"/>
  <c r="H974" i="3"/>
  <c r="H973" i="3"/>
  <c r="H972" i="3"/>
  <c r="H971" i="3"/>
  <c r="H970" i="3"/>
  <c r="H969" i="3"/>
  <c r="H968" i="3"/>
  <c r="H967" i="3"/>
  <c r="H966" i="3"/>
  <c r="H965" i="3"/>
  <c r="H964" i="3"/>
  <c r="H963" i="3"/>
  <c r="H962" i="3"/>
  <c r="H961" i="3"/>
  <c r="H960" i="3"/>
  <c r="H959" i="3"/>
  <c r="H958" i="3"/>
  <c r="H957" i="3"/>
  <c r="H956" i="3"/>
  <c r="H955" i="3"/>
  <c r="H954" i="3"/>
  <c r="H953" i="3"/>
  <c r="H952" i="3"/>
  <c r="H951" i="3"/>
  <c r="H950" i="3"/>
  <c r="H949" i="3"/>
  <c r="H948" i="3"/>
  <c r="H947" i="3"/>
  <c r="H946" i="3"/>
  <c r="H945" i="3"/>
  <c r="H944" i="3"/>
  <c r="H943" i="3"/>
  <c r="H942" i="3"/>
  <c r="H941" i="3"/>
  <c r="H940" i="3"/>
  <c r="H939" i="3"/>
  <c r="H938" i="3"/>
  <c r="H937" i="3"/>
  <c r="H936" i="3"/>
  <c r="H935" i="3"/>
  <c r="H934" i="3"/>
  <c r="H933" i="3"/>
  <c r="H932" i="3"/>
  <c r="H931" i="3"/>
  <c r="H930" i="3"/>
  <c r="H929" i="3"/>
  <c r="H928" i="3"/>
  <c r="H927" i="3"/>
  <c r="H926" i="3"/>
  <c r="H925" i="3"/>
  <c r="H924" i="3"/>
  <c r="H923" i="3"/>
  <c r="H922" i="3"/>
  <c r="H921" i="3"/>
  <c r="H920" i="3"/>
  <c r="H919" i="3"/>
  <c r="H918" i="3"/>
  <c r="H917" i="3"/>
  <c r="H916" i="3"/>
  <c r="H915" i="3"/>
  <c r="H914" i="3"/>
  <c r="H913" i="3"/>
  <c r="H912" i="3"/>
  <c r="H911" i="3"/>
  <c r="H910" i="3"/>
  <c r="H909" i="3"/>
  <c r="H908" i="3"/>
  <c r="H907" i="3"/>
  <c r="H906" i="3"/>
  <c r="H905" i="3"/>
  <c r="H904" i="3"/>
  <c r="H903" i="3"/>
  <c r="H902" i="3"/>
  <c r="H901" i="3"/>
  <c r="H900" i="3"/>
  <c r="H899" i="3"/>
  <c r="H898" i="3"/>
  <c r="H897" i="3"/>
  <c r="H896" i="3"/>
  <c r="H895" i="3"/>
  <c r="H894" i="3"/>
  <c r="H893" i="3"/>
  <c r="H892" i="3"/>
  <c r="H891" i="3"/>
  <c r="H890" i="3"/>
  <c r="H889" i="3"/>
  <c r="H888" i="3"/>
  <c r="H887" i="3"/>
  <c r="H886" i="3"/>
  <c r="H885" i="3"/>
  <c r="H884" i="3"/>
  <c r="H883" i="3"/>
  <c r="H882" i="3"/>
  <c r="H881" i="3"/>
  <c r="H880" i="3"/>
  <c r="H879" i="3"/>
  <c r="H878" i="3"/>
  <c r="H877" i="3"/>
  <c r="H876" i="3"/>
  <c r="H875" i="3"/>
  <c r="H874" i="3"/>
  <c r="H873" i="3"/>
  <c r="H872" i="3"/>
  <c r="H871" i="3"/>
  <c r="H870" i="3"/>
  <c r="H869" i="3"/>
  <c r="H868" i="3"/>
  <c r="H867" i="3"/>
  <c r="H866" i="3"/>
  <c r="H865" i="3"/>
  <c r="H864" i="3"/>
  <c r="H863" i="3"/>
  <c r="H862" i="3"/>
  <c r="H861" i="3"/>
  <c r="H860" i="3"/>
  <c r="H859" i="3"/>
  <c r="H858" i="3"/>
  <c r="H857" i="3"/>
  <c r="H856" i="3"/>
  <c r="H855" i="3"/>
  <c r="H854" i="3"/>
  <c r="H853" i="3"/>
  <c r="H852" i="3"/>
  <c r="H851" i="3"/>
  <c r="H850" i="3"/>
  <c r="H849" i="3"/>
  <c r="H848" i="3"/>
  <c r="H847" i="3"/>
  <c r="H846" i="3"/>
  <c r="H845" i="3"/>
  <c r="H844" i="3"/>
  <c r="H843" i="3"/>
  <c r="H842" i="3"/>
  <c r="H841" i="3"/>
  <c r="H840" i="3"/>
  <c r="H839" i="3"/>
  <c r="H838" i="3"/>
  <c r="H837" i="3"/>
  <c r="H836" i="3"/>
  <c r="H835" i="3"/>
  <c r="H834" i="3"/>
  <c r="H833" i="3"/>
  <c r="H832" i="3"/>
  <c r="H831" i="3"/>
  <c r="H830" i="3"/>
  <c r="H829" i="3"/>
  <c r="H828" i="3"/>
  <c r="H827" i="3"/>
  <c r="H826" i="3"/>
  <c r="H825" i="3"/>
  <c r="H824" i="3"/>
  <c r="H823" i="3"/>
  <c r="H822" i="3"/>
  <c r="H821" i="3"/>
  <c r="H820" i="3"/>
  <c r="H819" i="3"/>
  <c r="H818" i="3"/>
  <c r="H817" i="3"/>
  <c r="H816" i="3"/>
  <c r="H815" i="3"/>
  <c r="H814" i="3"/>
  <c r="H813" i="3"/>
  <c r="H812" i="3"/>
  <c r="H811" i="3"/>
  <c r="H810" i="3"/>
  <c r="H809" i="3"/>
  <c r="H808" i="3"/>
  <c r="H807" i="3"/>
  <c r="H806" i="3"/>
  <c r="H805" i="3"/>
  <c r="H804" i="3"/>
  <c r="H803" i="3"/>
  <c r="H802" i="3"/>
  <c r="H801" i="3"/>
  <c r="H800" i="3"/>
  <c r="H799" i="3"/>
  <c r="H798" i="3"/>
  <c r="H797" i="3"/>
  <c r="H796" i="3"/>
  <c r="H795" i="3"/>
  <c r="H794" i="3"/>
  <c r="H793" i="3"/>
  <c r="H792" i="3"/>
  <c r="H791" i="3"/>
  <c r="H790" i="3"/>
  <c r="H789" i="3"/>
  <c r="H788" i="3"/>
  <c r="H787" i="3"/>
  <c r="H786" i="3"/>
  <c r="H785" i="3"/>
  <c r="H784" i="3"/>
  <c r="H783" i="3"/>
  <c r="H782" i="3"/>
  <c r="H781" i="3"/>
  <c r="H780" i="3"/>
  <c r="H779" i="3"/>
  <c r="H778" i="3"/>
  <c r="H777" i="3"/>
  <c r="H776" i="3"/>
  <c r="H775" i="3"/>
  <c r="H774" i="3"/>
  <c r="H773" i="3"/>
  <c r="H772" i="3"/>
  <c r="H771" i="3"/>
  <c r="H770" i="3"/>
  <c r="H769" i="3"/>
  <c r="H768" i="3"/>
  <c r="H767" i="3"/>
  <c r="H766" i="3"/>
  <c r="H765" i="3"/>
  <c r="H764" i="3"/>
  <c r="H763" i="3"/>
  <c r="H762" i="3"/>
  <c r="H761" i="3"/>
  <c r="H760" i="3"/>
  <c r="H759" i="3"/>
  <c r="H758" i="3"/>
  <c r="H757" i="3"/>
  <c r="H756" i="3"/>
  <c r="H755" i="3"/>
  <c r="H754" i="3"/>
  <c r="H753" i="3"/>
  <c r="H752" i="3"/>
  <c r="H751" i="3"/>
  <c r="H750" i="3"/>
  <c r="H749" i="3"/>
  <c r="H748" i="3"/>
  <c r="H747" i="3"/>
  <c r="H746" i="3"/>
  <c r="H745" i="3"/>
  <c r="H744" i="3"/>
  <c r="H743" i="3"/>
  <c r="H742" i="3"/>
  <c r="H741" i="3"/>
  <c r="H740" i="3"/>
  <c r="H739" i="3"/>
  <c r="H738" i="3"/>
  <c r="H737" i="3"/>
  <c r="H736" i="3"/>
  <c r="H735" i="3"/>
  <c r="H734" i="3"/>
  <c r="H733" i="3"/>
  <c r="H732" i="3"/>
  <c r="H731" i="3"/>
  <c r="H730" i="3"/>
  <c r="H729" i="3"/>
  <c r="H728" i="3"/>
  <c r="H727" i="3"/>
  <c r="H726" i="3"/>
  <c r="H725" i="3"/>
  <c r="H724" i="3"/>
  <c r="H723" i="3"/>
  <c r="H722" i="3"/>
  <c r="H721" i="3"/>
  <c r="H720" i="3"/>
  <c r="H719" i="3"/>
  <c r="H718" i="3"/>
  <c r="H717" i="3"/>
  <c r="H716" i="3"/>
  <c r="H715" i="3"/>
  <c r="H714" i="3"/>
  <c r="H713" i="3"/>
  <c r="H712" i="3"/>
  <c r="H711" i="3"/>
  <c r="H710" i="3"/>
  <c r="H709" i="3"/>
  <c r="H708" i="3"/>
  <c r="H707" i="3"/>
  <c r="H706" i="3"/>
  <c r="H705" i="3"/>
  <c r="H704" i="3"/>
  <c r="H703" i="3"/>
  <c r="H702" i="3"/>
  <c r="H701" i="3"/>
  <c r="H700" i="3"/>
  <c r="H699" i="3"/>
  <c r="H698" i="3"/>
  <c r="H697" i="3"/>
  <c r="H696" i="3"/>
  <c r="H695" i="3"/>
  <c r="H694" i="3"/>
  <c r="H693" i="3"/>
  <c r="H692" i="3"/>
  <c r="H691" i="3"/>
  <c r="H690" i="3"/>
  <c r="H689" i="3"/>
  <c r="H688" i="3"/>
  <c r="H687" i="3"/>
  <c r="H686" i="3"/>
  <c r="H685" i="3"/>
  <c r="H684" i="3"/>
  <c r="H683" i="3"/>
  <c r="H682" i="3"/>
  <c r="H681" i="3"/>
  <c r="H680" i="3"/>
  <c r="H679" i="3"/>
  <c r="H678" i="3"/>
  <c r="H677" i="3"/>
  <c r="H676" i="3"/>
  <c r="H675" i="3"/>
  <c r="H674" i="3"/>
  <c r="H673" i="3"/>
  <c r="H672" i="3"/>
  <c r="H671" i="3"/>
  <c r="H670" i="3"/>
  <c r="H669" i="3"/>
  <c r="H668" i="3"/>
  <c r="H667" i="3"/>
  <c r="H666" i="3"/>
  <c r="H665" i="3"/>
  <c r="H664" i="3"/>
  <c r="H663" i="3"/>
  <c r="H662" i="3"/>
  <c r="H661" i="3"/>
  <c r="H660" i="3"/>
  <c r="H659" i="3"/>
  <c r="H658" i="3"/>
  <c r="H657" i="3"/>
  <c r="H656" i="3"/>
  <c r="H655" i="3"/>
  <c r="H654" i="3"/>
  <c r="H653" i="3"/>
  <c r="H652" i="3"/>
  <c r="H651" i="3"/>
  <c r="H650" i="3"/>
  <c r="H649" i="3"/>
  <c r="H648" i="3"/>
  <c r="H647" i="3"/>
  <c r="H646" i="3"/>
  <c r="H645" i="3"/>
  <c r="H644" i="3"/>
  <c r="H643" i="3"/>
  <c r="H642" i="3"/>
  <c r="H641" i="3"/>
  <c r="H640" i="3"/>
  <c r="H639" i="3"/>
  <c r="H638" i="3"/>
  <c r="H637" i="3"/>
  <c r="H636" i="3"/>
  <c r="H635" i="3"/>
  <c r="H634" i="3"/>
  <c r="H633" i="3"/>
  <c r="H632" i="3"/>
  <c r="H631" i="3"/>
  <c r="H630" i="3"/>
  <c r="H629" i="3"/>
  <c r="H628" i="3"/>
  <c r="H627" i="3"/>
  <c r="H626" i="3"/>
  <c r="H625" i="3"/>
  <c r="H624" i="3"/>
  <c r="H623" i="3"/>
  <c r="H622" i="3"/>
  <c r="H621" i="3"/>
  <c r="H620" i="3"/>
  <c r="H619" i="3"/>
  <c r="H618" i="3"/>
  <c r="H617" i="3"/>
  <c r="H616" i="3"/>
  <c r="H615" i="3"/>
  <c r="H614" i="3"/>
  <c r="H613" i="3"/>
  <c r="H612" i="3"/>
  <c r="H611" i="3"/>
  <c r="H610" i="3"/>
  <c r="H609" i="3"/>
  <c r="H608" i="3"/>
  <c r="H607" i="3"/>
  <c r="H606" i="3"/>
  <c r="H605" i="3"/>
  <c r="H604" i="3"/>
  <c r="H603" i="3"/>
  <c r="H602" i="3"/>
  <c r="H601" i="3"/>
  <c r="H600" i="3"/>
  <c r="H599" i="3"/>
  <c r="H598" i="3"/>
  <c r="H597" i="3"/>
  <c r="H596" i="3"/>
  <c r="H595" i="3"/>
  <c r="H594" i="3"/>
  <c r="H593" i="3"/>
  <c r="H592" i="3"/>
  <c r="H591" i="3"/>
  <c r="H590" i="3"/>
  <c r="H589" i="3"/>
  <c r="H588" i="3"/>
  <c r="H587" i="3"/>
  <c r="H586" i="3"/>
  <c r="H585" i="3"/>
  <c r="H584" i="3"/>
  <c r="H583" i="3"/>
  <c r="H582" i="3"/>
  <c r="H581" i="3"/>
  <c r="H580" i="3"/>
  <c r="H579" i="3"/>
  <c r="H578" i="3"/>
  <c r="H577" i="3"/>
  <c r="H576" i="3"/>
  <c r="H575" i="3"/>
  <c r="H574" i="3"/>
  <c r="H569" i="3"/>
  <c r="H568" i="3"/>
  <c r="H567" i="3"/>
  <c r="H566" i="3"/>
  <c r="H565" i="3"/>
  <c r="H564" i="3"/>
  <c r="H563" i="3"/>
  <c r="H562" i="3"/>
  <c r="H561" i="3"/>
  <c r="H560" i="3"/>
  <c r="H559" i="3"/>
  <c r="H558" i="3"/>
  <c r="H557" i="3"/>
  <c r="H556" i="3"/>
  <c r="H555" i="3"/>
  <c r="H554" i="3"/>
  <c r="H553" i="3"/>
  <c r="H552" i="3"/>
  <c r="H551" i="3"/>
  <c r="H550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14" i="3"/>
  <c r="H513" i="3"/>
  <c r="H512" i="3"/>
  <c r="H511" i="3"/>
  <c r="H510" i="3"/>
  <c r="H509" i="3"/>
  <c r="H508" i="3"/>
  <c r="H507" i="3"/>
  <c r="H506" i="3"/>
  <c r="H505" i="3"/>
  <c r="H504" i="3"/>
  <c r="H503" i="3"/>
  <c r="H502" i="3"/>
  <c r="H501" i="3"/>
  <c r="H500" i="3"/>
  <c r="H499" i="3"/>
  <c r="H498" i="3"/>
  <c r="H497" i="3"/>
  <c r="H496" i="3"/>
  <c r="H495" i="3"/>
  <c r="H494" i="3"/>
  <c r="H493" i="3"/>
  <c r="H492" i="3"/>
  <c r="H491" i="3"/>
  <c r="H490" i="3"/>
  <c r="H489" i="3"/>
  <c r="H488" i="3"/>
  <c r="H48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H265" i="3"/>
  <c r="H264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40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G24" i="1"/>
  <c r="E15" i="1"/>
  <c r="E14" i="1"/>
  <c r="E5" i="4" l="1"/>
  <c r="G15" i="6"/>
  <c r="H14" i="6" s="1"/>
  <c r="G11" i="6"/>
  <c r="H10" i="6" s="1"/>
  <c r="G9" i="6"/>
  <c r="H8" i="6" s="1"/>
  <c r="G13" i="6"/>
  <c r="H12" i="6" s="1"/>
  <c r="E7" i="8"/>
  <c r="F28" i="1" s="1"/>
  <c r="G28" i="1" s="1"/>
  <c r="E14" i="8"/>
  <c r="F13" i="8" s="1"/>
  <c r="E12" i="8"/>
  <c r="F11" i="8" s="1"/>
  <c r="E5" i="8"/>
  <c r="G9" i="11" s="1"/>
  <c r="G13" i="11" s="1"/>
  <c r="H12" i="11" s="1"/>
  <c r="D4" i="10"/>
  <c r="D5" i="10"/>
  <c r="E7" i="3"/>
  <c r="F6" i="3" s="1"/>
  <c r="F17" i="1" s="1"/>
  <c r="G17" i="1" s="1"/>
  <c r="D4" i="9"/>
  <c r="D5" i="9"/>
  <c r="D6" i="9"/>
  <c r="H402" i="5"/>
  <c r="E5" i="5" s="1"/>
  <c r="F19" i="1" s="1"/>
  <c r="G19" i="1" s="1"/>
  <c r="E4" i="5"/>
  <c r="E4" i="4"/>
  <c r="E6" i="4" s="1"/>
  <c r="F18" i="1" s="1"/>
  <c r="G18" i="1" s="1"/>
  <c r="E5" i="3"/>
  <c r="F4" i="3" s="1"/>
  <c r="F16" i="1" s="1"/>
  <c r="E10" i="2"/>
  <c r="E5" i="2"/>
  <c r="E6" i="2" s="1"/>
  <c r="F15" i="1" l="1"/>
  <c r="G15" i="1" s="1"/>
  <c r="E11" i="2"/>
  <c r="G16" i="1"/>
  <c r="F14" i="1"/>
  <c r="G14" i="1" s="1"/>
  <c r="H8" i="11"/>
  <c r="F6" i="8"/>
  <c r="G11" i="11"/>
  <c r="F15" i="8"/>
  <c r="F27" i="1"/>
  <c r="G27" i="1" s="1"/>
  <c r="F4" i="8"/>
  <c r="F29" i="1"/>
  <c r="G29" i="1" s="1"/>
  <c r="D7" i="9"/>
  <c r="F31" i="1" s="1"/>
  <c r="G31" i="1" s="1"/>
  <c r="F30" i="1"/>
  <c r="G30" i="1" s="1"/>
  <c r="D6" i="10"/>
  <c r="F8" i="3"/>
  <c r="F4" i="2"/>
  <c r="F6" i="2" s="1"/>
  <c r="F9" i="2"/>
  <c r="F11" i="2" s="1"/>
  <c r="F8" i="8" l="1"/>
  <c r="G20" i="1"/>
  <c r="G15" i="11"/>
  <c r="H14" i="11" s="1"/>
  <c r="H10" i="11"/>
  <c r="F32" i="1"/>
  <c r="G32" i="1" s="1"/>
  <c r="G33" i="1" s="1"/>
  <c r="B9" i="1" l="1"/>
</calcChain>
</file>

<file path=xl/sharedStrings.xml><?xml version="1.0" encoding="utf-8"?>
<sst xmlns="http://schemas.openxmlformats.org/spreadsheetml/2006/main" count="25166" uniqueCount="3844">
  <si>
    <t>2017- Año de las Energías Renovables</t>
  </si>
  <si>
    <t>PLANILLA DE COTIZACION - RESUMEN MANTENIMIENTO PREVENTIVO MEDIANO DE LOCOMOTORAS Y COCHES DE LA LINEA SAN MARTIN</t>
  </si>
  <si>
    <t>OFERENTE</t>
  </si>
  <si>
    <t>CUIT</t>
  </si>
  <si>
    <t>TIPO DE MONEDA</t>
  </si>
  <si>
    <t>RENGLON</t>
  </si>
  <si>
    <t xml:space="preserve">SUBRENGLON </t>
  </si>
  <si>
    <t>DESCRIPCION</t>
  </si>
  <si>
    <t>CANTIDAD</t>
  </si>
  <si>
    <t>UNITARIO</t>
  </si>
  <si>
    <t>TOTAL</t>
  </si>
  <si>
    <t>I LOCOMOTORAS</t>
  </si>
  <si>
    <t>1.1</t>
  </si>
  <si>
    <t>TOTAL SUBRENGLON 1.1</t>
  </si>
  <si>
    <t>MANO DE OBRA PARA MANTENIMIENTO PREVENTIVO MEDIANO DE LOCOMOTORAS SDD7 + CAPACITACION TECNICA A 20 OPERARIOS + TABLA 1.1</t>
  </si>
  <si>
    <t>1.2</t>
  </si>
  <si>
    <t>TOTAL SUBRENGLON 1.2</t>
  </si>
  <si>
    <t>ASISTENCIA Y SUPERVISION TECNICA A 20 OPERARIOS PARA EL MANTENIMIENTO PREVENTIVO MEDIANO DE LOCOMOTORA SDD7 + TABLA 1.1</t>
  </si>
  <si>
    <t>1.3</t>
  </si>
  <si>
    <t>TOTAL SUBRENGLON 1.3</t>
  </si>
  <si>
    <t>1.4</t>
  </si>
  <si>
    <t>TOTAL SUBRENGLON 1.4</t>
  </si>
  <si>
    <t>REPUESTOS DE LOCOMOTORAS PARA STOCK - TABLA 1.4.1 Y 1.4.2</t>
  </si>
  <si>
    <t>1.5</t>
  </si>
  <si>
    <t>TOTAL SUBRENGLON 1.5</t>
  </si>
  <si>
    <t>EVENTUALES PARA LOCOMOTORAS - TABLA 1.5</t>
  </si>
  <si>
    <t>TOTAL RENGLON I LOCOMOTORAS</t>
  </si>
  <si>
    <t>II HERRAMENTAL</t>
  </si>
  <si>
    <t>2.1</t>
  </si>
  <si>
    <t>TOTAL SUBRENGOL 2.1</t>
  </si>
  <si>
    <t>BANCO DE PRUEBA PARA VALVULAS 26 L.</t>
  </si>
  <si>
    <t>TOTAL RENGLON II HERRAMENTAL</t>
  </si>
  <si>
    <t>3.1</t>
  </si>
  <si>
    <t>TOTAL SUBRENGLON 3.1</t>
  </si>
  <si>
    <t>3.2</t>
  </si>
  <si>
    <t>TOTAL SUBRENGLON 3.2</t>
  </si>
  <si>
    <t>3.3</t>
  </si>
  <si>
    <t>TOTAL SUBRENGLON 3.3</t>
  </si>
  <si>
    <t>REPUESTOS DE COCHES Y FURGONES SCR PARA STOCK TABLA - 3.3.1, 3.3.2 Y 3.3.3</t>
  </si>
  <si>
    <t>3.4</t>
  </si>
  <si>
    <t>TOTAL SUBRENGLON 3.4</t>
  </si>
  <si>
    <t>EVENTUALES PARA COCHES Y FURGONES SCR - TABLA 3.4.1 Y 3.4.2</t>
  </si>
  <si>
    <t>TOTAL RENGLON III COCHES</t>
  </si>
  <si>
    <t>P. UNITARIO</t>
  </si>
  <si>
    <t>P. TOTAL</t>
  </si>
  <si>
    <t>MANO DE OBRA PARA MANTENIMIENTO PREVENTIVO MEDIANO DE LOCOMOTORAS SDD7 Y CAPACITACION TECNICA A 20 OPERARIOS PARA EL MANTENIMIENTO PREVENTIVO MEDIANO DE LOCOMOTORAS SDD7</t>
  </si>
  <si>
    <r>
      <t xml:space="preserve">TOTAL REPUESTOS MANDATARIOS LOCOMOTORAS - </t>
    </r>
    <r>
      <rPr>
        <u/>
        <sz val="11"/>
        <color theme="1"/>
        <rFont val="Calibri"/>
        <family val="2"/>
        <scheme val="minor"/>
      </rPr>
      <t xml:space="preserve">TABLA 1.1 </t>
    </r>
  </si>
  <si>
    <t>ASISTENCIA Y SUPERVISION TECNICA A 20 OPERARIOS PARA EL MANTENIMIENTO PREVENTIVO MEDIANO DE LOCOMOTORAS SDD7</t>
  </si>
  <si>
    <t>REPUESTOS MANDATARIOS TABLA 1.1</t>
  </si>
  <si>
    <t xml:space="preserve">Tarea </t>
  </si>
  <si>
    <t>Grupo</t>
  </si>
  <si>
    <t>Descripción</t>
  </si>
  <si>
    <t>Código CSR/ RF</t>
  </si>
  <si>
    <t>Otra RF</t>
  </si>
  <si>
    <t>Cantidad</t>
  </si>
  <si>
    <t>P. Unitario</t>
  </si>
  <si>
    <t>P. Total</t>
  </si>
  <si>
    <t>3.1.1</t>
  </si>
  <si>
    <t>Baterías</t>
  </si>
  <si>
    <t>Terminales de conexión de batería</t>
  </si>
  <si>
    <t>3.1.2</t>
  </si>
  <si>
    <t>Tanque de combustible</t>
  </si>
  <si>
    <t>Manga de salida de tanque de combustible</t>
  </si>
  <si>
    <t>606030200004</t>
  </si>
  <si>
    <t>DLJG-DH-92</t>
  </si>
  <si>
    <t>Manga de retorno de tanque de combustible</t>
  </si>
  <si>
    <t xml:space="preserve">606030200005 </t>
  </si>
  <si>
    <t>Conjunto de entrada combustible. Brida y Caño de succion.</t>
  </si>
  <si>
    <t xml:space="preserve">606030201010 </t>
  </si>
  <si>
    <t>Conjunto de retorno de combustible. Brida y caño de retorno</t>
  </si>
  <si>
    <t xml:space="preserve">606030201012 </t>
  </si>
  <si>
    <t>CONJUNTO DE INDICADOR DE NIVEL DE COMBUSTIBLE INFERIOR. LOC SDD7</t>
  </si>
  <si>
    <t>606030201015</t>
  </si>
  <si>
    <t>Conjunto de valvula de drenaje de tanque</t>
  </si>
  <si>
    <t xml:space="preserve">606030201024 </t>
  </si>
  <si>
    <t>Junta tapa de tanque de combustible - Loc. SDD7</t>
  </si>
  <si>
    <t>CONSUMIBLE</t>
  </si>
  <si>
    <t>Indicador de nivel de combustible, con elemento flotante</t>
  </si>
  <si>
    <t>Conjunto tapa de tanque de combustible - Loc. SDD7</t>
  </si>
  <si>
    <t>TRABA DE TAPA DE TANQUE DE COMBUSTIBLE- LOC SDD 7</t>
  </si>
  <si>
    <t>Tapas de inspección de tanque</t>
  </si>
  <si>
    <t>Protector de indicador de nivel</t>
  </si>
  <si>
    <t>3.1.3</t>
  </si>
  <si>
    <t>Depósito de Aire Principal</t>
  </si>
  <si>
    <t>Cubierta de proteccion de valvula de drenaje</t>
  </si>
  <si>
    <t xml:space="preserve">606050103002 </t>
  </si>
  <si>
    <t>Válvulas de drenaje de agua. (grifo)</t>
  </si>
  <si>
    <t>606050103004</t>
  </si>
  <si>
    <t>SOBLRCB-10-40</t>
  </si>
  <si>
    <t>Codo de entrada y salida de aire.</t>
  </si>
  <si>
    <t xml:space="preserve">606050103008 </t>
  </si>
  <si>
    <t>3.10</t>
  </si>
  <si>
    <t>Contactores y relés</t>
  </si>
  <si>
    <t>Apaga arco de contactor de arranque</t>
  </si>
  <si>
    <t>S1001/06-PB-44-80V-B</t>
  </si>
  <si>
    <t>Apaga arco de contactor Ppal.</t>
  </si>
  <si>
    <t>S1115/10-P-33-110V-B</t>
  </si>
  <si>
    <t>Dedo de contacto fijo y movil de contactores ppal - Loc. SDD 7</t>
  </si>
  <si>
    <t>3.2.1</t>
  </si>
  <si>
    <t>Bogies - Suspensión</t>
  </si>
  <si>
    <t>ELASTICO DE GOMA  PARA SUSPENSION PRIMARIA BOGIE. LOC CSR SDD7.</t>
  </si>
  <si>
    <t>606040200001</t>
  </si>
  <si>
    <t>Arandela de ajuste para suspension primaria. (placa suplememto)</t>
  </si>
  <si>
    <t>606040200006</t>
  </si>
  <si>
    <t>RESORTE DE GOMA. APOYO ENTRE BOGIE Y CARROCERIA Loc CSR SDD7</t>
  </si>
  <si>
    <t>606040400000</t>
  </si>
  <si>
    <t>Arandela de ajuste de resorte de goma apoyo lateral. (placa de suplemento)</t>
  </si>
  <si>
    <t xml:space="preserve">606040400002 </t>
  </si>
  <si>
    <t>3.2.2</t>
  </si>
  <si>
    <t>Bogies - Disp. tracción</t>
  </si>
  <si>
    <t>Placa de seguridad. Arandela de centro de bogue.</t>
  </si>
  <si>
    <t xml:space="preserve">606040500005 </t>
  </si>
  <si>
    <t>Anillo guardapolvo</t>
  </si>
  <si>
    <t>606040500010</t>
  </si>
  <si>
    <t>PASADOR DE ALETAS DE ACERO 7.7 X 110 MM</t>
  </si>
  <si>
    <t>606040500016</t>
  </si>
  <si>
    <t>PASADOR DE ALETAS TIPO D CINCADO 4.7 X 50 MM</t>
  </si>
  <si>
    <t>606040500017</t>
  </si>
  <si>
    <t>Alemite de lubricacion M10x1</t>
  </si>
  <si>
    <t>606040500019</t>
  </si>
  <si>
    <t>3.2.3</t>
  </si>
  <si>
    <t>Bogies - Par montado
- Punta de eje</t>
  </si>
  <si>
    <t>Alambre L280 para bulones de barras traccion</t>
  </si>
  <si>
    <t>606040200010</t>
  </si>
  <si>
    <t>Alambre L400 para bulones de barras traccion</t>
  </si>
  <si>
    <t>606040200015</t>
  </si>
  <si>
    <t>Arandela de seguridad bulones de punta de eje-Loc SCR SDD7</t>
  </si>
  <si>
    <t>606040200019</t>
  </si>
  <si>
    <t>ORING DE GOMA DE NITRILO BUTADIENO METRICO 285 X 293 MM (junta tapa punta de eje)</t>
  </si>
  <si>
    <t>606040200023</t>
  </si>
  <si>
    <t>Grasa para rodameintosKajo Waelzlagerfett 085.30 en Kg</t>
  </si>
  <si>
    <t>606040200025</t>
  </si>
  <si>
    <t>Tornillo cabeza hexagonal M20x2,5x70 - GB/T5783-2000-Cal 8.8</t>
  </si>
  <si>
    <t>606040200026</t>
  </si>
  <si>
    <t>Arandela Plana M20 - DIN 125</t>
  </si>
  <si>
    <t>606040200027</t>
  </si>
  <si>
    <t>Tornillo cabeza hexagonal M16x2x90 - GB/T5783-2000-Cal 8.8 (sujecion superior amortiguadores)</t>
  </si>
  <si>
    <t>606040200028</t>
  </si>
  <si>
    <t>Arandela elástica M16 - GB/T93-1987 (amortiguadores)</t>
  </si>
  <si>
    <t>606040200029</t>
  </si>
  <si>
    <t>Tuerca hexagonal M16X2 - GB/T6170-2000 (sujecion superior amortiguadores)</t>
  </si>
  <si>
    <t>606040200030</t>
  </si>
  <si>
    <t>Tornillo cabeza hexagonal M16x2x40-GB/T5783-2000-Cal.8.8 (sujacion inferior amortiguadores)</t>
  </si>
  <si>
    <t>606040200031</t>
  </si>
  <si>
    <t>Tornillo cabeza hexagonal M24x3x65 - GB/T32.1-1988-Cal 8.8 (anillo de sujecion punta de eje)</t>
  </si>
  <si>
    <t>606040200032</t>
  </si>
  <si>
    <t>Tornillo Allen M12X1,75x30 - GB/T70.1-2000-Cal. 8,8. (soporte de velocimetro)</t>
  </si>
  <si>
    <t>606040200033</t>
  </si>
  <si>
    <t>Tornillo cabeza hexagonal M8x1,25x40 - GB/T5783-2000-Cal 8.8 (sujeta velocimetro a soporte)</t>
  </si>
  <si>
    <t>606040200035</t>
  </si>
  <si>
    <t>Tornillo cabeza hexagonal M22x2,5x45 - GB/T5783-2000-Cal 8.8</t>
  </si>
  <si>
    <t>606040200040</t>
  </si>
  <si>
    <t>ARANDELA PRESION COMUN CINCADA PARA DIAMETRO M22</t>
  </si>
  <si>
    <t>606040200041</t>
  </si>
  <si>
    <t>Tornillo M16x2x35 - GB/T5783-2000 - Cal.8.8 (sujeta bloque de detencion de caja)</t>
  </si>
  <si>
    <t>606040200042</t>
  </si>
  <si>
    <t>"Almohadilla de goma para tapa de extremo. Barras de tracción sup/inf  de punta de eje. Loc SDD7." RF 0606040201001 (CSR)</t>
  </si>
  <si>
    <t>606040201001</t>
  </si>
  <si>
    <t>Anillo de goma. Barras de tracción superior/inferior  de punta de eje. Loc CSR SDD7. RF. 0606040201004 (CSR)</t>
  </si>
  <si>
    <t>606040201004</t>
  </si>
  <si>
    <t>Anillo de sujeción. Barras de tracción superior/inferior  de punta de eje. Loc CSR SDD7. RF 0606040201005 (CSR)</t>
  </si>
  <si>
    <t>606040201005</t>
  </si>
  <si>
    <t>3.2.4</t>
  </si>
  <si>
    <t>Bogies - Lubricador de pestaña</t>
  </si>
  <si>
    <t>Varilla de lubricador de pestaña Loc. CSR SDD7</t>
  </si>
  <si>
    <t>3.2.5</t>
  </si>
  <si>
    <t>Bogies - Disp. Alarma Temperatura</t>
  </si>
  <si>
    <t>Sensores de temperatura</t>
  </si>
  <si>
    <t>3.2.6</t>
  </si>
  <si>
    <t>Bogies - Caja de engranajes</t>
  </si>
  <si>
    <t>Sellos de caja de engranajes cuello de piñon. Anillo de goma en O</t>
  </si>
  <si>
    <t>606040600019</t>
  </si>
  <si>
    <t>ARANDELA DE PRESION GROWER CINCADA M30 - 1 1/8" DIN 127</t>
  </si>
  <si>
    <t>606040600031</t>
  </si>
  <si>
    <t>Sello de goma de caja cuello de corona.
Anillo en O 412×7-G-N</t>
  </si>
  <si>
    <t>606040600042</t>
  </si>
  <si>
    <t>Tornillo cabeza hexagonal M20X2,5x220 - GB /T8-1988-Cal 8.8  Bulon de union</t>
  </si>
  <si>
    <t>606040604001</t>
  </si>
  <si>
    <t>Tuerca hexagonal M20X2,5 - GB/T6170-2000. Tuerca de bulon de union</t>
  </si>
  <si>
    <t>606040604002</t>
  </si>
  <si>
    <t>Arandela elástica M20 - GB/T93-1987  Arandela de union</t>
  </si>
  <si>
    <t>606040604003</t>
  </si>
  <si>
    <t>Tornillo M12×60. Allen (union de carcazas)</t>
  </si>
  <si>
    <t>606040604004</t>
  </si>
  <si>
    <t>ACEITE LUBRICANTE PARA CARCASA DE ENGRANAJE (PIÑÓN Y CORONA) DE LOCOMOTORAS DE ORIGEN CHINO</t>
  </si>
  <si>
    <t>Tapa completa para caja grasera Loc CSR SDD7</t>
  </si>
  <si>
    <t>Cadena de retención p/tapa de caja grasera Loc CSR SDD7</t>
  </si>
  <si>
    <t>Esparrago con cabeza en "T" p/ tapa de caja grasera Loc CSR SDD7</t>
  </si>
  <si>
    <t>BULON CABEZA HEXAGONAL ROSCA MA DE ACERO M12 X 45 MM PASO 1,75 MM GRADO 8.8</t>
  </si>
  <si>
    <t>Felpa para cuello de caja lado externo.</t>
  </si>
  <si>
    <t>3.2.7</t>
  </si>
  <si>
    <t>Bogies - Amortiguadores</t>
  </si>
  <si>
    <t>Amortiguador SACHS Mod. 42 1300 001 042 para Loc CSR SDD7. Vertical</t>
  </si>
  <si>
    <t>606040200004</t>
  </si>
  <si>
    <t>42 1300 001 042</t>
  </si>
  <si>
    <t>3.2.8</t>
  </si>
  <si>
    <t>Bogies - Areneros</t>
  </si>
  <si>
    <t>TUBO DE ARENA (I) DE CONJUNTO ARENERO (I). LOC SDD7</t>
  </si>
  <si>
    <t>606040800011</t>
  </si>
  <si>
    <t>BOQUILLA DE INYECCION PARA ARENERO. LOC SDD7. boquilla de caño.</t>
  </si>
  <si>
    <t>606040800012</t>
  </si>
  <si>
    <t>TUBO DE ARENA (II) PARA CONJUNTO ARENERO (II). LOC SDD7.</t>
  </si>
  <si>
    <t>606040800013</t>
  </si>
  <si>
    <t>TUBO DE ARENA (III) PARA CONJUNTO ARENERO (III). LOC SDD7.</t>
  </si>
  <si>
    <t>606040800014</t>
  </si>
  <si>
    <t>TUBO DE  CONJUNTO ARENERO (IV). LOC SDD7.</t>
  </si>
  <si>
    <t>606040800015</t>
  </si>
  <si>
    <t>SUPLEMENTO DE GOMA. ARENERO. LCO SDD7. No posee.</t>
  </si>
  <si>
    <t>606040800016</t>
  </si>
  <si>
    <t>Manguera carrocería - bogie. Areneros. Loc CSR SDD7. Plano 0.32.5.02.1382</t>
  </si>
  <si>
    <t>606050200001</t>
  </si>
  <si>
    <t>BISAGRA PARA TAPA ARENEROS. LOC CSR SDD7.</t>
  </si>
  <si>
    <t>TAPA PARA ARENERO. LOC. CSR SDD7</t>
  </si>
  <si>
    <t>PERNO DE TAPA. ARENEROS. LOC CSR SDD7</t>
  </si>
  <si>
    <t>RESORTE PARA TAPA DE ARENEROS. LOC CSR SDD7</t>
  </si>
  <si>
    <t>Bogies - bastidor</t>
  </si>
  <si>
    <t xml:space="preserve">SOPORTE DE SEGURIDAD SUPERIOR DE BASTIDOR DE BOGUE PARA MT. LOC SDD7 </t>
  </si>
  <si>
    <t>606040800017</t>
  </si>
  <si>
    <t>3.2.9</t>
  </si>
  <si>
    <t>Bogies - Dispositivo de freno</t>
  </si>
  <si>
    <t xml:space="preserve">Conjunto pasador para cuña de zapata de freno Loc CSR SDD7  pasador seguro de cuña </t>
  </si>
  <si>
    <t>606040701001</t>
  </si>
  <si>
    <t>Conjunto Cilindro de freno. Unidad de freno. Loc CSR SDD7.</t>
  </si>
  <si>
    <t>606040701200</t>
  </si>
  <si>
    <t>Manguera carrocería - bogie. Cilindro de freno. Loc CSR SDD7. Plano 0.32.5.02.1380</t>
  </si>
  <si>
    <t>606050100035</t>
  </si>
  <si>
    <t>Perno biela porta zapata de locomotora SDD7</t>
  </si>
  <si>
    <t>606040701004-45</t>
  </si>
  <si>
    <t>CLAVIJA RETENEDORA DE ZAPATA. UNIDAD DE FRENO. LOC CSR SDD7.</t>
  </si>
  <si>
    <t>606040701004-49</t>
  </si>
  <si>
    <t>Soporte de zapatas. (Portazapatas)</t>
  </si>
  <si>
    <t>606040701004-51</t>
  </si>
  <si>
    <t>Zapata de composicion  YFC-44-00-00 p/ CSR SDD7</t>
  </si>
  <si>
    <t>PERNO FIJACION DE ALINEADOR DE PORTA ZAPATA SDD7</t>
  </si>
  <si>
    <t>RESORTE CONICO CON OJAL P/ALINEDOR DE PORTA ZAPATAS  RESORTE CONICO CON OJAL P/ALINEDOR DE PORTA ZAP</t>
  </si>
  <si>
    <t>Esparrago M8 con cabeza en T p/alinedor de porta zapatas</t>
  </si>
  <si>
    <t>3.2.z11</t>
  </si>
  <si>
    <t>Bogies - Suspensión de motor - Barra de elevación</t>
  </si>
  <si>
    <t xml:space="preserve">Almohadilla de goma de la barra de elevación. </t>
  </si>
  <si>
    <t>606040600012</t>
  </si>
  <si>
    <t xml:space="preserve">PLACA DE AMORTIGUACION. BARRA DE ELEVACION MOTOR DE TRACCION. LOC CSR SDD7 </t>
  </si>
  <si>
    <t>606040600015</t>
  </si>
  <si>
    <t>Arandela plana M42</t>
  </si>
  <si>
    <t>606040600035</t>
  </si>
  <si>
    <t>Pasador  8 x 80</t>
  </si>
  <si>
    <t>606040600036</t>
  </si>
  <si>
    <t>Pasador 5 x 40</t>
  </si>
  <si>
    <t>606040602001</t>
  </si>
  <si>
    <t>Tapa de compresión de perno superior de barra de elevacion.</t>
  </si>
  <si>
    <t>606040602003</t>
  </si>
  <si>
    <t>Manguera de separación (buje)</t>
  </si>
  <si>
    <t>606040602004</t>
  </si>
  <si>
    <t>Cojinete mixto GE50ES-2RS</t>
  </si>
  <si>
    <t>606040602006</t>
  </si>
  <si>
    <t>Anillo de retención 75 (seguer)</t>
  </si>
  <si>
    <t>606040602007</t>
  </si>
  <si>
    <t>Anillo a prueba de polvo</t>
  </si>
  <si>
    <t>606040602008</t>
  </si>
  <si>
    <t>Taza de aceite M10 x 1 (ademite)</t>
  </si>
  <si>
    <t>606040602010</t>
  </si>
  <si>
    <t>Pasador  10 x 30</t>
  </si>
  <si>
    <t>606040602011</t>
  </si>
  <si>
    <t>3.2.z12</t>
  </si>
  <si>
    <t>Motor de tracción</t>
  </si>
  <si>
    <t>FUELLE DE VENTILACION DE MOTOR DE TRACCION. LOC CSR SDD7</t>
  </si>
  <si>
    <t>606040601004</t>
  </si>
  <si>
    <t>Tapa de Inspección inclinada MT SDD7</t>
  </si>
  <si>
    <t>606040603001</t>
  </si>
  <si>
    <t>CDZD101-080-000</t>
  </si>
  <si>
    <t>Tapa de Inspección inferior MT SDD7</t>
  </si>
  <si>
    <t>606040603002</t>
  </si>
  <si>
    <t>CDZD101-090-000</t>
  </si>
  <si>
    <t>Escobilla motor de traccion</t>
  </si>
  <si>
    <t>606040603005</t>
  </si>
  <si>
    <t>JUNTA DE FUELLE DE VENTILACION PARA MOTOR DE TRACCION. LOC. CSR SDD7</t>
  </si>
  <si>
    <t>Disco de Medición de Velocidad MT SDD7</t>
  </si>
  <si>
    <t>CDZD101-000-002</t>
  </si>
  <si>
    <t>Suplemento de Seguridad MT SDD7</t>
  </si>
  <si>
    <t>Junta Tapa de Rodamiento LC MT SDD7</t>
  </si>
  <si>
    <t>CDZD101-000-004</t>
  </si>
  <si>
    <t>Tornillo</t>
  </si>
  <si>
    <t>CDZD101-000-013</t>
  </si>
  <si>
    <t>RODAMIENTO LADO PIÑON MOTOR DE TRACCION LOCMOTORA SDD7</t>
  </si>
  <si>
    <t>RODAMIENTO LADO COLECTOR MOTOR DE TRACCION LOCOMOTORA SDD7</t>
  </si>
  <si>
    <t>NIPLE RECTO DE BRONCE - MACHO BSP 1/4"</t>
  </si>
  <si>
    <t>NIPLE RECTO DE BRONCE - ROSCA MACHO BSP 1/4" A HEMBRA BSP 1/8" X 25 MM</t>
  </si>
  <si>
    <t>CODO 90º DE BRONCE MACHO BSP 1/4" A HEMBRA BSP 1/4"</t>
  </si>
  <si>
    <t>ALEMITE 1/8 GAS RECTO</t>
  </si>
  <si>
    <t>ALEMITE 1/8 GAS CURVO 45º</t>
  </si>
  <si>
    <t>3.2.zz</t>
  </si>
  <si>
    <t>Bogies - Bulonería</t>
  </si>
  <si>
    <t>TUERCA ALMENADA BAJA DIN 937 M42X3 (susp. MT)</t>
  </si>
  <si>
    <t>606040600034</t>
  </si>
  <si>
    <t>TUERCA ALMENADA BAJA DIN 937 M24X2 (perno susp. MT)</t>
  </si>
  <si>
    <t>606040602002</t>
  </si>
  <si>
    <t>ESPARRAGO CINCADO M10 X 40 X 1,5 MM GRADO 6,8</t>
  </si>
  <si>
    <t>Tornillo Allen M12X1,75x45 - GB/T70.1-2000-Cal. 10.9</t>
  </si>
  <si>
    <t>Tornillo Allen M12X1,75x60 - GB/T70.1-2000-Cal. 8,8</t>
  </si>
  <si>
    <t>TUERCA HEXAGONAL ROSCA MA CINCADA M10 X 1,50 MM</t>
  </si>
  <si>
    <t>Tuerca mariposa M8x1,25 - GB/T62.1-2004</t>
  </si>
  <si>
    <t>Tuerca hexagonal autofrenante M8X1,25 - GB/T6184-2000</t>
  </si>
  <si>
    <t>Tuerca hexagonal M10X1,5 - GB/T6170-2000</t>
  </si>
  <si>
    <t>Tuerca hexagonal M12X1,75 - GB/T6170-2000</t>
  </si>
  <si>
    <t>Tuerca almenada M12X1,75 - GB/T6181-1986</t>
  </si>
  <si>
    <t>Tuerca almenada M20X2,5 - GB/T6181-1986</t>
  </si>
  <si>
    <t>Tuerca almenada M24x2 - GB/T9459-1988</t>
  </si>
  <si>
    <t>Perno AM 10X1,5x30 - GB /T898-1988-Cal.6.8</t>
  </si>
  <si>
    <t>Arandela plana M5 - GB/T97.1-2002</t>
  </si>
  <si>
    <t>Arandela elástica M6 - GB/T93-1987</t>
  </si>
  <si>
    <t>Arandela elástica M8 - GB/T93-1987</t>
  </si>
  <si>
    <t>Arandela plana M8 - GB/T97.1-2002</t>
  </si>
  <si>
    <t>Arandela elástica M10 - GB/T93-1987</t>
  </si>
  <si>
    <t>Arandela con legüeta corta y larga M12 - GB/T855-1988</t>
  </si>
  <si>
    <t>Arandela elástica M12 - GB/T93-1987</t>
  </si>
  <si>
    <t>Arandela plana M12 - GB/T96.1-2002</t>
  </si>
  <si>
    <t>Arandela plana M12 - GB/T97.1-2002</t>
  </si>
  <si>
    <t>Arandela elástica M16-DIN 127</t>
  </si>
  <si>
    <t>Arandela elástica M24 - GB/T93-1987</t>
  </si>
  <si>
    <t>Arandela elástica M30 - GB/T93-1987</t>
  </si>
  <si>
    <t>Arandela plana biselada M42 - GB/T97.1-2002</t>
  </si>
  <si>
    <t>Arandela Plana M30 - DIN 125</t>
  </si>
  <si>
    <t>Arandela Plana DIA.56xDIA.31x2</t>
  </si>
  <si>
    <t>ARANDELA DE PRESION GROWER CINCADA M10 - 3/8" DIN 127</t>
  </si>
  <si>
    <t>ARANDELA DE PRESION GROWER CINCADA M16 - 5/8" DIN 127.</t>
  </si>
  <si>
    <t>Tornillo cabeza hexagonal M16x2x30 - GB/T5783-2000-Cal 8.8</t>
  </si>
  <si>
    <t>TORNILLO CABEZA HEXAGONAL ROSCA MA DE ACERO M16 X 2 X 30 MM - GB/T5783-2000 - CAL 8.8.</t>
  </si>
  <si>
    <t xml:space="preserve">Tornillo cabeza hexagonal M16x2x35-DIN 933-Cal.8.8 </t>
  </si>
  <si>
    <t>Tornillo cabeza hexagonal M16x2x50 - GB/T5783-2000-Cal 8.8</t>
  </si>
  <si>
    <t>Tornillo cabeza hexagonal M16x2x80 - GB/T5783-2000-Cal 8.8</t>
  </si>
  <si>
    <t>Tornillo cabeza hexagonal M30X3,5x80 - GB/T5783-2000-Cal 10.9</t>
  </si>
  <si>
    <t>Tornillo cabeza hexagonal M8x1,25x16 - GB/T5783-2000-Cal 8.8</t>
  </si>
  <si>
    <t>Tornillo cabeza hexagonal M10x1,5x20 - GB/T5783-2000-Cal 8.8</t>
  </si>
  <si>
    <t>Tornillo cabeza hexagonal M10x1,5x25 - GB/T5783-2000-Cal 8.8</t>
  </si>
  <si>
    <t>Tornillo cabeza hexagonal M10x1,5x30 - GB/T5783-2000-Cal 8.8</t>
  </si>
  <si>
    <t>Tornillo cabeza hexagonal M10x1,5x35 - GB/T5783-2000-Cal 8.8</t>
  </si>
  <si>
    <t>Tornillo cabeza hexagonal M10x1x30 - GB/T5783-2000-Cal 8.8</t>
  </si>
  <si>
    <t>Tornillo cabeza hexagonal M6x2,5x12 - GB/T5783-2000</t>
  </si>
  <si>
    <t>Tornillo ranurado con cabeza avellanada M6x1x12-GB/T68-2000-Cal.8.8</t>
  </si>
  <si>
    <t>Tornillo cabeza hexagonal M6x1x16 - GB/T5783-2000-Cal 8.8</t>
  </si>
  <si>
    <t>Tornillo cabeza hexagonal M12x1,75x16 - GB/T5783-2000-Cal 8.8</t>
  </si>
  <si>
    <t>Tornillo cabeza hexagonal M12x1,75x35 - GB/T5783-2000-Cal 8.8</t>
  </si>
  <si>
    <t>Tornillo cabeza hexagonal M12x1,75x60 - GB/T5783-2000-Cal 8.8</t>
  </si>
  <si>
    <t>Tornillo cabeza hexagonal M5x0,8x10 -GB/T5783-2000-Cal 8.8</t>
  </si>
  <si>
    <t>Tornillo cabeza hexagonal M20x2,5x40 - GB/T5783-2000-Cal 8.8</t>
  </si>
  <si>
    <t>Tornillo cabeza hexagonal M22x3x60 - GB/T5783-2000-Cal 8.8</t>
  </si>
  <si>
    <t>3.4.1</t>
  </si>
  <si>
    <t>Eje de transm. y caja de vel. DELANTERA</t>
  </si>
  <si>
    <t>Conjunto indicador de nivel de aceite delantero</t>
  </si>
  <si>
    <t>606030703001</t>
  </si>
  <si>
    <t>Conjunto de tapa de inspeccion superior</t>
  </si>
  <si>
    <t>606030703002</t>
  </si>
  <si>
    <t>JUNTA TAPA RODAMIENTO EJE N°4 Ø195mm Esp 1mm CAJA PUENTE DELANTERA. LOC CSR SDD7.</t>
  </si>
  <si>
    <t xml:space="preserve">606030703007 </t>
  </si>
  <si>
    <t>JUNTA PARA TAPA DE INSPECCION LATERAL DE CAJA PUENTE DELANTERA 160mm x 123mm Esp. 1mm. LOC CSR SDD7.</t>
  </si>
  <si>
    <t xml:space="preserve">606030703013 </t>
  </si>
  <si>
    <t>JUNTA DE TAPA DE INSPECCION SUPERIOR PARA CAJA PUENTE DELANTERA 320mm x 120mm Esp 1mm. LOC CSR SDD7</t>
  </si>
  <si>
    <t xml:space="preserve">606030703014 </t>
  </si>
  <si>
    <t>JUNTA PARA MECANISMO DE VENTILACION CAJA PUENTE DELANTERA. LOC CSR SD</t>
  </si>
  <si>
    <t xml:space="preserve">606030703015 </t>
  </si>
  <si>
    <t>RODAMIENTO RÍGIDO DE UNA HILERA DE BOLAS 6317/P5 PARA CAJA PUENTE DELANTERA Y TRASERA</t>
  </si>
  <si>
    <t>606030703308</t>
  </si>
  <si>
    <t>6317/p5</t>
  </si>
  <si>
    <t>JUNTA TAPA RODAMIENTO EJE N°1 y 5 Ø195mm Esp 1mm CAJA PUENTE DELANTERA. LOC CSR SDD7.</t>
  </si>
  <si>
    <t xml:space="preserve">606037031005 </t>
  </si>
  <si>
    <t>JUNTA TAPA RODAMIENTO EJE N°3 Ø240mm Esp 1mm CAJA PUENTE DELANTERA. LOC CSR SDD7.</t>
  </si>
  <si>
    <t>3.4.2</t>
  </si>
  <si>
    <t>Soplador de piso DELANTERO</t>
  </si>
  <si>
    <t>Pernos de sujeción M16 x35</t>
  </si>
  <si>
    <t>606030100007</t>
  </si>
  <si>
    <t>SENSOR DE RPM DEL SOPLADOR DE PISO DELANTERO</t>
  </si>
  <si>
    <t>606030101001</t>
  </si>
  <si>
    <t>T03A</t>
  </si>
  <si>
    <t>CONJUNTO DE IMPULSOR DE SOPLADOR DE PISO DELANTERO (FRONT). LOC. SDD7  (aspas)</t>
  </si>
  <si>
    <t>606030101004</t>
  </si>
  <si>
    <t>TAPA PARA EJE DE SOPLADOR. LOC CSR SDD7.</t>
  </si>
  <si>
    <t>606030101013</t>
  </si>
  <si>
    <t>RODAMIENTOS RIGIDOS A BOLAS 6311 PARA SOPLADOR DE PISO DELANTERO. LOC DD7.</t>
  </si>
  <si>
    <t>606030101024</t>
  </si>
  <si>
    <t>RODAMIENTOS DE BOLAS DE CONTACTO ANGULAR 7311AC. PARA SOPLADOR DE PISO DELANTERO (FRONT). LOC SDD7</t>
  </si>
  <si>
    <t>606030101025</t>
  </si>
  <si>
    <t>ALAMBRE GALVANIZADO Nº14</t>
  </si>
  <si>
    <t>BRIDA PARA EJE DE SOPLADOR DE PISO. LOC CSR SDD7.</t>
  </si>
  <si>
    <t>PERNO DE ARRASTRE PARA BRIDA DE EJE SOPLADOR DE PISO. LOC CSR SDD7.</t>
  </si>
  <si>
    <t>ALEMITE M10 X 1  RECTA PARA EJE SOPLADOR. LOC CSR SDD7.</t>
  </si>
  <si>
    <t>RETEN (FIELTRO) DE BRIDA PARA EJE SOPLADOR MOT TRACCION. LOC CSR SDD7</t>
  </si>
  <si>
    <t>Soga de soplador de motor de tracci¾n Loc CSR SDD7.</t>
  </si>
  <si>
    <t>Soplador de piso TRASERO</t>
  </si>
  <si>
    <t>606030102014</t>
  </si>
  <si>
    <t>3.4.3</t>
  </si>
  <si>
    <t>Sistema neumático - Compresor de aire</t>
  </si>
  <si>
    <t>Filtro de aire, Compresor WABCO 3CDCBA Loc CSR Sdd7</t>
  </si>
  <si>
    <t>Filtro P/válvula respiradora del Carter, compresor 3CDCBA. LOC SDD7</t>
  </si>
  <si>
    <t>JUNTA PARA VALVULA respiradora del Carter. compresor 3CDCBA. LOC SDD7</t>
  </si>
  <si>
    <t>Filtro Para Bomba de aceite. compresor 3CDCBA. LOC SDD7</t>
  </si>
  <si>
    <t>Resorte de válvula seguridad de radiadores E1</t>
  </si>
  <si>
    <t>Rodamiento de Bolas</t>
  </si>
  <si>
    <t>Junta tapa de cárter</t>
  </si>
  <si>
    <t>Junta alojamiento de rodamiento tapa</t>
  </si>
  <si>
    <t xml:space="preserve">Junta de cilindro de baja </t>
  </si>
  <si>
    <t xml:space="preserve">Junta de cilindro </t>
  </si>
  <si>
    <t>Junta de válvulas</t>
  </si>
  <si>
    <t>Junta de Cobre de Válvula de Admisión y Escape</t>
  </si>
  <si>
    <t>Junta</t>
  </si>
  <si>
    <t>Junta de radiador</t>
  </si>
  <si>
    <t>Junta cabeza de cilindro de baja</t>
  </si>
  <si>
    <t>Junta cabeza de cilindro de alta</t>
  </si>
  <si>
    <t xml:space="preserve">Anillo de retención </t>
  </si>
  <si>
    <t>Pantalla de retención de descargador</t>
  </si>
  <si>
    <t>Filtro de descargador</t>
  </si>
  <si>
    <t>Embolo de bomba de aceite</t>
  </si>
  <si>
    <t>Adaptador de descarga</t>
  </si>
  <si>
    <t>Arandela</t>
  </si>
  <si>
    <t>Resorte de la válvula de seguridad J1</t>
  </si>
  <si>
    <t>Válvula de sellado de descargador</t>
  </si>
  <si>
    <t>Bomba de aceite tipo cartucho</t>
  </si>
  <si>
    <t>Perno de Biela</t>
  </si>
  <si>
    <t>Válvula de escape compresor</t>
  </si>
  <si>
    <t>Junta de Varilla</t>
  </si>
  <si>
    <t xml:space="preserve">Rodamiento de Rodillos Esféricos     </t>
  </si>
  <si>
    <t>Resorte de descargador</t>
  </si>
  <si>
    <t>Junta de Válvula</t>
  </si>
  <si>
    <t>Válvulas de descarga</t>
  </si>
  <si>
    <t>Válvula de admisión compresor</t>
  </si>
  <si>
    <t xml:space="preserve">Sello de aceite     </t>
  </si>
  <si>
    <t>Placa de filtro tipo "Strainer" P/válvula respiradora del Carter, compresor 3CDCBA. LOC SDD7</t>
  </si>
  <si>
    <t>3.4.5</t>
  </si>
  <si>
    <t>Secador de aire</t>
  </si>
  <si>
    <t>VALVULA ZJKC-2-32B DE RETENCION DE SALIDA DE 2 PASOS DE SECADOR DE AIRE SJKG-CB</t>
  </si>
  <si>
    <t>606050105001-Z18</t>
  </si>
  <si>
    <t>ZJKC-2-32B</t>
  </si>
  <si>
    <t>Valvula ZJKD-2-32 selectora de doble control electrico y de 3 pasos de secador de aire SJKG-CB</t>
  </si>
  <si>
    <t>606050105001-Z20</t>
  </si>
  <si>
    <t>ZJKD-2-32</t>
  </si>
  <si>
    <t>Valvula ZJKP-2-32 de retencion de salida doble control y 3 pasos de secador de aire SJKG-CB</t>
  </si>
  <si>
    <t>606050105001-Z23</t>
  </si>
  <si>
    <t>ZJKP-2-32</t>
  </si>
  <si>
    <t>Material Absorbente para secador de aire SJKG-CB - Locomotora SDD7</t>
  </si>
  <si>
    <t>Malla contenedora de absorbente para secador de aire SJKG-CB. Loc CSR SDD7</t>
  </si>
  <si>
    <t>Valvula SJKG-D-04-000 selectora de salida de secador de aire SJKG-CB</t>
  </si>
  <si>
    <t>Valvula SJKG-D-05-000 selectora de regeneracion de secador de aire SJKG-CB</t>
  </si>
  <si>
    <t>Valvula SJKG-D-06-000 de ajuste automatico de secador de aire SJKG-CB</t>
  </si>
  <si>
    <t>3.4.6</t>
  </si>
  <si>
    <t>Generador de arranque</t>
  </si>
  <si>
    <t>Escobillas generador Auxiliar</t>
  </si>
  <si>
    <t>RODAMIENTO LADO SALIDA</t>
  </si>
  <si>
    <t>6312CA</t>
  </si>
  <si>
    <t>RODAMIENTO LADO COLECTOR</t>
  </si>
  <si>
    <t>NU317C4</t>
  </si>
  <si>
    <t>3.5.1</t>
  </si>
  <si>
    <t>Conjunto indicador de aceite caja de velocidad.</t>
  </si>
  <si>
    <t>606030702002</t>
  </si>
  <si>
    <t>TAPON ROSCADO M20 X 1,5 PARA CAJA PUENTE POSTERIOR. LOC SDD7</t>
  </si>
  <si>
    <t>606030703017</t>
  </si>
  <si>
    <t>RODAMIENTO RÍGIDO DE UNA HILERA DE BOLAS 6313/P5 PARA CAJA PUENTE TRASERA Y DELANTERA DE USO EN LOCO</t>
  </si>
  <si>
    <t>606030703403</t>
  </si>
  <si>
    <t>6313/p5</t>
  </si>
  <si>
    <t>606030703508</t>
  </si>
  <si>
    <t>606037031007</t>
  </si>
  <si>
    <t>RODAMIENTO RÍGIDO DE UNA HILERA DE BOLAS 6317/P5 PARA CAJA PUENTE TRASERA Y DELANTERA DE USO EN LOCO</t>
  </si>
  <si>
    <t>606037032008</t>
  </si>
  <si>
    <t>Eje de transm. y caja de vel. TRASERA</t>
  </si>
  <si>
    <t>606030702014</t>
  </si>
  <si>
    <t>CONJUNTO DE PESTAÑA DE SOGA PARA CAJA PUENTE POSTERIOR. LOC SDD7</t>
  </si>
  <si>
    <t>606030702101</t>
  </si>
  <si>
    <t>SELLO DE LABERINTO PARA EJE No 1 DE CAJA PUENTE POSTERIOR. LOC SDD7</t>
  </si>
  <si>
    <t>606030702103</t>
  </si>
  <si>
    <t>SELLO DE LABERINTO INFERIOR DE CONJUNTO DE EJE No 1 PARA CAJA PUENTE POSTERIOR. LOC SDD7</t>
  </si>
  <si>
    <t>606030702104</t>
  </si>
  <si>
    <t>TAPA DE RODAMIENTO PARA CONJUNTO DE EJE No 1 DE CAJA PUENTE POSTERIOR. LOC SDD7</t>
  </si>
  <si>
    <t>606030702106</t>
  </si>
  <si>
    <t>PLACA DE SEGURIDAD PARA CONJUNTO DE EJE No 1 DE CAJA PUENTE POSTERIOR. LOC SDD7</t>
  </si>
  <si>
    <t>606030702107</t>
  </si>
  <si>
    <t>RODAMIENTO RIGIDO DE BOLAS 6215/p5 DE CONJUNTO DE EJE No 1 PARA CAJA PUENTE POSTERIOR. LOC SDD7</t>
  </si>
  <si>
    <t>606030702108</t>
  </si>
  <si>
    <t>6215/p5</t>
  </si>
  <si>
    <t>PLACA DE SEGURIDAD DE CONJUNTO DE EJE No 2 PARA CAJA PUENTE POSTERIOR. LOC SDD7</t>
  </si>
  <si>
    <t>606030702203</t>
  </si>
  <si>
    <t>ANILLO DE RETENCION DE CONJUNTO DE EJE No 2 PARA CAJA PUENTE POSTERIOR. LOC SDD7.</t>
  </si>
  <si>
    <t>606030702204</t>
  </si>
  <si>
    <t>SELLO DE LABERINTO DE EJE No 2 PARA CAJA PUENTE POSTERIOR. LOC SDD7</t>
  </si>
  <si>
    <t>606030702205</t>
  </si>
  <si>
    <t>TAPA DE RODAMIENTO DE CONJUNTO DE EJE No 2 PARA CAJA PUENTE POSTERIOR LOC SDD7</t>
  </si>
  <si>
    <t>606030702206</t>
  </si>
  <si>
    <t>606030702208</t>
  </si>
  <si>
    <t>606030702302</t>
  </si>
  <si>
    <t>606030702402</t>
  </si>
  <si>
    <t>JUNTA PARA TAPA DE INSPECCION DE CAJA PUENTE TRASERA 469mm x 118mm LOC SDD7.</t>
  </si>
  <si>
    <t>JUNTA DE BRIDA PARA CAJA PUENTE TRASERA Ø180mm Esp 1mm 6 AGUJEROS .LOC SDD7.</t>
  </si>
  <si>
    <t>JUNTA DE BRIDA PARA CAJA PUENTE TRASERA Ø188mm Esp 1mm 6 Agujeros LOC SDD7.</t>
  </si>
  <si>
    <t>JUNTA DE BRIDA PARA CAJA PUENTE TRASERA Ø232mm Esp 1mm 6 AGUJEROS LOC SDD7.</t>
  </si>
  <si>
    <t>JUNTA DE BRIDA PARA CAJA PUENTE TRASERA Ø290mm Esp 1mm 6 AGUJEROS LOC SDD7.</t>
  </si>
  <si>
    <t>JUNTA. PARA CAJA PUENTE TRASERA 20x26. LOC SDD7.</t>
  </si>
  <si>
    <t>JUNTA 20X26. PARA CAJA PUENTE TRASERA LOC SDD7</t>
  </si>
  <si>
    <t>JUNTA DE BRIDA PARA CAJA PUENTE TRASERA Ø180mm Esp 0.5mm 6 AGUJEROS. LOC SDD7</t>
  </si>
  <si>
    <t>JUNTA DE BRIDA PARA CAJA PUENTE TRASERA Ø180mm Esp 1mm 8 AGUJEROS LOC SDD7</t>
  </si>
  <si>
    <t>3.5.3</t>
  </si>
  <si>
    <t>Sistema Hidrostático</t>
  </si>
  <si>
    <t>SENSOR DE VELOCIDAD DE VENTILADOR DEL SISTEMA HIDROSTATICO</t>
  </si>
  <si>
    <t>606030600006</t>
  </si>
  <si>
    <t>ALMOHADILLA DE AMORTIGUACION. SIST HIDROSTATICO. LOC SDD7</t>
  </si>
  <si>
    <t>606030600011</t>
  </si>
  <si>
    <t>PLACA DE ESTANQUEIDAD. SIST HIDROSTATICO. LOC SDD7</t>
  </si>
  <si>
    <t>606030600012</t>
  </si>
  <si>
    <t>606030600013</t>
  </si>
  <si>
    <t>BURLETE L = 2480 PARA MONTAJE. SIST HIDROSTATICO. LOC SDD7</t>
  </si>
  <si>
    <t>606030600014</t>
  </si>
  <si>
    <t>BURLETE L= 2870 PARA MONTAJE. SIST HIDROSTATICO. LOC SDD7</t>
  </si>
  <si>
    <t>606030600015</t>
  </si>
  <si>
    <t>MANGUERA DE ALTA PRESION. SIST HIDROSTATICO. LOC SDD7 Entre bomba y entrada de motor hidrostatico</t>
  </si>
  <si>
    <t xml:space="preserve">606030701003 </t>
  </si>
  <si>
    <t>MANGUERA DE ALTA PRESION. SIST HIDROSTATICO. LOC SDD7 Entre salida del motor y radiador de aceite</t>
  </si>
  <si>
    <t>606030701004</t>
  </si>
  <si>
    <t>Filtrador de aire de radiador de aceite. Sist hidrostatico.</t>
  </si>
  <si>
    <t>606030701008</t>
  </si>
  <si>
    <t>Termómetro 0°C/125°C sist. Hidrostático - Loc. SDD7</t>
  </si>
  <si>
    <t xml:space="preserve">606030701009 </t>
  </si>
  <si>
    <t>MANGUERA DE ALTA PRESION. SIST. HIDROSTATICO. LOC SDD7 Retorno de radiador a deposito aceite hidrostatico</t>
  </si>
  <si>
    <t xml:space="preserve">606030701010 </t>
  </si>
  <si>
    <t>VALVULA DE SEGURIDAD. SIST HIDROSTATICO. LOC SDD7</t>
  </si>
  <si>
    <t xml:space="preserve">606030701011 </t>
  </si>
  <si>
    <t xml:space="preserve">Termostato 70° -  84°. Sistema Hidrostático. Loc CSR SDD7.  </t>
  </si>
  <si>
    <t>606030701012</t>
  </si>
  <si>
    <t>MANGUERA DE ALTA PRESION. SIST HIDROSTATICO. LOC SDD7 Derivacion de bomba a deposito de aceite hidrostatico y derv. Ventilador a deposito hidrostatico</t>
  </si>
  <si>
    <t xml:space="preserve">606030701015 </t>
  </si>
  <si>
    <t>ALMOHADILLA DE INSTALACION. (PLACA DE ACERO) SIST. HIDROSTATICO.</t>
  </si>
  <si>
    <t>606030701023</t>
  </si>
  <si>
    <t>ALMOHADILLA DE ESTANQUEIDAD. SIST. HIDROSTATICO. LOC SDD7</t>
  </si>
  <si>
    <t>606030701026</t>
  </si>
  <si>
    <t>ACOPLE ESFERICO DN40S. SIST HIDROSTATICO. LOC SDD7</t>
  </si>
  <si>
    <t>606030701037</t>
  </si>
  <si>
    <t>ACOPLE RECTO DN13. SIST. HIDROSTATICO. LOC SDD7</t>
  </si>
  <si>
    <t>606030701047</t>
  </si>
  <si>
    <t>ACOPLE IIIADN32-R24. SIST. HIDROSTATICO. LOC SDD7</t>
  </si>
  <si>
    <t>606030701083</t>
  </si>
  <si>
    <t>ACOPLAMIENTO ESFERICO DN32. SIST HIDROSTATICO. LOC SDD7</t>
  </si>
  <si>
    <t>606030701084</t>
  </si>
  <si>
    <t>ACOPLE IDN32. SIST. HIDROSTATICO. LOC SDD7</t>
  </si>
  <si>
    <t>606030701086</t>
  </si>
  <si>
    <t>RODAMIENTOS RIGIDOS A BOLAS 6315 DE BOMBA HIDROSTATICA. SIST. HIDROSTATICO. LOC SDD7</t>
  </si>
  <si>
    <t>606030701110</t>
  </si>
  <si>
    <t>RODAMIENTOS DE BOLAS DE CONTACTO ANGULAR 7315B DE BOMBA HIDROSTATICA. SIST. HIDROSTATICO. LOC SDD7.</t>
  </si>
  <si>
    <t>606030701113</t>
  </si>
  <si>
    <t>RODAMIENTO RIGIDOS A BOLAS 6315/P6. PARA MOTOR HIDROSTATICO.  SIST. HIDROSTATICO. LOC SDD7</t>
  </si>
  <si>
    <t>606030701210</t>
  </si>
  <si>
    <t>Junta nivel de aceite de sistema hidrostatico de refrigeracion</t>
  </si>
  <si>
    <t>Filtro magnético del tanque de aceite hid.</t>
  </si>
  <si>
    <t>juntas</t>
  </si>
  <si>
    <t>Junta para valvula termostatica. Sistema hidrostatico. Loc CSR SDD7.</t>
  </si>
  <si>
    <t>Conjunto nivel de aceite de deposito  sistema hidrostatico de refrigeracion</t>
  </si>
  <si>
    <t>Junta par base de filtro magnetico</t>
  </si>
  <si>
    <t>pernos</t>
  </si>
  <si>
    <t>Retenes</t>
  </si>
  <si>
    <t>almohadillas</t>
  </si>
  <si>
    <t>3.5.4</t>
  </si>
  <si>
    <t>SENSOR DE RPM DEL SOLPADOR DE PISO TRASERO</t>
  </si>
  <si>
    <t>606030102001</t>
  </si>
  <si>
    <t>CONJUNTO DE IMPULSOR DE SOPLADOR DE PISO TRASERO (REAR). LOC SDD7.</t>
  </si>
  <si>
    <t>606030102004</t>
  </si>
  <si>
    <t>RODAMIENTOS RIGIDOS A BOLAS 6311 DE SOPLADOR DE PISO TRASERO (REAR). LOC SDD7.</t>
  </si>
  <si>
    <t>606030102027</t>
  </si>
  <si>
    <t>RODAMIENTOS DE BOLAS DE CONTACTO ANGULAR 7311AC PARA SOPLADOR DE PISO TRASERO (REAR). LOC SDD7.</t>
  </si>
  <si>
    <t>606030102028</t>
  </si>
  <si>
    <t>Tuerca de sujacion de acople. Tuerca M42×1.5</t>
  </si>
  <si>
    <t>606030102029</t>
  </si>
  <si>
    <t>Arandela especial de bloqueo</t>
  </si>
  <si>
    <t>606030102030</t>
  </si>
  <si>
    <t>Acople entre Soplador y caja Nro1</t>
  </si>
  <si>
    <t>Acople dentado entre caja y soplador.</t>
  </si>
  <si>
    <t>3.5.6</t>
  </si>
  <si>
    <t>Sistema neumático</t>
  </si>
  <si>
    <t>VALVULA ESFERICA BND25 mod. SOBLRLB-25-40 p/Loc CSR SDD7</t>
  </si>
  <si>
    <t>606030300001</t>
  </si>
  <si>
    <t>SOBLRLB-25-40</t>
  </si>
  <si>
    <t>VALVULA GRIFO VALVE COOK BND20 MODELO SOBLRLB-20-40 p/Loc CSR SDD7</t>
  </si>
  <si>
    <t>606050100010</t>
  </si>
  <si>
    <t>SOBLRLA-20-40</t>
  </si>
  <si>
    <t>MANGUERA TERMINAL DE ACOPLAMIENTO WABCO p/Loc CSR SDD7</t>
  </si>
  <si>
    <t>606050100031</t>
  </si>
  <si>
    <t>543007</t>
  </si>
  <si>
    <t>MANGUERA CON ACOPLE DE RESERVORIO PRINCIPAL WABCO p/Loc CSR SDD7</t>
  </si>
  <si>
    <t>606050100044</t>
  </si>
  <si>
    <t>547661</t>
  </si>
  <si>
    <t>BOBINA SOLENOIDE MOD. CQLB-A DE ELECTROVALVULA - LOCOMOTORA SDD7</t>
  </si>
  <si>
    <t>606050102083</t>
  </si>
  <si>
    <t>CQL-BA</t>
  </si>
  <si>
    <t>SENSOR DE PRESION  P726 V</t>
  </si>
  <si>
    <t>606050113001</t>
  </si>
  <si>
    <t>P726-V</t>
  </si>
  <si>
    <t>SENSOR NEUMATICO DE PRESION DE CILINDRO DE FRENO BOGIE     P726R</t>
  </si>
  <si>
    <t>606050113009</t>
  </si>
  <si>
    <t>P726-R</t>
  </si>
  <si>
    <t>CAÑO DE COBRE 3/8 de LOC. CSR SDD7.</t>
  </si>
  <si>
    <t>CONECTOR HEXAGONAL 3/8 para Loc CSR SDD7</t>
  </si>
  <si>
    <t>MANGUERA SLEEVE 3/8 para Loc CSR SDD7</t>
  </si>
  <si>
    <t>CODO CON REDUCCION. GABINETE NEUMATICO. LOC CSR SDD7.</t>
  </si>
  <si>
    <t>CUERPO DE CONEXIÓN  MANGUERA AIRE KTH300-06 p/Loc CSR SDD7</t>
  </si>
  <si>
    <t>MANGUERA DE GOMA PARA AIRE CON CONEXIÓN  DOBLE p/Loc CSR SDD7</t>
  </si>
  <si>
    <t>MANGUERA DE GOMA PARA AIRE CON CONEXIÓN DOBLE p/Loc CSR SDD7</t>
  </si>
  <si>
    <t>Tubo conformado 1 curva -- HG X HG M48X2</t>
  </si>
  <si>
    <t>Tubo conformado 1 curva -- HG   M57X2    X   HG  M48X2</t>
  </si>
  <si>
    <t>Tubo conformado 1 curva  HG X MF M27X2</t>
  </si>
  <si>
    <t>Manguera trenzada R1 + Tubo L. Total = 1860MM HG X HG</t>
  </si>
  <si>
    <t>MANGUERA SAE 100 R1 AT 1/2". PARA SISTEMA NEUMATICO.  LARGO 1050 MM</t>
  </si>
  <si>
    <t>KIT DE REPARACION DE VALVULA DE CONDUCTOR 30-CDW</t>
  </si>
  <si>
    <t>591252</t>
  </si>
  <si>
    <t>valvula de freno de emergencia Loc. SCR SDD7</t>
  </si>
  <si>
    <t>535026</t>
  </si>
  <si>
    <t>Oring</t>
  </si>
  <si>
    <t>Resorte. Valvula de rele 30 CW. Loc CSR SDD7.</t>
  </si>
  <si>
    <t>kit de reparacion pesada valv. HB-5 relayair (RF valv 551385 marca Wabco) Loc. SCR SDD7</t>
  </si>
  <si>
    <t xml:space="preserve">Filtro. Valvula de descompresion N-1. Loc CSR SDD7. </t>
  </si>
  <si>
    <t xml:space="preserve">O-RING Ø EXT. 3/4. Valvula de descompresion N-1. Loc CSR SDD7. </t>
  </si>
  <si>
    <t xml:space="preserve">Resorte. Valvula de descompresion N-1. Loc CSR SDD7. </t>
  </si>
  <si>
    <t>CONJUNTO DIAFRAGMA. Valvula de descompresion N-1. Loc CSR SDD7.</t>
  </si>
  <si>
    <t>Diagrafma. Valvula de descompresion N-1. Loc CSR SDD7.</t>
  </si>
  <si>
    <t>Resorte. Valvula de descompresion N-1. Loc CSR SDD7.</t>
  </si>
  <si>
    <t>TUERCA HEXAGONAL 3/8. Valvula de descompresion N-1. Loc CSR SDD7.</t>
  </si>
  <si>
    <t>CARRETE DE VÁLVULA.Valvula de descompresion N-1. Loc CSR SDD7.</t>
  </si>
  <si>
    <t>TUERCA HEX. 9/16. Valvula de descompresion N-1. Loc CSR SDD7.</t>
  </si>
  <si>
    <t>Asiento. Valvula de descompresion N-1. Loc CSR SDD7.</t>
  </si>
  <si>
    <t>ASIENTO DE RESORTE. Valvula de descompresion N-1. Loc CSR SDD7.</t>
  </si>
  <si>
    <t>TORNILLO DE AJUSTE. Valvula de descompresion N-1. Loc CSR SDD7.</t>
  </si>
  <si>
    <t>Guía. Valvula MU-2-A. Loc CSR SDD7.</t>
  </si>
  <si>
    <t>Resorte. Valvula MU-2-A. Loc CSR SDD7.</t>
  </si>
  <si>
    <t>Manija. Valvula MU-2-A. Loc CSR SDD7.</t>
  </si>
  <si>
    <t>Junta 1/2. Valvula rele de aire H5. Loc CSR SDD7.</t>
  </si>
  <si>
    <t>O-RING Ø EXT. 3/8. Valvula rele de aire H5. Loc CSR SDD7.</t>
  </si>
  <si>
    <t>Diagrafma. Valvula rele de aire H5. Loc CSR SDD7.</t>
  </si>
  <si>
    <t>O-RING Ø EXT. 1/2. Valvula rele de aire H5. Loc CSR SDD7.</t>
  </si>
  <si>
    <t>JUNTA CUBIERTA VÁLVULA CHECK. Valvula rele de aire H5. Loc CSR SDD7.</t>
  </si>
  <si>
    <t>JUNTA CUERPO VÁLVULA CHECK. Valvula rele de aire H5. Loc CSR SDD7.</t>
  </si>
  <si>
    <t>Junta 1-7/16. Valvula rele de aire H5. Loc CSR SDD7.</t>
  </si>
  <si>
    <t>RESORTE INTERNO. Valvula rele de aire H5. Loc CSR SDD7.</t>
  </si>
  <si>
    <t>Resorte.  Valvula rele de aire H5. Loc CSR SDD7.</t>
  </si>
  <si>
    <t>Válvula.  Valvula rele de aire H5. Loc CSR SDD7.</t>
  </si>
  <si>
    <t>RESORTE EXTERNO. Valvula rele de aire H5. Loc CSR SDD7.</t>
  </si>
  <si>
    <t>O-RING Ø EXT. 5/8. Valvula check doble 26A 3/8". Loc CSR SDD7.</t>
  </si>
  <si>
    <t>O-RING Ø EXT. 7/8. Valvula check doble 26A 3/8". Loc CSR SDD7.</t>
  </si>
  <si>
    <t>CARRETE DE VALVULA 24A. Valvula check doble 24A 3/8". Loc CSR SDD7.</t>
  </si>
  <si>
    <t>TAPON CONECTOR VALVULA 24A. Valvula check doble 24A 3/8". Loc CSR SDD7.</t>
  </si>
  <si>
    <t>Resorte. Valvula de retención 3/8. Loc CSR SDD7.</t>
  </si>
  <si>
    <t xml:space="preserve">Valvula Check. Loc CSR SDD7. </t>
  </si>
  <si>
    <t>Tapa de v. check (RF Valvula  543326)  Loc. SCR SDD7</t>
  </si>
  <si>
    <t>Cuerpo de valvula check (RF Valv. 543326) Loc. SCR SDD7</t>
  </si>
  <si>
    <t>Junta de tapa trasera. Valvula check doble 26A 3/8". Loc CSR SDD7.</t>
  </si>
  <si>
    <t>O-RING Ø EXT. 15/16. Valvula check doble 26A 3/8". Loc CSR SDD7.</t>
  </si>
  <si>
    <t>Rerorte. Valvula check doble 26A 3/8". Loc CSR SDD7.</t>
  </si>
  <si>
    <t>TORNILLO HEXAGONAL (3/8-16X1 1/8-IN). Valvula check doble 26A 3/8". Loc CSR SDD7.</t>
  </si>
  <si>
    <t>CARRETE DELANTERO DE VALVULA 26A. Valvula check doble 26A 3/8". Loc CSR SDD7.</t>
  </si>
  <si>
    <t>kit de reparacion liviano de valvula J1 locomotora SDD7</t>
  </si>
  <si>
    <t>560728</t>
  </si>
  <si>
    <t>Kit reparacion pesada valv. Ecualizadora (RF valv 588726 Marca Wabco) Loc. SCR SDD 7.-</t>
  </si>
  <si>
    <t>ki rep  A-1 CHG. CUT-OFF PILOT V.</t>
  </si>
  <si>
    <t>566566</t>
  </si>
  <si>
    <t>Resorte. Valvula de corte de carga A-1. Loc CSR SDD7.</t>
  </si>
  <si>
    <t>VÁLVULA A. Valvula de corte de carga A-1. Loc CSR SDD7.</t>
  </si>
  <si>
    <t>Kit de reparacion pesada de valv.26-F (RF valv 560209 Marca Wabco)Loc. SCR SDD7</t>
  </si>
  <si>
    <t>KIT de reparacion - Valvula N8 - WABCO - Locomotora SDD7</t>
  </si>
  <si>
    <t>C - 2 - W   VALVULA  RELE (RELAY VALVE PORTION)</t>
  </si>
  <si>
    <t>kit de reparacion pesada valvula selectora F-1 (RF de valv. 557995) Loc. SCR SDD7</t>
  </si>
  <si>
    <t>3.6.3</t>
  </si>
  <si>
    <t>Disp. Freno Dinámico</t>
  </si>
  <si>
    <t>SENSOR DE VELOCIDAD DE VENTILADOR DE FRENO DINAMICO</t>
  </si>
  <si>
    <t>606070800012</t>
  </si>
  <si>
    <t>T03S</t>
  </si>
  <si>
    <t>3.7.1</t>
  </si>
  <si>
    <t>Carrocería</t>
  </si>
  <si>
    <t>Goma antidezlizante de escalones</t>
  </si>
  <si>
    <t>606060805003</t>
  </si>
  <si>
    <t>Faro Posición Rojo Loc CSR SDD7</t>
  </si>
  <si>
    <t>606070800009</t>
  </si>
  <si>
    <t>HBD-6 110V 6W</t>
  </si>
  <si>
    <t>Faro Posición Blanco Loc CSR SDD7</t>
  </si>
  <si>
    <t>606070800010</t>
  </si>
  <si>
    <t>LRQB-35 110V 35W</t>
  </si>
  <si>
    <t>JUNTA FARO DE PODER Loc CSR SDD7</t>
  </si>
  <si>
    <t>Escobilla limpiaparabrisa</t>
  </si>
  <si>
    <t>Lampara para Faro de Poder Loc CSR SDD7</t>
  </si>
  <si>
    <t>Controlador de faros auxiliares</t>
  </si>
  <si>
    <t>Brazo y Escobilla de limpiaparabrisas de Loc. CSR SDD7</t>
  </si>
  <si>
    <t>MANGUERA PARA DISPOSITIVO LIMPIAPARABRISA</t>
  </si>
  <si>
    <t>3.7.2</t>
  </si>
  <si>
    <t>Acople Automático Scharfenberg</t>
  </si>
  <si>
    <t>Junta Tórica de Cilindro de desenganche de Ac. Scharfenberg (8) TSK.186429 10 0</t>
  </si>
  <si>
    <t>Junta Tórica de Cilindro de desenganche de Ac. Scharfenberg (9)</t>
  </si>
  <si>
    <t>Junta Tórica de Acoplamiento Neumático de Acople Scharfenberg. Valvula DP entrada</t>
  </si>
  <si>
    <t>DISPOSITIVO DE CONTROL DE ALINEACIÓN DE ACOPLE ELECTRICO - ACOPLADOR SCHARFENBERG</t>
  </si>
  <si>
    <t>Placa de deslizamiento de dispositivo de centradoacople automatico Scharfenberg</t>
  </si>
  <si>
    <t>Placa de soporte  de dispositivo de centrado de acople Scharfenberg</t>
  </si>
  <si>
    <t>Tornillo cilindrico de dispositivo de centrado de acople automatico Scharfenberg</t>
  </si>
  <si>
    <t>Contacto macho plateado K08</t>
  </si>
  <si>
    <t>Contacto hembra plateado K08 de acoplador</t>
  </si>
  <si>
    <t>Contacto macho dorado K08 de acoplador</t>
  </si>
  <si>
    <t>Contacto hembra dorado K08 de acoplador</t>
  </si>
  <si>
    <t>Terminal de conexion plateado M04SQ006 de acoplador automatico Scharfenberg</t>
  </si>
  <si>
    <t>Terminal de conexión M04SQ006 dorado de acoplador automatico Scharfenberg</t>
  </si>
  <si>
    <t>Terminal de conexión M04SQ001,5 plateado de acoplador automatico Scharfenberg</t>
  </si>
  <si>
    <t>Terminal de conexión M04SQ001,5 dorado de acoplador automatico Scharfenberg</t>
  </si>
  <si>
    <t>Terminal de conexión M04SQ002,5 dorado de acoplador automatico Scharfenberg</t>
  </si>
  <si>
    <t>O'Ring para contacto de acoplador automatico Scharfenberg</t>
  </si>
  <si>
    <t>BLOQUE DE CONTACTO</t>
  </si>
  <si>
    <t>TORNILLO FIJACION RESORTE</t>
  </si>
  <si>
    <t>Barra. Mecanismo de  mando de la botonera. Acople automatico Scharfenberg. Loc CSR SDD7.</t>
  </si>
  <si>
    <t>Palanca. Mecanismo de  mando de la botonera. Acople automatico Scharfenberg. Loc CSR SDD7.</t>
  </si>
  <si>
    <t>Cilindro. Mecanismo de  mando de la botonera. Acople automatico Scharfenberg. Loc CSR SDD7.</t>
  </si>
  <si>
    <t>Tapa de cilindro. Mecanismo de mando de la botonera. Acoplador automatico. Loc CSR SDD7.</t>
  </si>
  <si>
    <t>Cuerpo del cilindro. Mecanismo de mando de la botonera. Acoplador automatico. Loc CSR SDD7.</t>
  </si>
  <si>
    <t>Manija de desacople manual. Acople Scharfenberg locomotora CSR SDD7</t>
  </si>
  <si>
    <t>Pasador elástico de manija de desacople manual. Acople Scharfenberg</t>
  </si>
  <si>
    <t>Cable de desacople manual. Acople Scharfenberg</t>
  </si>
  <si>
    <t>Polea del cable de desacople. Acople Scharfenberg</t>
  </si>
  <si>
    <t>Guia del cable de desacople. Acople Schanfenberg</t>
  </si>
  <si>
    <t>Eje de polea del desacople manual. Acople Scharfenberg</t>
  </si>
  <si>
    <t>Pasador de eje de desacople manual. Acople Scharfenberg</t>
  </si>
  <si>
    <t>CASQUILLO DE CENTRADO PARA CAJA ELECTRICA SCHARFENBERG</t>
  </si>
  <si>
    <t>COJINETE DE BOTONERA DE ACOPLE ELECTRICO DE ACOPLADOR SCHARFENBERG
Buje de guia de pinera.</t>
  </si>
  <si>
    <t>Embolo. Guia del empujador. Cabeza de enganche. Acople automatico. Loc CSR SDD7.</t>
  </si>
  <si>
    <t>Eje principal.Cabeza de enganche. Acople automatico Scharfenberg. Loc CSR SDD7.</t>
  </si>
  <si>
    <t>Trinquete. Cabeza de enganche. Acople automatico Scharfenberg. Loc CSR SDD7.</t>
  </si>
  <si>
    <t>Leva. Cabeza de enganche. Acople automatico Scharfenberg. Loc CSR SDD7.</t>
  </si>
  <si>
    <t>Perno del gancho de acoplamiento. Cabeza de enganche. Acople automatico Scharfenberg. Loc CSR SDD7.</t>
  </si>
  <si>
    <t>Palanca de desenganche. Cabeza de enganche. Acople automatico Scharfenberg. Loc CSR SDD7.</t>
  </si>
  <si>
    <t>Adaptador Tubería Desenganche  de Acople Scharfenberg</t>
  </si>
  <si>
    <t>Anillo Obturador Tubería Desenganche de Acople Scharfenberg</t>
  </si>
  <si>
    <t>Acoplamiento  Neumático STD 001.04"11.01" (posición 3) Ref. TSK.171904 10 0</t>
  </si>
  <si>
    <t>Junta de acoplamiento neumático. Acoplador Voith. Loc CSR SDD7. Goma trasera de acople TF, en entrada de aire.</t>
  </si>
  <si>
    <t>Anillo de empaquetadura Posición 5 de Acoplamiento Neumático. Ac. Sch.</t>
  </si>
  <si>
    <t>Soporte de componente neumático de Acople Scharfenberg</t>
  </si>
  <si>
    <t>Arandela de Seguridad VS6 de componente neumático Ac. Sch.</t>
  </si>
  <si>
    <t>Arandela de Seguridad VS8 de componente neumático Ac. Sch.</t>
  </si>
  <si>
    <t>Colector de Suciedad de Componente Neumático Ac. Sch.</t>
  </si>
  <si>
    <t>Tornillo Hexagonal M6x40 de Componente Neumático Ac. Sch.</t>
  </si>
  <si>
    <t>Tornillo Cilíndrico M8x20 de Componente Neumatico Acople Scharfenberg.</t>
  </si>
  <si>
    <t>Rotulo avisador de Componente Neumático Ac. Sch.</t>
  </si>
  <si>
    <t>Válvula  de 5/2 vías de Componente Neumatico Ac. Sch.</t>
  </si>
  <si>
    <t>Amortiguador de Sonido de Componente Neumatico Ac. Sch.</t>
  </si>
  <si>
    <t>Manguito Doble de Componente Neumatico Acople Scharfenberg</t>
  </si>
  <si>
    <t>Grifo esferico 3 vias - acoplador scharfenberg</t>
  </si>
  <si>
    <t>Tapon protector para ventilacion - acoplador scharfenberg</t>
  </si>
  <si>
    <t>Conector roscado recto - acoplador Scharfenberg</t>
  </si>
  <si>
    <t>Soporte elástico de Acople Scharfenberg</t>
  </si>
  <si>
    <t>Émbolo de soporte elástico de Acople Scharfenberg</t>
  </si>
  <si>
    <t>Pasador elástico de soporte elástico de Acople Scharfenberg</t>
  </si>
  <si>
    <t>Resorte de compresión de soporte elástico de Acople Scharfenberg</t>
  </si>
  <si>
    <t>Resorte de compresión de Cilindro de desenganche de Ac. Sch.</t>
  </si>
  <si>
    <t>Manguera neumática de Acople Scharfenberg Entrada a desacople</t>
  </si>
  <si>
    <t>Manguera neumática de Acople Scharfenberg tipo 102 Entre val. 5 vias y grifo</t>
  </si>
  <si>
    <t>Manguera neumática de Acople Scharfenberg tipo 134 Entrada a cilindro actuador de caja electrica</t>
  </si>
  <si>
    <t xml:space="preserve">Manguera neumática de Acople Scharfenberg tipo 145 </t>
  </si>
  <si>
    <t>Anillo de goma de Acoplamiento Neumático de Ac. Sch.</t>
  </si>
  <si>
    <t>TUBO DE GOMA DE ACOPLAMIENTO NEUMÁTICO DE AC. SCHANFERBERG</t>
  </si>
  <si>
    <t>Empujaválvulas de Acoplamiento Neumático de Acople Scharfenberg</t>
  </si>
  <si>
    <t>Horquilla de Seguridad de Acoplamiento Neumático de Acople Scharfenberg. De valvula de desacople</t>
  </si>
  <si>
    <t>TUBO DE GOMA DE ACOPLAMIENTO NEUMÁTICO DE ACOPLE SCHARFENBERG</t>
  </si>
  <si>
    <t>Disco de Obturación de Acoplamiento Neumático de Acople Scharfenberg. Desacople</t>
  </si>
  <si>
    <t>Resorte de Seguridad de Acoplamiento Neumático de Acople Scharfenberg. Seguro de valvula.</t>
  </si>
  <si>
    <t>Resorte de Compresión de Acoplamiento Neumático de Acople Scharfenberg</t>
  </si>
  <si>
    <t>Caja de Valvula de Acoplamiento Neumático de Acople Scharfenberg DP y desacople</t>
  </si>
  <si>
    <t>Jaula de Acoplamiento Neumático de Acople Scharfenberg. Desacople</t>
  </si>
  <si>
    <t>Resorte de Válvula de Acoplamiento Neumático de Acople Scharfenberg</t>
  </si>
  <si>
    <t>Arandela de Seguridad VS8 de Acoplamiento Neumático de Acople Scharfenberg</t>
  </si>
  <si>
    <t>Arandela de Seguridad VS10 de Acoplamiento Neumático de Acople Scharfenberg</t>
  </si>
  <si>
    <t>Juego de Repuestos "Boquilla para tubería freno y tubería del deposito principal"</t>
  </si>
  <si>
    <t>Juego de Repuestos "Boquilla para tubería de desenganche" del Acoplamiento Neumático</t>
  </si>
  <si>
    <t>TUERCA HEXAGONAL ROSCA MB CINCADA DORADA M16 X 1,5 MM DIN 3870</t>
  </si>
  <si>
    <t>ENTREROSCA NORMAL ACERO CINCADO DORADO ROSCA EXTERNA NPT 1/4" X 1/4" ACERO SAE 1010/1020</t>
  </si>
  <si>
    <t>ADAPTADOR ROSCADO EXTERIOR CINCADO DORADO M16 X 1,5 DIN 3861 A NPT 1/4" ACERO SAE 1010/1020   (agregue a la especificación “Geometría del alojamiento según DIN 3861”, no entraba en los caracteres de la descripción)</t>
  </si>
  <si>
    <t>RAMAL T DE ACERO FORJADO SERIE 2000 6,4 MM (1/4") ROSCA HEMBRA</t>
  </si>
  <si>
    <t>ANILLO CORTANTE PARA TUBO METRICO 10 MM SERIE PESADA FORMA A DIN 3861</t>
  </si>
  <si>
    <t>Soporte elastico. Cabeza de enganche. Acople automatico. Loc CSR SDD7</t>
  </si>
  <si>
    <t>3.7.3</t>
  </si>
  <si>
    <t>Miriñaque</t>
  </si>
  <si>
    <t>Pernos de sujeción de miriñaque</t>
  </si>
  <si>
    <t>3.7.4</t>
  </si>
  <si>
    <t>Abrazadera de caño de arenero</t>
  </si>
  <si>
    <t>606040800021</t>
  </si>
  <si>
    <t>3.8</t>
  </si>
  <si>
    <t>Arandela plana M24 - GB/T97.1-2002</t>
  </si>
  <si>
    <t>Tuerca almenada baja M24x2 -DIN 937-Cal.8</t>
  </si>
  <si>
    <t>Cabina</t>
  </si>
  <si>
    <t>Pulsador de Hombre vivo</t>
  </si>
  <si>
    <t>606070100002</t>
  </si>
  <si>
    <t>OPTICA PARA FARO DE POSICION ROJO. LOC CSR SDD7.</t>
  </si>
  <si>
    <t>SOPORTE PLAQUETA LED PARA FARO DE POSICION ROJO. LOC CSR SDD7</t>
  </si>
  <si>
    <t>ARO DE FIJACION PARA FARO DE POSICION ROJO. LOC CSR SDD7.</t>
  </si>
  <si>
    <t>CARCAZA DE FARO DE POSICION ROJO. LOC CSR SDD7.</t>
  </si>
  <si>
    <t>INDICADOR DIGITAL DE VELOCIDAD - TIPO LED - MARCA HASLER.-</t>
  </si>
  <si>
    <t>Cabina - interruptores</t>
  </si>
  <si>
    <t>INTERRUPTOR 5 PUNTOS PS5 20/19 (T)</t>
  </si>
  <si>
    <t>Interruptor rotativo de combinacion (2 puntos)  - Loc SDD 7</t>
  </si>
  <si>
    <t>CABLE DE COBRE PARA ENSAMBLAJE 829A.13.00 p/Loc CSR SDD7</t>
  </si>
  <si>
    <t>Cable conector de Loc. CSR SDD7</t>
  </si>
  <si>
    <t>Cable conector 90 p/Loc CSR SDD7</t>
  </si>
  <si>
    <t>3.8.2</t>
  </si>
  <si>
    <t>Aire acondicionado</t>
  </si>
  <si>
    <t>Filtros de aire acondicionado</t>
  </si>
  <si>
    <t>Llaves de control AA</t>
  </si>
  <si>
    <t>Tomacorrientes AA</t>
  </si>
  <si>
    <t>3.8.3</t>
  </si>
  <si>
    <t>Ventilador de cabina</t>
  </si>
  <si>
    <t>escobillas</t>
  </si>
  <si>
    <t>Portaescobillas</t>
  </si>
  <si>
    <t>3.8.4</t>
  </si>
  <si>
    <t>Electrónica</t>
  </si>
  <si>
    <t>DETECTOR DE HUMO</t>
  </si>
  <si>
    <t xml:space="preserve">606070800006  </t>
  </si>
  <si>
    <t>TBZ-101</t>
  </si>
  <si>
    <t>DETECTOR DE TEMPERATURA</t>
  </si>
  <si>
    <t xml:space="preserve">606070800007 </t>
  </si>
  <si>
    <t>JTW-BCD-5451</t>
  </si>
  <si>
    <t>TOMA CORRIENTE DE 62 PINES</t>
  </si>
  <si>
    <t>606071200001</t>
  </si>
  <si>
    <t>ZS106-30-00</t>
  </si>
  <si>
    <t>3.9</t>
  </si>
  <si>
    <t>Cabina de Planta Motriz</t>
  </si>
  <si>
    <t>Cubierta de proteccion de acople MD/Alternador derecha</t>
  </si>
  <si>
    <t>606020300001</t>
  </si>
  <si>
    <t>Cubierta de proteccion de acople MD/Alternador izquierda</t>
  </si>
  <si>
    <t>606020300002</t>
  </si>
  <si>
    <t>Conjunto de cubierta de
estanqueidad superior alternador</t>
  </si>
  <si>
    <t>606020400001</t>
  </si>
  <si>
    <t>Escobilla Motor Ventilador Extractor Sala Maquina Loc CSR SDD7</t>
  </si>
  <si>
    <t>ET-IPMR-022-14 / S-4</t>
  </si>
  <si>
    <t>Tapa de portaescobilla Motor Ventilador Extractor  - Loc SDD 7</t>
  </si>
  <si>
    <t>Rodamiento rígido a bolas 6201-2Z PARA EXTRACTOR DE GASES. SALA DE MAQUINAS. LOC CSR SDD7.</t>
  </si>
  <si>
    <t>Rodamiento rígido a bolas 629-2Z PARA EXTRACTOR DE GASES. SALA DE MAQUINAS. LOC CSR SDD7.</t>
  </si>
  <si>
    <t>3.9.1</t>
  </si>
  <si>
    <t>Motor diesel</t>
  </si>
  <si>
    <t>ACOPLAMIENTO DE GOMA FLEXIBLE CON DOS ESFERICIDADES. LOC SDD7 Manga de drenaje aceite</t>
  </si>
  <si>
    <t>606030300002</t>
  </si>
  <si>
    <t>VASO VISOR CON JUNTA PARA FILTRO SEPARADOR DE AGUA (FILTRO 1° DE COMBUSTIBLE). LOC CSR SDD7</t>
  </si>
  <si>
    <t>GRIFO DE DRENAJE COMPLETO PARA FILTRO SEPARADOR DE AGUA (FILTRO 1° DE COMBUSTIBLE)</t>
  </si>
  <si>
    <t>ARO SELLO - DIAMETRO 114.3 MM - LOC. SDD7-CSR - ORIGEN CHINA</t>
  </si>
  <si>
    <t>ARO SELLO - DIAMETRO 190 MM - LOC. SDD7-CSR - ORIGEN CHINA</t>
  </si>
  <si>
    <t>GRIFO BDN25 (VALVULA ESFERICA). LOC SDD7</t>
  </si>
  <si>
    <t>SENSOR DE PRESION DE ACEITE</t>
  </si>
  <si>
    <t>Relé encapsulado - Motor Diesel Caterpillar - Locomotora SDD7</t>
  </si>
  <si>
    <t>3.9.3</t>
  </si>
  <si>
    <t>Alternador</t>
  </si>
  <si>
    <t>RODAMIENTO DE RODILLOS CILINDRICOS NU2230 ECM/C4 VA301</t>
  </si>
  <si>
    <t>RODAMIENTO NJ 326 ECM / C4 VA301 + HJ326 EC</t>
  </si>
  <si>
    <t>3.9.4</t>
  </si>
  <si>
    <t>Sistema de Refrigeración</t>
  </si>
  <si>
    <t>INDICADOR DE NIVEL DE AGUA. PARA TANQUE DE AGUA. LOC SDD7</t>
  </si>
  <si>
    <t xml:space="preserve">606030501002 </t>
  </si>
  <si>
    <t>INTERRUPTOR CONTROLADO POR NIVEL DE AGUA. LOC SDD7</t>
  </si>
  <si>
    <t>606030501003</t>
  </si>
  <si>
    <t>BASE DE VALVULA DE SEGURIDAD. TANQUE DE AGUA. LOC SDD7</t>
  </si>
  <si>
    <t>606030501004</t>
  </si>
  <si>
    <t>VALVULA DE SEGURIDAD. TANQUE DE AGUA. LOC SDD7</t>
  </si>
  <si>
    <t>606030501005</t>
  </si>
  <si>
    <t>KXT-(I)-80</t>
  </si>
  <si>
    <t>Acople elastico de cañeria de agua- Loc. SCR SDD7 Salida de radiadores a bomba</t>
  </si>
  <si>
    <t>606030502005</t>
  </si>
  <si>
    <t>Manguera SAE-20R1S-A-140X190 Para Sistema de refrigeracion. Loc CSR SDD7. Entrada de agua a bomba de MD</t>
  </si>
  <si>
    <t>606030502020</t>
  </si>
  <si>
    <t>ABRAZADERA DE ACERO INOXIDABLE A SUPER PRESION CON RESORTE REFORZADA RANGO: 145-160 MM</t>
  </si>
  <si>
    <t>606030502021</t>
  </si>
  <si>
    <t>Manguera SAE 20R1 S A 90x185 Para Sistema de refrigeracion. Loc CSR SDD7.
Salida Md a entrada de radiadores.</t>
  </si>
  <si>
    <t>606030502022</t>
  </si>
  <si>
    <t xml:space="preserve">ABRAZADERA DE ACERO INOXIDABLE A SUPER PRESION CON RESORTE REFORZADA RANGO: 98-106 MM. </t>
  </si>
  <si>
    <t>606030502023</t>
  </si>
  <si>
    <t>Tubo de descarga de aire y agua</t>
  </si>
  <si>
    <t>606030503000</t>
  </si>
  <si>
    <t>juntas de sistema de agua, teflon</t>
  </si>
  <si>
    <t>Junta de paneles de radiadores, teflon</t>
  </si>
  <si>
    <t>sensor de temperatura de refrigeración Y921</t>
  </si>
  <si>
    <t>Y921</t>
  </si>
  <si>
    <t>Manguera de agua SAE 100 R2 AT 3/8" x 210mm.  Sist de refrigeracion. LOC CSR SDD7.</t>
  </si>
  <si>
    <t>Manguera desaireadora. Sistema de refrigeración. Loc CSR SDD7. Plano 0.32.3.08.2030 entre tanque y radiadores</t>
  </si>
  <si>
    <t>Manguera. Circuito de  refrigeración. Descarga turbocompresores. Loc CSR SDD7.</t>
  </si>
  <si>
    <t>TAPA TERMOSTATICA DE APERTURA - LOCOMOTORA SDD7</t>
  </si>
  <si>
    <t>Manga de bajada de tanque compensador a bomba</t>
  </si>
  <si>
    <t>3.z10</t>
  </si>
  <si>
    <t>CAÑERÍAS Y ACCESORIOS</t>
  </si>
  <si>
    <t>CODO DE  90° SERIE 3000 PARA CONEXIÓN DE 3/8” ROSCA NPT</t>
  </si>
  <si>
    <t>UNIÓN DOBLE SERIE 3000 PARA  CONEXIÓN 3/8” ROSCA NPT</t>
  </si>
  <si>
    <t>CUPLA SERIE 3000  PARA CONEXIÓN DE 3/8” ROSCA NPT</t>
  </si>
  <si>
    <t>TAPÓN CABEZA CUADRADA SERIE 3000 PARA CONEXIÓN 3/8” ROSCA NPT</t>
  </si>
  <si>
    <t>CODO DE 90° SERIE 3000 PARA CONEXION DE 1/2" ROSCA NPT</t>
  </si>
  <si>
    <t>UNION DOBLE SERIE 3000 PARA CONEXION DE 1/2" ROSCA NPT</t>
  </si>
  <si>
    <t>CUPLA SERIE 3000 PARA CONEXION DE 1/2" ROSCA NPT</t>
  </si>
  <si>
    <t>TAPON CABEZA CUADRADA SERIE 3000 PARA CONEXION DE 1/2" ROSCA NPT</t>
  </si>
  <si>
    <t>Instalación eléctrica de potencia y control</t>
  </si>
  <si>
    <t>Modulo de carga de baterías. TPZ9A. Loc CSR SDD7</t>
  </si>
  <si>
    <t>606070701021</t>
  </si>
  <si>
    <t>TPZ9A</t>
  </si>
  <si>
    <t>SENSOR DE CORRIENTE MODELO LTC1000 p/Loc CSR SDD7</t>
  </si>
  <si>
    <t>606070702005</t>
  </si>
  <si>
    <t>LTC1000-T</t>
  </si>
  <si>
    <t>Conmutador de direccion</t>
  </si>
  <si>
    <t>606070702006</t>
  </si>
  <si>
    <t>T830A</t>
  </si>
  <si>
    <t>SENSOR DE TENSION MODELO CV3-1500</t>
  </si>
  <si>
    <t xml:space="preserve">606070702010  </t>
  </si>
  <si>
    <t>CV3-1500</t>
  </si>
  <si>
    <t>JUNTA ELECTROVALVULA DE EQUIPOS DE MANIOBRA ELECTRICA- LOC. SDD7</t>
  </si>
  <si>
    <t>JUNTA TAPA DE CILINDRO DE INVERSORA DE MARCHA-LOC. SDD7.-</t>
  </si>
  <si>
    <t>JUNTA BULON ELECTROVALVULA TFK10-110 INVERSORA DE MARCHA-LOC CSR SDD 7.-</t>
  </si>
  <si>
    <t>Dedo de contactor de arranque - Loc SDD 7 .</t>
  </si>
  <si>
    <t>MODULO DE FILTRO DE VOLTAJE  DE LOC. CSR SDD7 TPD32A</t>
  </si>
  <si>
    <t>VASTAGO Y SELLO ELECTROVALVULA TFK10-110 INVERSORA DE MARCHA- LOC. CSR SDD7.-</t>
  </si>
  <si>
    <t>RESORTE ELECTROVALVULA TFK10-110 DE INVERSORA DE MARCHA-LOC CSR SDD7</t>
  </si>
  <si>
    <t>GUIA DE VASTAGO ELECTROVALVULA TFK10-110 INVERSORA DE MARCHA- LOC. CSR SDD7</t>
  </si>
  <si>
    <t>Lubricantes</t>
  </si>
  <si>
    <t>Grasa SKF LGRW 3 para rodamientos punta de eje y rodamientos del tubo de eje</t>
  </si>
  <si>
    <t>Aceite sist. Hidrostático y cajas de velocidad del. y trasera - Caprinus HD40</t>
  </si>
  <si>
    <t>GRASA CALCICA - ANTIOXIDANTE - ADITIVACION EP.- (Para acoples)</t>
  </si>
  <si>
    <t>GRASA GADUS - S3 V220C 2 - SHELL.- (Motor de Tracción/eje cardan/generador/soplador)</t>
  </si>
  <si>
    <t>ASISTENCIA Y SUPERVISION TECNICA A 20 OPERARIOS PARA LA REPARACION DE LA LOCOMOTORA SDD7 961</t>
  </si>
  <si>
    <r>
      <t xml:space="preserve">REPUESTOS MANDATARIOS </t>
    </r>
    <r>
      <rPr>
        <u/>
        <sz val="11"/>
        <color theme="1"/>
        <rFont val="Calibri"/>
        <family val="2"/>
        <scheme val="minor"/>
      </rPr>
      <t>TABLA 1.3.1</t>
    </r>
  </si>
  <si>
    <t xml:space="preserve">ASISTENCIA Y SUPERVISION TECNICA A 20 OPERARIOS PARA LA REPARACION DE LA LOCOMOTORA SDD7 962 </t>
  </si>
  <si>
    <r>
      <t xml:space="preserve">REPUESTOS MANDATARIOS </t>
    </r>
    <r>
      <rPr>
        <u/>
        <sz val="11"/>
        <color theme="1"/>
        <rFont val="Calibri"/>
        <family val="2"/>
        <scheme val="minor"/>
      </rPr>
      <t>TABLA 1.3.2</t>
    </r>
  </si>
  <si>
    <t>REPUESTOS MANDATARIOS TABLA 1.3.1 - LOC 961</t>
  </si>
  <si>
    <t>Item</t>
  </si>
  <si>
    <t>Otra  RF</t>
  </si>
  <si>
    <t>Cuchilla de baterias</t>
  </si>
  <si>
    <t>606070701008</t>
  </si>
  <si>
    <t>N209</t>
  </si>
  <si>
    <t>ELECTROLITO PARA BATERIAS NIQUEL CADMIO. COCHE CSR PUZHEN.</t>
  </si>
  <si>
    <t>T830A-B</t>
  </si>
  <si>
    <t>Conmutador de estado de operación</t>
  </si>
  <si>
    <t>606070702007</t>
  </si>
  <si>
    <t>T829A-B</t>
  </si>
  <si>
    <t>RELAY DE parada 1KD2</t>
  </si>
  <si>
    <t xml:space="preserve">606070701013 </t>
  </si>
  <si>
    <t>S145A-110V-B</t>
  </si>
  <si>
    <t>CONTACTOR GENERADOR AUXILIAR 5KM1</t>
  </si>
  <si>
    <t>S140A-2-110V-B</t>
  </si>
  <si>
    <t>CONTACTOR GENERADOR PRINCIPAL 5KM2</t>
  </si>
  <si>
    <t>CONTACTOR DE EXITACION DE EXITATRIZ 7KM1</t>
  </si>
  <si>
    <t>CONTACTOR DE EXITACION DE EXITATRIZ 7KM2</t>
  </si>
  <si>
    <t>RELAY DE CONTROL 1KD1</t>
  </si>
  <si>
    <t>RELAY DE PUESTA A TIERRA DE LOC. CSR SDD7 - MOD.: T659C - KE</t>
  </si>
  <si>
    <t>606070702012</t>
  </si>
  <si>
    <t>T659C</t>
  </si>
  <si>
    <t>RELAY DE SOBRE CORRIENTE DE LOC. CSR SDD7 -  - MOD.: N429C - KC</t>
  </si>
  <si>
    <t>606070702013</t>
  </si>
  <si>
    <t>N429C</t>
  </si>
  <si>
    <t>RELAY DE SEPARADOR DE TIERRA 1KD5</t>
  </si>
  <si>
    <t>RELAY DE SELECCIÓN DE COMPUTADORA 1KD4</t>
  </si>
  <si>
    <t xml:space="preserve">606040400001 </t>
  </si>
  <si>
    <t>Par montado con motor de traccion</t>
  </si>
  <si>
    <t>Barras de tracción superior  de punta de eje. Loc CSR SDD7. RF. 606040201000 (CSR) Completa</t>
  </si>
  <si>
    <t>606040201000</t>
  </si>
  <si>
    <t>Barras de tracción inferior  de punta de eje. Loc CSR SDD7. RF. 606040202000 (CSR) completa</t>
  </si>
  <si>
    <t>606040202000</t>
  </si>
  <si>
    <t>Dispositivo de lubricación de pestaña derecho</t>
  </si>
  <si>
    <t>606040900005</t>
  </si>
  <si>
    <t>Dispositivo de lubricación de pestaña izquierdo</t>
  </si>
  <si>
    <t>606040900006</t>
  </si>
  <si>
    <t>Caja cubre engranajes de MT</t>
  </si>
  <si>
    <t>606040604000</t>
  </si>
  <si>
    <t>Placa de seguridad. Fijacion lateral interna. (suplemento)</t>
  </si>
  <si>
    <t>606040600024</t>
  </si>
  <si>
    <t>Amortiguador SACHS Mod. 42 1300 001 043 para Loc CSR SDD7. Horizontal</t>
  </si>
  <si>
    <t>606040400003</t>
  </si>
  <si>
    <t>42 1300 001 043</t>
  </si>
  <si>
    <t>Juego de areneros</t>
  </si>
  <si>
    <t>Tapas, caños, valvulas y mangas</t>
  </si>
  <si>
    <t>Caja de paso MT4, sensor Temp. Eje</t>
  </si>
  <si>
    <t>FZH-A</t>
  </si>
  <si>
    <t>Caja de paso MT5, sensor Temp. Eje</t>
  </si>
  <si>
    <t>FZH-B</t>
  </si>
  <si>
    <t>Caja de paso MT6, sensor Temp. Eje</t>
  </si>
  <si>
    <t>FZH-C</t>
  </si>
  <si>
    <t>Caja de paso MT3, sensor Temp. Eje</t>
  </si>
  <si>
    <t>FZH-D</t>
  </si>
  <si>
    <t>Caja de paso MT1, sensor Temp. Eje</t>
  </si>
  <si>
    <t>FZH-E</t>
  </si>
  <si>
    <t>Caja de paso MT2, sensor Temp. Eje</t>
  </si>
  <si>
    <t>FZH-F</t>
  </si>
  <si>
    <t>Caja general, sensor Temp. Eje</t>
  </si>
  <si>
    <t>FZH-G</t>
  </si>
  <si>
    <t>Valvula esferica de TF y DP</t>
  </si>
  <si>
    <t>ELECTROVALVULA CQSS-A-053 p/Loc CSR SDD7 para accionamiento de areneros</t>
  </si>
  <si>
    <t>606050108002</t>
  </si>
  <si>
    <t>Unidad de freno I</t>
  </si>
  <si>
    <t>606040702000</t>
  </si>
  <si>
    <t>Unidad de Freno II</t>
  </si>
  <si>
    <t xml:space="preserve">606040701000 </t>
  </si>
  <si>
    <t>Dispositivo de alineción de porta zapatas  Dispositivo de alineción de porta zapatas loc SDD7</t>
  </si>
  <si>
    <t>606040701004-6</t>
  </si>
  <si>
    <t>Conjunto de barra de elevación. Completo</t>
  </si>
  <si>
    <t>606040602000</t>
  </si>
  <si>
    <t>Base de barra de elevacion</t>
  </si>
  <si>
    <t>606040600013</t>
  </si>
  <si>
    <t>Conjunto ducto de ventilación. Motor de tracción</t>
  </si>
  <si>
    <t xml:space="preserve">Seguro de fuelle de ventilación. Motor de tracción. </t>
  </si>
  <si>
    <t>606040601003</t>
  </si>
  <si>
    <t>Cuarto Eléctrico</t>
  </si>
  <si>
    <t>disyuntor</t>
  </si>
  <si>
    <t>606070702004</t>
  </si>
  <si>
    <t>NDM2Z-125/2300 125A</t>
  </si>
  <si>
    <t>Eje Cardan Delantero Loc CSR SDD7</t>
  </si>
  <si>
    <t>ACOPLE ELASTICO FRONTAL  Entre AP y MD</t>
  </si>
  <si>
    <t xml:space="preserve">606020200000 
</t>
  </si>
  <si>
    <t>WULCAM</t>
  </si>
  <si>
    <t>ACOPLAMIENTO ELASTICO ENTRE EJES. LOC SDD7  Entre AP y Caja nro 1 VKP1422</t>
  </si>
  <si>
    <t xml:space="preserve">606030700004 
</t>
  </si>
  <si>
    <t>WULCAM VKP1422</t>
  </si>
  <si>
    <t>Caja de transmision Nro 1</t>
  </si>
  <si>
    <t>Pernos eje de transmisión y caja vel trasera. Perno M20x170</t>
  </si>
  <si>
    <t>606030703024</t>
  </si>
  <si>
    <t>Tapa extremo libre eje N°2 y N°3</t>
  </si>
  <si>
    <t>606030703004</t>
  </si>
  <si>
    <t>Tapa eje N°4</t>
  </si>
  <si>
    <t>606030703006</t>
  </si>
  <si>
    <t>Tapa extremo libre eje N°1 y N°5</t>
  </si>
  <si>
    <t>606030703008</t>
  </si>
  <si>
    <t xml:space="preserve">Acople elástico KTR. Caja reductora delantera - Compresor. Loc CSR SDD7. </t>
  </si>
  <si>
    <t>KTR 90DF98ShA3b-GGG</t>
  </si>
  <si>
    <t>Conjunto de mecanismo de ventilacion</t>
  </si>
  <si>
    <t>606030703003</t>
  </si>
  <si>
    <t>Soplador de piso Nro 1</t>
  </si>
  <si>
    <t>606030101000</t>
  </si>
  <si>
    <t>Compresor</t>
  </si>
  <si>
    <t>Sello frontal P/ embolo de válvula conmutadora, secador de aire</t>
  </si>
  <si>
    <t>Sello tipo "D" (D'ring) P/ embolo de válvula conmutadora, secador de aire</t>
  </si>
  <si>
    <t>Extremo secador de aire locomotora SDD7</t>
  </si>
  <si>
    <t>Eje secador de aire locomotora SDD7</t>
  </si>
  <si>
    <t xml:space="preserve">ACOPLAMIENTO ELASTICO ENTRE EJES. LOC SDD7   Caja y MD </t>
  </si>
  <si>
    <t>Tapa rodamiento extremo libre eje N°1 y N°2 caja trasera</t>
  </si>
  <si>
    <t>606030702007</t>
  </si>
  <si>
    <t>Tapa rodamiento eje N°3 caja trasera</t>
  </si>
  <si>
    <t>606030702009</t>
  </si>
  <si>
    <t>Tapa rodamiento extremo libre eje N°4 caja trasera</t>
  </si>
  <si>
    <t>606030702011</t>
  </si>
  <si>
    <t>PESTAÑA DE CONJUNTO DE EJE No 2 PARA CAJA PUENTE POSTERIOR. LOC SDD7  Acople</t>
  </si>
  <si>
    <t>606030702202</t>
  </si>
  <si>
    <t>Conjunto de tapa de inspeccion</t>
  </si>
  <si>
    <t>606030702001</t>
  </si>
  <si>
    <t>CONJUNTO DE TANQUE DE ACEITE DEL SIST. HIDROSTATICO.</t>
  </si>
  <si>
    <t>606030701001</t>
  </si>
  <si>
    <t>Nucleo de filtro magnetico</t>
  </si>
  <si>
    <t>Base de filtro magnetico.</t>
  </si>
  <si>
    <t>VENTILADOR CENTRIFUGO (SOPLADOR DE PISO) REAR Loc CSR SDD7</t>
  </si>
  <si>
    <t>606030102000</t>
  </si>
  <si>
    <t>VALVULA DE FRENO 30-CDW</t>
  </si>
  <si>
    <t>593830-1001</t>
  </si>
  <si>
    <t>VALVULA DE CONTROL  26 F</t>
  </si>
  <si>
    <t>560209</t>
  </si>
  <si>
    <t>VALVULA WABCO HB5</t>
  </si>
  <si>
    <t>551385</t>
  </si>
  <si>
    <t>VALVULA 30 - CW MODULO CP</t>
  </si>
  <si>
    <t>582800</t>
  </si>
  <si>
    <t>Valvula doble check 24-A (RF valv. 560504) Loc SCR SDD7</t>
  </si>
  <si>
    <t>560504</t>
  </si>
  <si>
    <t>EQ RES C. O. VALVULA</t>
  </si>
  <si>
    <t>588726</t>
  </si>
  <si>
    <t>VALVULA RELE J1</t>
  </si>
  <si>
    <t>557290</t>
  </si>
  <si>
    <t>VALVULA A-1 CHG. CUT-OFF PILOT V.</t>
  </si>
  <si>
    <t>562796</t>
  </si>
  <si>
    <t>VALVULA WABCO MU2A</t>
  </si>
  <si>
    <t>559000</t>
  </si>
  <si>
    <t>Valvula de retencion (v. check) locomotora SDD7</t>
  </si>
  <si>
    <t>543326</t>
  </si>
  <si>
    <t>VALVULA DE REDUCCION N-1 WABCO</t>
  </si>
  <si>
    <t>552238</t>
  </si>
  <si>
    <t>VALVULA WABCO H5</t>
  </si>
  <si>
    <t>541541</t>
  </si>
  <si>
    <t>VALVULA DE VENTEO N 8</t>
  </si>
  <si>
    <t>579076</t>
  </si>
  <si>
    <t>GOBERNADOR DE PRESION QTY-3K p/ Loc CSR SDD8</t>
  </si>
  <si>
    <t>606050102086</t>
  </si>
  <si>
    <t>QTY-3K</t>
  </si>
  <si>
    <t xml:space="preserve">Valvula check 26-A loc. SCR SDD7 </t>
  </si>
  <si>
    <t>562920</t>
  </si>
  <si>
    <t>527683</t>
  </si>
  <si>
    <t>CQCJ-A Válvula magnética de desenganche</t>
  </si>
  <si>
    <t>606050108001</t>
  </si>
  <si>
    <t>CQC-JA</t>
  </si>
  <si>
    <t>Manga mallada TF y DP</t>
  </si>
  <si>
    <t>MANGUERA FLEXIBLE PARA CILINDRO DE FRENO DE AIRE COMPRIMIDO 850MM DE LONGITUD  Cilindro de freno</t>
  </si>
  <si>
    <t>Manguera trenzada R1 + Tubo L. Total = 1900MM HG X HG</t>
  </si>
  <si>
    <t>Manguera trenzada R1 + Tubo L. Total = 1890MM HG X HG</t>
  </si>
  <si>
    <t>GOBERNADOR DE PRESION QTY-3A p/ Loc CSR SDD7</t>
  </si>
  <si>
    <t>606050113006</t>
  </si>
  <si>
    <t>QTY-3A</t>
  </si>
  <si>
    <r>
      <t xml:space="preserve">MANGUERA FLEXIBLE PARA CILINDRO DE FRENO DE AIRE COMPRIMIDO 850MM DE LONGITUD  </t>
    </r>
    <r>
      <rPr>
        <sz val="10"/>
        <rFont val="Tahoma"/>
        <family val="2"/>
      </rPr>
      <t>Cilindro de freno</t>
    </r>
  </si>
  <si>
    <t>Electrovalvula 5YV</t>
  </si>
  <si>
    <t>606050102084</t>
  </si>
  <si>
    <t>CQJ-ZA</t>
  </si>
  <si>
    <t>CQJZ-A Válvula magnética de aplicacion de freno de emergencia</t>
  </si>
  <si>
    <t>606050102096</t>
  </si>
  <si>
    <t>CQD-ZA</t>
  </si>
  <si>
    <t>Valvula selectora F-1 Loc. SCR SDD7</t>
  </si>
  <si>
    <t>557995</t>
  </si>
  <si>
    <t>ELECTROVALVULA SOLENOIDE MOD. CQP18C Persianas</t>
  </si>
  <si>
    <t>606050113002</t>
  </si>
  <si>
    <t>CQP-18C</t>
  </si>
  <si>
    <t>Mangas de admision de aire a turbos</t>
  </si>
  <si>
    <t>606030400002</t>
  </si>
  <si>
    <t>TS-005-1</t>
  </si>
  <si>
    <t>Reguladora de presion de control</t>
  </si>
  <si>
    <t>606050400003</t>
  </si>
  <si>
    <t>QTY-15</t>
  </si>
  <si>
    <t>Manga mallada de desenganche</t>
  </si>
  <si>
    <t>Sistema Neumático</t>
  </si>
  <si>
    <t>Cañeria accionamiento de areneros</t>
  </si>
  <si>
    <t>606050200003</t>
  </si>
  <si>
    <t>Acople de sensores 2BP1, 2BP2, 2BP3 y 2BP4</t>
  </si>
  <si>
    <t>3.6.1</t>
  </si>
  <si>
    <t>Equipos de freno</t>
  </si>
  <si>
    <t>Traba de puerta gabiente neumatico</t>
  </si>
  <si>
    <t>606030201000</t>
  </si>
  <si>
    <t>Filtros inerciales</t>
  </si>
  <si>
    <t>606030400001</t>
  </si>
  <si>
    <t>BKXF-1</t>
  </si>
  <si>
    <t>Soporte de Manga TF frente</t>
  </si>
  <si>
    <t>606050100087</t>
  </si>
  <si>
    <t>Filtro de aire pasillo (metalico tubular)</t>
  </si>
  <si>
    <t>606060803009</t>
  </si>
  <si>
    <t>Pasamanos ingreso a cabina</t>
  </si>
  <si>
    <t>606060804003</t>
  </si>
  <si>
    <t>BOCINA 1 TONO. MODELO GZD7053C1   FRECUENCIA 470 HZ. Loc CSR SDD7</t>
  </si>
  <si>
    <t>606050301001</t>
  </si>
  <si>
    <t xml:space="preserve">GZD7053C1-00 </t>
  </si>
  <si>
    <t>BOCINA 1 TONO. MODELO GZD7053A1   FRECUENCIA 311 HZ. Loc CSR SDD7</t>
  </si>
  <si>
    <t>606050301002</t>
  </si>
  <si>
    <t xml:space="preserve">GZD7053A1-00 </t>
  </si>
  <si>
    <t>Luz de pasillo</t>
  </si>
  <si>
    <t>606070800002</t>
  </si>
  <si>
    <t>NW-3</t>
  </si>
  <si>
    <t>Faro de poder de Loc CSR SDD7</t>
  </si>
  <si>
    <t>606070800001</t>
  </si>
  <si>
    <t>LRQQ-100 110V 50W</t>
  </si>
  <si>
    <t>Limpiaparabrisas Loc CSR SDD7</t>
  </si>
  <si>
    <t>606050302002</t>
  </si>
  <si>
    <t>1000 GZL110DG-QSAR-R</t>
  </si>
  <si>
    <t>Depósitos de aire principales.</t>
  </si>
  <si>
    <t>606050103001</t>
  </si>
  <si>
    <t>Cerradura de puerta pasillo izquierdo</t>
  </si>
  <si>
    <t>606060801019</t>
  </si>
  <si>
    <t>NT73-00-81-1</t>
  </si>
  <si>
    <t>Filtros de carrocería</t>
  </si>
  <si>
    <t>cerraduras de puertas interiores izquierda</t>
  </si>
  <si>
    <t>606060801038</t>
  </si>
  <si>
    <t>cerraduras de puertas interiores derecha</t>
  </si>
  <si>
    <t>606060801039</t>
  </si>
  <si>
    <t>Policarbonato para Ventana fija de sala de maquinas</t>
  </si>
  <si>
    <t>606060708008</t>
  </si>
  <si>
    <t>Espejos retrovisores</t>
  </si>
  <si>
    <t>Cerradura gabinete neumatico</t>
  </si>
  <si>
    <t>Burlete de techo</t>
  </si>
  <si>
    <t>burletes de puertas</t>
  </si>
  <si>
    <t>Acoplamiento Scharfenberg Completo</t>
  </si>
  <si>
    <t>010.600 "10.01"</t>
  </si>
  <si>
    <t>Deflector de caucho - Quitapiedras. Locomotora CSR SDD7</t>
  </si>
  <si>
    <t>606060901002</t>
  </si>
  <si>
    <t>RESPALDO METÁLICO DEFLECTOR - QUITAPIEDRAS. LOCOMOTORA CSR SDD7</t>
  </si>
  <si>
    <t>606060901003</t>
  </si>
  <si>
    <t>Grifos</t>
  </si>
  <si>
    <t>Mangueras de frente de locomotora.</t>
  </si>
  <si>
    <t>Grifo angular TF</t>
  </si>
  <si>
    <t>Mangueras TF frente</t>
  </si>
  <si>
    <t>Mangueras DP frente</t>
  </si>
  <si>
    <t>Soporte para grifo angular de TF</t>
  </si>
  <si>
    <t>606050112003</t>
  </si>
  <si>
    <t xml:space="preserve">Interruptor rápido serie S847. Elementos auxiliares electricos. Loc CSR SDD7. </t>
  </si>
  <si>
    <t>Asiento conductor Loc CSR SDD7</t>
  </si>
  <si>
    <t>606061000001</t>
  </si>
  <si>
    <t>MICROINTERRUPTOR UNIPOLAR LOC CSR SDD7 ORIGEN CHINO_x000D_</t>
  </si>
  <si>
    <t>606070701003</t>
  </si>
  <si>
    <t>5SJ5 1107 CC20</t>
  </si>
  <si>
    <t>LLAVE CONMUTADORA LOC CSR SDD7 ORIGEN CHINO_x000D_</t>
  </si>
  <si>
    <t>LLAVE DE COMBINACION LUZ DE CARROCERIA LOC CSR SDD7 ORIGEN CHINO_x000D_</t>
  </si>
  <si>
    <t>LS3 0/3 P5 (I)</t>
  </si>
  <si>
    <t>PS3 0/3</t>
  </si>
  <si>
    <t>LLAVE COMBINACION COMPRESOR LOC CSR SDD7 ORIGEN CHINO_x000D_</t>
  </si>
  <si>
    <t>PS3 9/7 (T)</t>
  </si>
  <si>
    <t>LLAVE CONMUTADORA EN POSICION APAGADO LOC CSR SDD7 ORIGEN CHINO_x000D_</t>
  </si>
  <si>
    <t>PST3 9/7</t>
  </si>
  <si>
    <t>INTERRUPTOR CONTROL PRINCIPAL CSR SDD7 mod. S126D S008P5</t>
  </si>
  <si>
    <t>S126D S008P5</t>
  </si>
  <si>
    <t>Calefactor electrico de locomotora CSR SDD7 (pie)</t>
  </si>
  <si>
    <t>606070100020</t>
  </si>
  <si>
    <t>Botones de arranque, parada, apertura de puertas.</t>
  </si>
  <si>
    <t>Pulsador de lavaparabrisas</t>
  </si>
  <si>
    <t>INTERRUPTOR TERMOMAGNETICO CC20 DE 2 POLOS, 20A 440VCC</t>
  </si>
  <si>
    <t>5SJ5 2207 CC20</t>
  </si>
  <si>
    <t>Interruptor Termomagnetico CC20 de 2 polos, 10A 440Vcc</t>
  </si>
  <si>
    <t>5SJ5 2107 CC20</t>
  </si>
  <si>
    <t>PANTALLA LOC SIST DE DETEC. mod. JZW-2F Loc CSR SDD7</t>
  </si>
  <si>
    <t>LLAVE SELECTORA ILUMINACION LOC CSR SDD7 ORIGEN CHINO_x000D_</t>
  </si>
  <si>
    <t>606070701006</t>
  </si>
  <si>
    <t>YSDNCA3217-69MO20B</t>
  </si>
  <si>
    <t>Cerradura vinculada puerta cabina</t>
  </si>
  <si>
    <t>606060801022</t>
  </si>
  <si>
    <t>LDS-3</t>
  </si>
  <si>
    <t xml:space="preserve">LLAVE CONMUTADORA EN POSICION GENERADOR AUXILIAR/GENERADOR FIJO LOC CSR SDD7 ORIGEN CHINO_x000D_
</t>
  </si>
  <si>
    <t>PS5 20/19</t>
  </si>
  <si>
    <t>Pulsador arranque/maniobra</t>
  </si>
  <si>
    <t>606070100007</t>
  </si>
  <si>
    <t>S405C-B-B</t>
  </si>
  <si>
    <t>VARILLA DE GUIA CORTINA PARA SOL. CSR SDD7.</t>
  </si>
  <si>
    <t>PAVA ELECTRICA PARA MAQUINA DE AGUA POTABLE. LOC CSR SDD7.</t>
  </si>
  <si>
    <t>606060601029</t>
  </si>
  <si>
    <t>Pedal de bocina</t>
  </si>
  <si>
    <t>606070100019</t>
  </si>
  <si>
    <t>S293 S3</t>
  </si>
  <si>
    <t>Interruptor Termomagnetico CC20 de 2 polos, 3A 440Vcc</t>
  </si>
  <si>
    <t>5SJ5 2037 CC20</t>
  </si>
  <si>
    <t>Interruptor Termomagnetico CC20, de 2 polos, 4A 440Vcc</t>
  </si>
  <si>
    <t>5SJ5 2047 CC20</t>
  </si>
  <si>
    <t>LLAVE CONMUTADORA EN POSICION FAROS DE PODER LOC CSR SDD7 ORIGEN CHINO_x000D_</t>
  </si>
  <si>
    <t>LS5 13/15 P5X2 (0)</t>
  </si>
  <si>
    <t>Policarbonato ventana lateral movil de cabina</t>
  </si>
  <si>
    <t>Interruptor Termomagnetico CC20 de 1 polo, 3A 220Vcc</t>
  </si>
  <si>
    <t>5SJ5 1037 CC20</t>
  </si>
  <si>
    <t>Interruptor Termomagnetico CC20 de 2 polos, 13A 440Vcc</t>
  </si>
  <si>
    <t>5SJ5 2137 CC20</t>
  </si>
  <si>
    <t>BORNERA - 3 CABLES - 6 MM. - RIEL DIN</t>
  </si>
  <si>
    <t>Conjunto de interruptores control</t>
  </si>
  <si>
    <t>606070100005</t>
  </si>
  <si>
    <t>S450A CC.032</t>
  </si>
  <si>
    <t>MICROINTERRUPTOR BIPOLAR LOC CSR SDD7 ORIGEN CHINO_x000D_</t>
  </si>
  <si>
    <t>CORTINA PARASOL LOCOMOTORA SDD7</t>
  </si>
  <si>
    <t>Interruptor Termomagnetico CC20 de 1 polo, 2A 220Vcc</t>
  </si>
  <si>
    <t>Boton de maniobra</t>
  </si>
  <si>
    <t>606070100004</t>
  </si>
  <si>
    <t>Boton de parada de emergencia</t>
  </si>
  <si>
    <t>606070100006</t>
  </si>
  <si>
    <t>S405C-H-B</t>
  </si>
  <si>
    <t>INTERRUPTOR TERMOMAGNETICO CC20 DE 2 POLOS, 25A 440VCC</t>
  </si>
  <si>
    <t>Interruptor Termomagnetico CC20 de 1 polo, 16A 220Vcc</t>
  </si>
  <si>
    <t>5SJ5 1167 CC20</t>
  </si>
  <si>
    <t>Interruptor Termomagnetico CC20 de 2 polo, 16A 220Vcc</t>
  </si>
  <si>
    <t>Interruptor Termomagnetico 2 polos, 20A 230-400Vca</t>
  </si>
  <si>
    <t>SOPORTE INFERIOR GUIA. CORTINA PARASOL. CSR SDD7.</t>
  </si>
  <si>
    <t>SOPORTE SUPERIOR GUIA. CORTINA PARASOL. LOC CSR SDD7.</t>
  </si>
  <si>
    <t>Caja de fuente de energía de AA</t>
  </si>
  <si>
    <t>Componentes electricos AA</t>
  </si>
  <si>
    <t>Enchufes AA</t>
  </si>
  <si>
    <t>Cables AA</t>
  </si>
  <si>
    <t>VENTILADOR  DE TECHO DE CABINA TIPO LGF-40</t>
  </si>
  <si>
    <t>606060114001</t>
  </si>
  <si>
    <t>LGF-40</t>
  </si>
  <si>
    <t>LCD MONITOR INTELIGENTE ZHUZHOU CSR TPX21N</t>
  </si>
  <si>
    <t xml:space="preserve">606070100033 </t>
  </si>
  <si>
    <t>Tpx21N</t>
  </si>
  <si>
    <t>INTERCOMUNICADOR</t>
  </si>
  <si>
    <t>606070100022</t>
  </si>
  <si>
    <t>LD-P21-009</t>
  </si>
  <si>
    <t>PLACA DE LA CPU</t>
  </si>
  <si>
    <t>606071200010</t>
  </si>
  <si>
    <t>TE078-510000</t>
  </si>
  <si>
    <t>TABLERO DE REGULACION DE VELOCIDAD DE MOTOR DIESEL</t>
  </si>
  <si>
    <t>606071200009</t>
  </si>
  <si>
    <t>TE6036380000-001</t>
  </si>
  <si>
    <t>UNIDAD ENCHUFABLE DE SALIDA DIGITAL</t>
  </si>
  <si>
    <t>606071200005</t>
  </si>
  <si>
    <t>TE078-540000</t>
  </si>
  <si>
    <t>UNIDAD ENCHUFABLE DE FRECUENCIA CON PUERTOS SERIALES</t>
  </si>
  <si>
    <t>606071200003</t>
  </si>
  <si>
    <t>TE078-520000</t>
  </si>
  <si>
    <t>TABLERO DE ENTRADA ANALOGICA</t>
  </si>
  <si>
    <t>606071200007</t>
  </si>
  <si>
    <t>TE078-550000</t>
  </si>
  <si>
    <t>UNIDAD ENCHUFABLE DE ENTRADA DIGITAL</t>
  </si>
  <si>
    <t>606071200004</t>
  </si>
  <si>
    <t>TE078-530000</t>
  </si>
  <si>
    <t>UNIDAD ENCHUFABLE  DE LONWORKS</t>
  </si>
  <si>
    <t>606071200008</t>
  </si>
  <si>
    <t>ZS403-26A-00</t>
  </si>
  <si>
    <t>TABLERO DE CONVERSION DE SEÑAL</t>
  </si>
  <si>
    <t>606071200006</t>
  </si>
  <si>
    <t>ZS706-21-00</t>
  </si>
  <si>
    <t>PLACA DE FUENTE DE ENERGIA</t>
  </si>
  <si>
    <t>606071200002</t>
  </si>
  <si>
    <t>ZS308-300-00</t>
  </si>
  <si>
    <t>Caja de conexiones para el sensor de temperatura de eje</t>
  </si>
  <si>
    <t>20ST11-62 20ST30,40,66</t>
  </si>
  <si>
    <t>Monitor de MD</t>
  </si>
  <si>
    <t>606070100024</t>
  </si>
  <si>
    <t>CAT1989728</t>
  </si>
  <si>
    <t>Sensores de velocidad MT</t>
  </si>
  <si>
    <t>Sensor de temperatura 20ST</t>
  </si>
  <si>
    <t>DS18B20</t>
  </si>
  <si>
    <t>Registrador de datos</t>
  </si>
  <si>
    <t>606070702015</t>
  </si>
  <si>
    <t>KWR6</t>
  </si>
  <si>
    <t>Sensor de velocidad 1SR1-6</t>
  </si>
  <si>
    <t>TQG2D</t>
  </si>
  <si>
    <t>Modulo 5UR</t>
  </si>
  <si>
    <t>606070701016</t>
  </si>
  <si>
    <t>MDC (DD 100/600)</t>
  </si>
  <si>
    <t>Monitor de cámara de video</t>
  </si>
  <si>
    <t>606070100023</t>
  </si>
  <si>
    <t>Modulo 11R1</t>
  </si>
  <si>
    <t>606070702018</t>
  </si>
  <si>
    <t>SY14 200K 5mA</t>
  </si>
  <si>
    <t>Dispositivo del sistema de deteccion</t>
  </si>
  <si>
    <t>ZW</t>
  </si>
  <si>
    <t>Detector de temp. sala maquinas</t>
  </si>
  <si>
    <t>Alarma sonora y visual SGQ</t>
  </si>
  <si>
    <t>SGQ-2(AGT)</t>
  </si>
  <si>
    <t>Procesador de señal (Trasductores) SMC-1</t>
  </si>
  <si>
    <t>TQG10A</t>
  </si>
  <si>
    <t>Procesador de señal (Trasductores) SMC-2</t>
  </si>
  <si>
    <t>TQG10-75</t>
  </si>
  <si>
    <t>Alarma de Incendio</t>
  </si>
  <si>
    <t>JB-QB-16QA</t>
  </si>
  <si>
    <t>Sensor de velocidad de la locomotora DF16</t>
  </si>
  <si>
    <t>606040800003</t>
  </si>
  <si>
    <t>DF16</t>
  </si>
  <si>
    <t>Sensor de Nivel de Agua TD-YK</t>
  </si>
  <si>
    <t>WL</t>
  </si>
  <si>
    <t>Tarjeta de Registrador de datos</t>
  </si>
  <si>
    <t>Fin de carrera cuarto electrico</t>
  </si>
  <si>
    <t>606070800011</t>
  </si>
  <si>
    <t>TZ-5108-2</t>
  </si>
  <si>
    <t>Indicador de puesta a tierra</t>
  </si>
  <si>
    <t>606070701015</t>
  </si>
  <si>
    <t>110V 8W ZB</t>
  </si>
  <si>
    <t>Aislador de vibracion</t>
  </si>
  <si>
    <t>606020500000</t>
  </si>
  <si>
    <t>ELASTOMETRO DE AISLADOR 
DE VIBRACION</t>
  </si>
  <si>
    <t>606020500003</t>
  </si>
  <si>
    <t>Conjunto Motor Ventilador Extractor Sala Maquina Loc CSR SDD7</t>
  </si>
  <si>
    <t>606060708007</t>
  </si>
  <si>
    <t xml:space="preserve">JFJ-A1 </t>
  </si>
  <si>
    <t>Porta filtros de aire</t>
  </si>
  <si>
    <t>606030400003</t>
  </si>
  <si>
    <t>MANGA ELASTICA DE 
AISLADOR DE VIBRACION</t>
  </si>
  <si>
    <t>606020500004</t>
  </si>
  <si>
    <t>Soporte de Motor Diesel Derecho</t>
  </si>
  <si>
    <t>606020000002</t>
  </si>
  <si>
    <t>Soporte de Motor Diesel Izquierdo</t>
  </si>
  <si>
    <t>606020000003</t>
  </si>
  <si>
    <t>Alarma inteligente de incendio</t>
  </si>
  <si>
    <t>INDICADOR DE RESTRICCION PARA FILTRO DE AIRE LOCOMOTORA SDD7</t>
  </si>
  <si>
    <t>KST-L-25</t>
  </si>
  <si>
    <t>Alternador Principal</t>
  </si>
  <si>
    <t>606070500000</t>
  </si>
  <si>
    <t>CDJF201D</t>
  </si>
  <si>
    <t xml:space="preserve">606070702007  </t>
  </si>
  <si>
    <t>T829A</t>
  </si>
  <si>
    <t>FUENTE 24V // 110V mod. 110V4NIC-LJ480</t>
  </si>
  <si>
    <t xml:space="preserve">606070702017 </t>
  </si>
  <si>
    <t>4NIC-LJ480</t>
  </si>
  <si>
    <t>FUENTE DE ENERGIA DE 110 V DC   SW MODELO KWR6 bgf  04-047/K  Loc CSR SDD7</t>
  </si>
  <si>
    <t>Electrovalvula de inversora</t>
  </si>
  <si>
    <t>CONVERTIDOR DE CORRIENTE 3AE1-2</t>
  </si>
  <si>
    <t>NK-DJC5</t>
  </si>
  <si>
    <t>CONVERTIDOR DE CORRIENTE ELECTRICA</t>
  </si>
  <si>
    <t>606070702011</t>
  </si>
  <si>
    <t>NK-DBG</t>
  </si>
  <si>
    <t>TT9D32</t>
  </si>
  <si>
    <t>CABLE COBRE PVC 450/750V 1X2.5MM2 NEGRO</t>
  </si>
  <si>
    <t>CABLE COBRE PVC 450/750V 1X6MM2 NEGRO</t>
  </si>
  <si>
    <t>CABLE COBRE PVC 450/750V 1X4MM2 NEGRO</t>
  </si>
  <si>
    <t>3.z11</t>
  </si>
  <si>
    <t>Instrumentos</t>
  </si>
  <si>
    <t>Voltimetro / AmperÝmetro vertical Loc CSR SDD7</t>
  </si>
  <si>
    <t>606070100028</t>
  </si>
  <si>
    <t>AGTZDZ1</t>
  </si>
  <si>
    <t>Tablero de 3 man¾metros de cabina de Loc. CSR SDD7.</t>
  </si>
  <si>
    <t xml:space="preserve">606070100034 </t>
  </si>
  <si>
    <t>AGTZDY1</t>
  </si>
  <si>
    <t>Velocimetro de cabina de Loc. CSR SDD7</t>
  </si>
  <si>
    <t>ENG13/8</t>
  </si>
  <si>
    <t>EZG13/8</t>
  </si>
  <si>
    <t>REPUESTOS MANDATARIOS TABLA 1.3.2 - LOC 962</t>
  </si>
  <si>
    <r>
      <t xml:space="preserve">TOTAL REPUESTOS DE LOCOMOTORAS PARA STOCK - </t>
    </r>
    <r>
      <rPr>
        <u/>
        <sz val="11"/>
        <color theme="1"/>
        <rFont val="Calibri"/>
        <family val="2"/>
        <scheme val="minor"/>
      </rPr>
      <t>TABLA 1.4.1</t>
    </r>
  </si>
  <si>
    <r>
      <t xml:space="preserve">TOTAL REPUESTOS DE LOCOMOTORAS PARA STOCK - </t>
    </r>
    <r>
      <rPr>
        <u/>
        <sz val="11"/>
        <color theme="1"/>
        <rFont val="Calibri"/>
        <family val="2"/>
        <scheme val="minor"/>
      </rPr>
      <t>TABLA 1.4.2</t>
    </r>
    <r>
      <rPr>
        <sz val="11"/>
        <color theme="1"/>
        <rFont val="Calibri"/>
        <family val="2"/>
        <scheme val="minor"/>
      </rPr>
      <t/>
    </r>
  </si>
  <si>
    <t>REPUESTOS DE LOCOMOTORAS PARA STOCK - TABLA 1.4.1</t>
  </si>
  <si>
    <t>Bateria GNC210 78 93,6V  Loc CSR SDD7</t>
  </si>
  <si>
    <t>606070300000</t>
  </si>
  <si>
    <t>GNC210</t>
  </si>
  <si>
    <t>Chapa de conexión larga entre baterias.</t>
  </si>
  <si>
    <t>606070300002</t>
  </si>
  <si>
    <t>Chapa de conexión corta entre baterias.</t>
  </si>
  <si>
    <t xml:space="preserve">606070300003 </t>
  </si>
  <si>
    <t>Cables de conexión de baterías</t>
  </si>
  <si>
    <t>CONTACTOR PRINCIPAL LOC. CHINA CSR SDD7 1KM1-6</t>
  </si>
  <si>
    <t>606070701001</t>
  </si>
  <si>
    <t>CONTACTOR DE ARRANQUE DE LOC. CSR SDD7 6KM</t>
  </si>
  <si>
    <t>606070701010</t>
  </si>
  <si>
    <t>Otros</t>
  </si>
  <si>
    <t>Vidrio para camara de video. Loc SDD7</t>
  </si>
  <si>
    <t>Base del resorte.</t>
  </si>
  <si>
    <t xml:space="preserve">606040200002 </t>
  </si>
  <si>
    <t>Tapa de resorte.</t>
  </si>
  <si>
    <t xml:space="preserve">606040200003 </t>
  </si>
  <si>
    <t>Resorte exterior de suspensión primaria. Boguie locomotora CSR SDD7</t>
  </si>
  <si>
    <t>606040200008</t>
  </si>
  <si>
    <t>Resorte interior de suspension primaria. Locomotora CSR SDD7</t>
  </si>
  <si>
    <t>606040200009</t>
  </si>
  <si>
    <t>3.2.13</t>
  </si>
  <si>
    <t>Tubo de eje</t>
  </si>
  <si>
    <r>
      <t xml:space="preserve">Perno M30x2x150 </t>
    </r>
    <r>
      <rPr>
        <sz val="10"/>
        <rFont val="Tahoma"/>
        <family val="2"/>
      </rPr>
      <t>Bulon especial Expandible de sujecion de tubo de eje</t>
    </r>
  </si>
  <si>
    <t>606040600003</t>
  </si>
  <si>
    <t>Tornillo del lado que no tiene engranaje.</t>
  </si>
  <si>
    <t xml:space="preserve">606040600023 </t>
  </si>
  <si>
    <t>Dispositivo de traccion. Centro de bogue. Conjunto.</t>
  </si>
  <si>
    <t>606040500000</t>
  </si>
  <si>
    <t>Bloque de detencion superior de caja de punta de eje</t>
  </si>
  <si>
    <t>606040200013</t>
  </si>
  <si>
    <t>Tapa de compresion. 180x30 ejes 1,3,4,6</t>
  </si>
  <si>
    <t>606040200014</t>
  </si>
  <si>
    <t>Tapa de compresion. 180x30 ejes 3 lado derecho</t>
  </si>
  <si>
    <t>606040200020</t>
  </si>
  <si>
    <t>Tapa de compresion. 180x44 ejes 2 y 5</t>
  </si>
  <si>
    <t>606040200022</t>
  </si>
  <si>
    <t>Anillo de separacion de rodamientos</t>
  </si>
  <si>
    <t>606040200024</t>
  </si>
  <si>
    <t>Anillo de retención de ángulo recto SKF
RA-BC1-0530</t>
  </si>
  <si>
    <t>606040200037</t>
  </si>
  <si>
    <t>RODAMIENTO DE PUNTA DE EJE PARA LOCOMOTORA CSR SDD7 CODIGO CSR 606040200038</t>
  </si>
  <si>
    <t>606040200038</t>
  </si>
  <si>
    <t>RODAMIENTO DE PUNTA DE EJE PARA LOCOMOTORA CSR SDD7 CODIGO CSR 606040200039</t>
  </si>
  <si>
    <t>606040200039</t>
  </si>
  <si>
    <t>Tapa de extremo. Barras de tracción superior/inferior  de punta de eje. Loc CSR SDD7. RF 0606040201002 (CSR)</t>
  </si>
  <si>
    <t>606040201002</t>
  </si>
  <si>
    <t>Mandril corto. Barras de tracción superior/inferior  de punta de eje. Loc CSR SDD7. RF 0606040201006 (CSR)</t>
  </si>
  <si>
    <t>606040201006</t>
  </si>
  <si>
    <t>Tomacorrientes</t>
  </si>
  <si>
    <t>Cableado de sensores</t>
  </si>
  <si>
    <r>
      <t xml:space="preserve">Base de amortiguación elástica SNR-7 para
</t>
    </r>
    <r>
      <rPr>
        <sz val="10"/>
        <rFont val="Tahoma"/>
        <family val="2"/>
      </rPr>
      <t>Bulon de sujecion de Carcaza. Soporte con rosca para bulon lateral carcaza.</t>
    </r>
  </si>
  <si>
    <t>606040600004</t>
  </si>
  <si>
    <t>Bulon fijacion caja lado externo. Con cono Expansible. (trasero)</t>
  </si>
  <si>
    <t>606040600005</t>
  </si>
  <si>
    <t>BULON FIJACION CAJA DE ENGRANAJES - LOC CSR SDD7  Lado interior.</t>
  </si>
  <si>
    <t>606040600014</t>
  </si>
  <si>
    <t>Valvula de arena.</t>
  </si>
  <si>
    <t>606040800009</t>
  </si>
  <si>
    <t xml:space="preserve">CONJUNTO DE TOPE LATERAL. LOC SDD7. </t>
  </si>
  <si>
    <t>606040801000</t>
  </si>
  <si>
    <t>Barra de elevación</t>
  </si>
  <si>
    <t>606040602005</t>
  </si>
  <si>
    <t>Perno de barra de elevacion</t>
  </si>
  <si>
    <t>606040602009</t>
  </si>
  <si>
    <t>Sujetador de porta escobillas</t>
  </si>
  <si>
    <t>606040603003</t>
  </si>
  <si>
    <t>CDZD101-000-012</t>
  </si>
  <si>
    <t>Conjunto de porta escobillas</t>
  </si>
  <si>
    <t>606040603004</t>
  </si>
  <si>
    <t>CDZD101-300-000</t>
  </si>
  <si>
    <t>Tapa de Rodamientos LC MT SDD7</t>
  </si>
  <si>
    <t>CDZD101-000-001</t>
  </si>
  <si>
    <t>Anillo sello Interior Lado Piñón MT SDD7</t>
  </si>
  <si>
    <t>CDZD101-000-008</t>
  </si>
  <si>
    <t>Junta de tapa de Rodamiento LP MT SDD7</t>
  </si>
  <si>
    <t>CDZD101-000-016</t>
  </si>
  <si>
    <t>Tapa de Rodamiento Lado Piñón MT SDD7</t>
  </si>
  <si>
    <t>CDZD101A-010-000</t>
  </si>
  <si>
    <t>Placa de sujeción</t>
  </si>
  <si>
    <t>CDZD101A-200-002</t>
  </si>
  <si>
    <t>Sujetador de Cable</t>
  </si>
  <si>
    <t>CDZD101A-200-003</t>
  </si>
  <si>
    <t>Placa de Signo de Cable A-AA</t>
  </si>
  <si>
    <t>CDZD101A-200-009</t>
  </si>
  <si>
    <t>Placa de signo de cable F-FF</t>
  </si>
  <si>
    <t>CDZD101A-200-010</t>
  </si>
  <si>
    <t>Anillo de arco</t>
  </si>
  <si>
    <t>CDZD101B-292-000</t>
  </si>
  <si>
    <t>Tapa de Rodamiento Lado Colector</t>
  </si>
  <si>
    <t>CDZD101D-000-004</t>
  </si>
  <si>
    <t>Anillo sello exterior Lado Piñón MT SDD7</t>
  </si>
  <si>
    <t>CDZD101D-000-006</t>
  </si>
  <si>
    <t>Escudo Lado Piñón MT SDD7</t>
  </si>
  <si>
    <t>CDZD101D-010-000</t>
  </si>
  <si>
    <t>Tapa de Inspección superior Con Traba</t>
  </si>
  <si>
    <t>CDZD101D-020-000</t>
  </si>
  <si>
    <t>Cable de Salida FF</t>
  </si>
  <si>
    <t>CDZD101D-201-000</t>
  </si>
  <si>
    <t>Cable de Salida F</t>
  </si>
  <si>
    <t>CDZD101D-202-000</t>
  </si>
  <si>
    <t>Cable de Salida A</t>
  </si>
  <si>
    <t>CDZD101D-203-000</t>
  </si>
  <si>
    <t>Cable de Salida AA</t>
  </si>
  <si>
    <t>CDZD101D-204-000</t>
  </si>
  <si>
    <t>Resorte de Disco B40-1</t>
  </si>
  <si>
    <t>Eje de Motor de Tracción</t>
  </si>
  <si>
    <t>Piñón</t>
  </si>
  <si>
    <t>Tapa de Seguridad de Piñón</t>
  </si>
  <si>
    <t xml:space="preserve">CONJUNTO DE GOMA DE ACOPLE ELASTICO FRONTAL. MOTOR DIESEL/ALTERNADOR. LOC SDD7. </t>
  </si>
  <si>
    <t xml:space="preserve">606020200003 
</t>
  </si>
  <si>
    <t>Araña plástica de Acople elástico KTR. Caja reductora delantera - Compresor. Loc CSR SDD7</t>
  </si>
  <si>
    <t>Acople entre Caja numero 1 y generador auxiliar.</t>
  </si>
  <si>
    <t>CONJUNTO DE TURBINA SOPLADOR DE PISO DELANTERO  (FRONT). LOC SDD7  (voluta)</t>
  </si>
  <si>
    <t>606030101003</t>
  </si>
  <si>
    <t>EJE DE SOPLADOR DE PISO 1 Y 2 . LOC SDD7.</t>
  </si>
  <si>
    <t>606030101007</t>
  </si>
  <si>
    <t>Protector acople soplador. Caja de velocidades delantera. Loc. CSR SDD7</t>
  </si>
  <si>
    <t>Tapa. Protector acople soplador. Caja de velocidades delantera. LOC CSR SDD7</t>
  </si>
  <si>
    <t>Base. Protector acople soplador. Caja de velocidades delantera. Loc. CSR SDD7.</t>
  </si>
  <si>
    <t>606030102008</t>
  </si>
  <si>
    <t>Perno de pistón de cilindro de alta presión STD.</t>
  </si>
  <si>
    <t>Aro compresión cilindro de Baja presión</t>
  </si>
  <si>
    <t>Aro de compresión cilindro de Alta presión STD</t>
  </si>
  <si>
    <t>Aro rasca aceite cilindro de Baja presión</t>
  </si>
  <si>
    <t>Aro rasca aceite cilindro Alta presión STD</t>
  </si>
  <si>
    <t>Juego de cojinetes STD</t>
  </si>
  <si>
    <t>Perno de pistón de cilindro de baja presión STD.</t>
  </si>
  <si>
    <t>Pistón de cilindro de Baja STD</t>
  </si>
  <si>
    <t>Biela</t>
  </si>
  <si>
    <t>Pistón de cilindro de Alta STD</t>
  </si>
  <si>
    <t>Válvula respiradora del Carter completa para compresor 3CDCBA. LOC SDD7.</t>
  </si>
  <si>
    <t>SUPLEMENTO DE SEGURIDAD</t>
  </si>
  <si>
    <t>ZF8-000-001</t>
  </si>
  <si>
    <t>PLACA DE APRIETE</t>
  </si>
  <si>
    <t>ZF8-000-002</t>
  </si>
  <si>
    <t>TAPA DE RODAMIENTO DELANTERO</t>
  </si>
  <si>
    <t>ZF8-000-003</t>
  </si>
  <si>
    <t>RETEN INTERNO DELANTERO</t>
  </si>
  <si>
    <t>ZF8-000-004</t>
  </si>
  <si>
    <t>TAPA INTERNA DE RODAMIENTO</t>
  </si>
  <si>
    <t>ZF8-000-005</t>
  </si>
  <si>
    <t>TAPA TRASERA</t>
  </si>
  <si>
    <t>ZF8-000-008</t>
  </si>
  <si>
    <t>TAPA DE RODAMIENTO TRASERA</t>
  </si>
  <si>
    <t>ZF8-000-009</t>
  </si>
  <si>
    <t>RETEN INTERNO TRASERO</t>
  </si>
  <si>
    <t>ZF8-100-005</t>
  </si>
  <si>
    <t>PORTA ESCOBILLAS Y RESORTES DE GEN. AUX Y MOTOR DE ARRANQUE- LOC. CSR SDD7</t>
  </si>
  <si>
    <t>ZF8-310-000</t>
  </si>
  <si>
    <t>Tapas de inspeccion.</t>
  </si>
  <si>
    <t>3.4.7</t>
  </si>
  <si>
    <t>Gabinete de Rectificador de silicio</t>
  </si>
  <si>
    <t xml:space="preserve">Conjunto de conducto de ventilación </t>
  </si>
  <si>
    <t>606070400001</t>
  </si>
  <si>
    <t>TE6265001000</t>
  </si>
  <si>
    <t>Rectificador de silicio</t>
  </si>
  <si>
    <t>606070401000</t>
  </si>
  <si>
    <t>TGZ-37 440OA/1053V</t>
  </si>
  <si>
    <t>Componente de tubo de rectificacion</t>
  </si>
  <si>
    <t>606070401002</t>
  </si>
  <si>
    <t>ZPD9400-32</t>
  </si>
  <si>
    <t>Barra conductiva negativa</t>
  </si>
  <si>
    <t>606070401003</t>
  </si>
  <si>
    <t>1E6265000001</t>
  </si>
  <si>
    <t>Panel de resistencias-capacitancias</t>
  </si>
  <si>
    <t>606070401006</t>
  </si>
  <si>
    <t>1E6265600000</t>
  </si>
  <si>
    <t>Barra conductiva positiva</t>
  </si>
  <si>
    <t>606070401011</t>
  </si>
  <si>
    <t>TE6265000004</t>
  </si>
  <si>
    <t>Diodos de rectificación</t>
  </si>
  <si>
    <t>2CZ 50A/1800V</t>
  </si>
  <si>
    <t>Componentes de silicio</t>
  </si>
  <si>
    <t>Componentes de protección de resistencias</t>
  </si>
  <si>
    <t>Borneras</t>
  </si>
  <si>
    <t>Cables</t>
  </si>
  <si>
    <t>Eje Cardan Posterior Loc CSR SDD7</t>
  </si>
  <si>
    <t xml:space="preserve">606030700002 </t>
  </si>
  <si>
    <t xml:space="preserve">ACOPLE ELASTICO TRASERO VKL3412 </t>
  </si>
  <si>
    <t xml:space="preserve">606030700003 </t>
  </si>
  <si>
    <t>CONJUNTO DE EJE   No 1 PARA CAJA PUENTE POSTERIOR. LOC SDD7</t>
  </si>
  <si>
    <t>606030702100</t>
  </si>
  <si>
    <t>EJE DE RODAMIENTO Y ENGRANAJE N° 1 PARA CAJA PUENTE POSTERIOR. LOC SDD7</t>
  </si>
  <si>
    <t>606030702102</t>
  </si>
  <si>
    <t>CONJUNTO DE EJE No 2 PARA CAJA PUENTE POSTERIOR. LOC SDD7</t>
  </si>
  <si>
    <t>606030702200</t>
  </si>
  <si>
    <t>CONJUNTO DE EJE Y ENGRANAJE No 2 DE CAJA PUENTE POSTERIOR</t>
  </si>
  <si>
    <t>606030702201</t>
  </si>
  <si>
    <t>CONJUNTO DE EJE No 3 PARA CAJA PUENTE POSTERIOR. LOC SDD7</t>
  </si>
  <si>
    <t>606030702300</t>
  </si>
  <si>
    <t>CONJUNTO DE RODAMIENTOS DE CONJUNTO DE EJE No 3 PARA CAJA PUENTE POSTERIOR LOC SDD7</t>
  </si>
  <si>
    <t>606030702301</t>
  </si>
  <si>
    <t>CONJUNTO DE EJE No 4 PARA CAJA PUENTE POSTERIOR. LOC SDD7</t>
  </si>
  <si>
    <t>606030702400</t>
  </si>
  <si>
    <t>CONJUNTO DE RODAMIENTOS DE CONJUNTO DE EJE No 4 PARA CAJA PUENTE POSTERIOR LOC SDD7</t>
  </si>
  <si>
    <t>606030702401</t>
  </si>
  <si>
    <t>Ventilador sist. Hidrostático</t>
  </si>
  <si>
    <t xml:space="preserve">606030600004 </t>
  </si>
  <si>
    <t>606030700001</t>
  </si>
  <si>
    <t>Radiador de aceite</t>
  </si>
  <si>
    <t>606030701005</t>
  </si>
  <si>
    <t>BOMBA HIDROSTATICA LOCOMOTORA SDD7</t>
  </si>
  <si>
    <t>606030701100</t>
  </si>
  <si>
    <t>MOTOR HIDROSTATICA LOCOMOTORA SDD7</t>
  </si>
  <si>
    <t>606030701200</t>
  </si>
  <si>
    <t>CONJUNTO DE TURBINA DE SOPLADOR DE PISO TRASERO (REAR). LOC SDD7.</t>
  </si>
  <si>
    <t>606030102003</t>
  </si>
  <si>
    <t>GOBERNADOR DE PRESION QTY-3F p/ Loc CSR SDD7</t>
  </si>
  <si>
    <t>606050102085</t>
  </si>
  <si>
    <t>QTY-3F</t>
  </si>
  <si>
    <t>CQDZ-A Válvula magnética para freno dinamico</t>
  </si>
  <si>
    <t>GOBERNADOR DE PRESION QTY-3H p/ Loc CSR SDD7</t>
  </si>
  <si>
    <t>606050102102</t>
  </si>
  <si>
    <t>QTY-3H</t>
  </si>
  <si>
    <t>ELECTROVALVULA SOLENOIDE CQKK-A-031</t>
  </si>
  <si>
    <t>606050109002</t>
  </si>
  <si>
    <t>CQK-KA</t>
  </si>
  <si>
    <t>GOBERNADOR DE PRESION QTY-3C p/ Loc CSR SDD7</t>
  </si>
  <si>
    <t>606050113005</t>
  </si>
  <si>
    <t>QTY-3C</t>
  </si>
  <si>
    <t>3.5.7</t>
  </si>
  <si>
    <t>Radiador</t>
  </si>
  <si>
    <t>RADIADOR DE CONEXIÓN MECANICA  MODELO MBKL19 CODIGO RO94 BZ976 Radiador de agua. Sist refrigeracion</t>
  </si>
  <si>
    <t>606030600003</t>
  </si>
  <si>
    <t>MBKL19</t>
  </si>
  <si>
    <t>Valvula de seguridad deposito principal</t>
  </si>
  <si>
    <t>606050100009</t>
  </si>
  <si>
    <t>210029A</t>
  </si>
  <si>
    <t>Valvula de conmutacion</t>
  </si>
  <si>
    <t xml:space="preserve">606050100045 </t>
  </si>
  <si>
    <t>Válvulas de drenaje de agua</t>
  </si>
  <si>
    <t>606050116001</t>
  </si>
  <si>
    <t>Burlete de puerta</t>
  </si>
  <si>
    <t>Conjunto resistencia de freno dinamico (gabinete+panel) - Loc. SDD7</t>
  </si>
  <si>
    <t>606070200000</t>
  </si>
  <si>
    <t>TZZ01-520/100TH</t>
  </si>
  <si>
    <t>Soplador de freno dinámico</t>
  </si>
  <si>
    <t>Parabrisas</t>
  </si>
  <si>
    <t>606060100008</t>
  </si>
  <si>
    <t>Vidrio de puerta interna</t>
  </si>
  <si>
    <t>606060801013</t>
  </si>
  <si>
    <t>Bisagra de puerta interna izquierda</t>
  </si>
  <si>
    <t xml:space="preserve">606060801018 </t>
  </si>
  <si>
    <t>Bisagra de puerta interna derecha</t>
  </si>
  <si>
    <t xml:space="preserve">606060801021 </t>
  </si>
  <si>
    <t>bisagra puerta exterior</t>
  </si>
  <si>
    <t xml:space="preserve">606060801023 </t>
  </si>
  <si>
    <t>Burlete puerta exterior</t>
  </si>
  <si>
    <t>606060801027</t>
  </si>
  <si>
    <t>Manguera para accionamiento de persianas</t>
  </si>
  <si>
    <t xml:space="preserve">606060803016 </t>
  </si>
  <si>
    <t>6 (1)-170-DD/0.9</t>
  </si>
  <si>
    <t>Placa de aluminio de escalones</t>
  </si>
  <si>
    <t>606060805001</t>
  </si>
  <si>
    <t>Luz de gabinete electrico y pasillo</t>
  </si>
  <si>
    <t>606070702001</t>
  </si>
  <si>
    <t>NW-3 DC110V 3W</t>
  </si>
  <si>
    <t>Persianas ocho tipos diferentes Der/Izq</t>
  </si>
  <si>
    <t>606060803001/2/3/4/5/6/7/8</t>
  </si>
  <si>
    <r>
      <t>Protector de parabrisas</t>
    </r>
    <r>
      <rPr>
        <sz val="10"/>
        <color rgb="FFFF0000"/>
        <rFont val="Tahoma"/>
        <family val="2"/>
      </rPr>
      <t xml:space="preserve"> </t>
    </r>
  </si>
  <si>
    <t>Filtro de carroceria</t>
  </si>
  <si>
    <t>Cilindro de accionamiento</t>
  </si>
  <si>
    <t>BRIDA (MUFF) PARA ACOPLAMIENTO SCHARFENBERG DE LOCOMOTORAS DE ORIGEN CHINO DE LA LINEA SAN MARTIN</t>
  </si>
  <si>
    <t>DISPOSITIVO DE CENTRADO. ACOPLADOR AUTOMATICO Scharfenberg VOITH</t>
  </si>
  <si>
    <t>Eje. Mecanismo de  mando de la botonera. Acople automatico Scharfenberg. Loc CSR SDD7</t>
  </si>
  <si>
    <t>Embolo. Mecanismo de mando de la botonera. Acople automatico. Loc CSR SDD7.</t>
  </si>
  <si>
    <t>TAPA DE PROTECCION COMPLETA</t>
  </si>
  <si>
    <t>Resorte de tensión de tapa acoplador</t>
  </si>
  <si>
    <t>Caja de valvulas. Acoplamiento neumatico. Acople automatico Scharfenberg. Loc CSR SDD7.</t>
  </si>
  <si>
    <t>conjunto desacople manual de acople scharflemberg</t>
  </si>
  <si>
    <t>Cerrojo. Cabeza de enganche. Acople automatico Scharfenberg. Loc CSR SDD7.</t>
  </si>
  <si>
    <t>Gancho de acoplamiento con casquillos. Cabeza de enganche. Acople aut Scharfenberg. Loc CSR SDD7.</t>
  </si>
  <si>
    <t>Guia del empujador. Cabeza de enganche. Acople automatico Scharfenberg. Loc CSR SDD7.</t>
  </si>
  <si>
    <t>RESORTE DE SEGURIDAD. ACOPLADOR AUTOMATICO VOITH. LOC SDD7 Seguro de valvula frontal</t>
  </si>
  <si>
    <t>Racor en TE Tubería Desenganche de Acople Scharfenberg</t>
  </si>
  <si>
    <t>Conjunto grifo 3 vias y accesorios de conexion de operacion manual de cabezal electrico scharfenberg</t>
  </si>
  <si>
    <t>Racor orientable - acoplador Scharfenberg</t>
  </si>
  <si>
    <t>Cilindro de desenganche (conjunto) de Acople Scharfenberg</t>
  </si>
  <si>
    <t>Cuerpo del cilindro. Cilindro de desenganche. Acople automatico. Loc CSR SDD7.</t>
  </si>
  <si>
    <t>Tapa del cilindro. Cilindro de desenganche. Acople automatico. Loc CSR SDD7.</t>
  </si>
  <si>
    <t>Émbolo de Cilindro de desenganche de Ac. Scharfenberg</t>
  </si>
  <si>
    <t>Acoplamiento  Neumático (conjunto) de Acople Scharfenberg STD 001.04"11.01"</t>
  </si>
  <si>
    <t>CAJA ELÉCTRICA DEL ACOPLADOR SCHARFENBERG MARCA SCHABU CÓDIGO 08.009.059-Z1 MODELO ID N° 230.0221601</t>
  </si>
  <si>
    <t>FALDON QUITA OBSTACULOS LOCOMOTORA SDD7</t>
  </si>
  <si>
    <t>606060902002</t>
  </si>
  <si>
    <t>Cortina de ventana lateral de cabina</t>
  </si>
  <si>
    <t>606060100007</t>
  </si>
  <si>
    <t>Luz de Lectura de cabina de Loc CSR SDD7</t>
  </si>
  <si>
    <t>606060100016</t>
  </si>
  <si>
    <t xml:space="preserve">YD-3 3W,DC110V </t>
  </si>
  <si>
    <t>Luces de iluminación cabina</t>
  </si>
  <si>
    <t>606060100017</t>
  </si>
  <si>
    <t>LRD-206 DC110V 2x6W+3W</t>
  </si>
  <si>
    <t>606060100019</t>
  </si>
  <si>
    <t>VENTANA LATERAL MOVIL IZQUIERDA</t>
  </si>
  <si>
    <t>606060102010</t>
  </si>
  <si>
    <t>VENTANA LATERAL MOVIL DERECHA</t>
  </si>
  <si>
    <t>606060102011</t>
  </si>
  <si>
    <t>Rueda de compresión excéntrica</t>
  </si>
  <si>
    <t>606060102014</t>
  </si>
  <si>
    <t>Guia de cortina ventana lateral cabina</t>
  </si>
  <si>
    <t>606060105006</t>
  </si>
  <si>
    <t>Calefactor izquierdo de cabina de conducción de locomotora diesel CSR SDD7</t>
  </si>
  <si>
    <t>606061000003</t>
  </si>
  <si>
    <t>Calefactor derecho de cabina de conducción de locomotora diesel CSR SDD7</t>
  </si>
  <si>
    <t>606061000008</t>
  </si>
  <si>
    <t>Apoyabrazo de asiento de conductor de Loc CSR</t>
  </si>
  <si>
    <t>606061001026</t>
  </si>
  <si>
    <t>Diafragma de bocina</t>
  </si>
  <si>
    <t>6060530011001-Z9</t>
  </si>
  <si>
    <t>GZD7053C1-00</t>
  </si>
  <si>
    <t>conmutador 6SA Llave Selectora de Exitacion</t>
  </si>
  <si>
    <t>YSDNCA5103-64M010B</t>
  </si>
  <si>
    <t>BURLETE PARA VENTANA LATERAL FIJA Y MÓVIL PARA LOCOMOTORA SDD7-CSR DE ORIGEN CHINO</t>
  </si>
  <si>
    <t>VENTANA FIJA CABINA</t>
  </si>
  <si>
    <t>AMORTIGUADOR ASIENTO CONDUCTOR. LOC CSR SDD7.</t>
  </si>
  <si>
    <t>Ventilador Cooler de calefactor derecho/izquierdo de cabina Loc. CSR SDD7</t>
  </si>
  <si>
    <t>Ventilador Cooler de calefactor pie de cabina de Loc. CSR SDD7</t>
  </si>
  <si>
    <t>FICHA Y TOMA CORRIENTE PARA PAVA ELECTRICA LOC. SDD7</t>
  </si>
  <si>
    <t>PROTECTOR/TULIPA/TAPA LUZ DE LECTURA</t>
  </si>
  <si>
    <t>Tulipa de artefacto de iluminacion interior Loc CSR SDD7</t>
  </si>
  <si>
    <t>TULIPA PLASTICA RECTANGULAR CON ANGULOS REDONDEADOS</t>
  </si>
  <si>
    <t>relojes analógicos</t>
  </si>
  <si>
    <t>CERRADURA DE GABINETE ELECTRICO. LOC SDD7</t>
  </si>
  <si>
    <t>Pulsador accionamiento de bocina</t>
  </si>
  <si>
    <t>606070100003</t>
  </si>
  <si>
    <t>S405M-L-B</t>
  </si>
  <si>
    <t>Pulsador parada de locomotora</t>
  </si>
  <si>
    <t>Pulsador apertura de puertas</t>
  </si>
  <si>
    <t>606070100012</t>
  </si>
  <si>
    <t>S405C-L-B</t>
  </si>
  <si>
    <t>Pulsador parada de emergencia</t>
  </si>
  <si>
    <t>606070100014</t>
  </si>
  <si>
    <t>CARTEL INDICADOR DE DESTINO PARA LOCOMOTORA CSR SDD7.-</t>
  </si>
  <si>
    <t>EQUIPO DE TEMPERATURA DE RODAMIENTOS DE PUNTA DE EJE</t>
  </si>
  <si>
    <t xml:space="preserve">606070701012 </t>
  </si>
  <si>
    <t>JZW-2F</t>
  </si>
  <si>
    <t>RELAY DE COMPRESOR DE AIRE 1KD3</t>
  </si>
  <si>
    <t>Conjunto de la placa derecha del alternador</t>
  </si>
  <si>
    <t>606020400002</t>
  </si>
  <si>
    <t>Conjunto de la placa izquierda del alternador</t>
  </si>
  <si>
    <t>606020400003</t>
  </si>
  <si>
    <t>Placa de estanqueidad izquierda alternador</t>
  </si>
  <si>
    <t xml:space="preserve">606020400009 </t>
  </si>
  <si>
    <t>Placa de estanqueidad derecha 
alternador</t>
  </si>
  <si>
    <t>606020400010</t>
  </si>
  <si>
    <t>Placa de estanqueidad inferior 
alternador</t>
  </si>
  <si>
    <t>606020400011</t>
  </si>
  <si>
    <t>ASPA PARA EXTRACTOR DE GASES - LOCOMOTORA SDD7</t>
  </si>
  <si>
    <t xml:space="preserve">606060807001 </t>
  </si>
  <si>
    <t>MOTOR DE EXTRACTOR DE GASES DE SALA DE MAQUINAS - LOCOMOTORA SDD7</t>
  </si>
  <si>
    <t xml:space="preserve">606060807004 </t>
  </si>
  <si>
    <t>110SZ60/A1</t>
  </si>
  <si>
    <t>MOTOR ELECTRICO VENTILADOR FRENO ELECTRODINAMICO CSR SDD7</t>
  </si>
  <si>
    <t>ZTP-63LH3</t>
  </si>
  <si>
    <t>CONJUNTO DE FUELLE PARA TUBO DE ESCAPE. LOC SDD7.</t>
  </si>
  <si>
    <t>606010100002</t>
  </si>
  <si>
    <t>CONJUNTO DE CONDUCTO DE ESCAPE. LOC SDD7  Tronera</t>
  </si>
  <si>
    <t>606010101000</t>
  </si>
  <si>
    <t>MANGUERA DE TOMA DE RESPIRACION. LOC SDD7.</t>
  </si>
  <si>
    <t>606010200002</t>
  </si>
  <si>
    <t>JUNTA DE ESTANQUIDAD PARA TOMA DE RESPIRACION. LOC SDD7</t>
  </si>
  <si>
    <t>606010200003</t>
  </si>
  <si>
    <t>FUELLE ENTRE MULTIPLE DE ESCAPE Y TURBO. MOTOR CATERPILLAR. LOC CSR SDD7</t>
  </si>
  <si>
    <t>Barra de escobilla</t>
  </si>
  <si>
    <t>606070500001</t>
  </si>
  <si>
    <t>TF6A-300-005</t>
  </si>
  <si>
    <t>Base de escobilla</t>
  </si>
  <si>
    <t>606070500002</t>
  </si>
  <si>
    <t>TF6-300-005</t>
  </si>
  <si>
    <t>Chapa de sujeción</t>
  </si>
  <si>
    <t>606070500003</t>
  </si>
  <si>
    <t>TF6-300-003</t>
  </si>
  <si>
    <t>Placa de seguridad de la barra de escobilla</t>
  </si>
  <si>
    <t>606070500004</t>
  </si>
  <si>
    <t>TF6-300-004</t>
  </si>
  <si>
    <t>606070500005</t>
  </si>
  <si>
    <t>TF6-300-400</t>
  </si>
  <si>
    <t>Conjunto de caja de escobilla</t>
  </si>
  <si>
    <t>606070500006</t>
  </si>
  <si>
    <t>TF6-310-000</t>
  </si>
  <si>
    <t>606070500007</t>
  </si>
  <si>
    <t>TF6-300-001</t>
  </si>
  <si>
    <t>Perno de caja de escobilla</t>
  </si>
  <si>
    <t>606070500008</t>
  </si>
  <si>
    <t>TF6-300-002</t>
  </si>
  <si>
    <t>Man¾metro individual de cabina de Loc. CSR SDD7</t>
  </si>
  <si>
    <t>606050110002</t>
  </si>
  <si>
    <t xml:space="preserve">Ycs100-II </t>
  </si>
  <si>
    <t>REPUESTOS DE LOCOMOTORAS PARA STOCK - TABLA 1.4.2</t>
  </si>
  <si>
    <t>Contactor de Freno 2KM</t>
  </si>
  <si>
    <t>606070702008</t>
  </si>
  <si>
    <t>606070702016</t>
  </si>
  <si>
    <t>juntas de sensores</t>
  </si>
  <si>
    <t>Conjunto del eje No. 1 (Gen. Auxiliar)</t>
  </si>
  <si>
    <t>606030703100</t>
  </si>
  <si>
    <t>Conjunto del eje No. 2 (Compresor)</t>
  </si>
  <si>
    <t>606030703200</t>
  </si>
  <si>
    <t>Conjunto del eje No. 3 (Impulsor de Cardan)</t>
  </si>
  <si>
    <t>606030703300</t>
  </si>
  <si>
    <t>Conjunto del eje No. 4 (satelite)</t>
  </si>
  <si>
    <t>606030703400</t>
  </si>
  <si>
    <t>Conjunto del eje No. 5 (Soplador numero 1)</t>
  </si>
  <si>
    <t>606030703500</t>
  </si>
  <si>
    <t>Caja de transmision Nro 2</t>
  </si>
  <si>
    <t>Juntas de cañerías</t>
  </si>
  <si>
    <t>606060801023</t>
  </si>
  <si>
    <t>TSK.985082 10 0</t>
  </si>
  <si>
    <t>08.009.059-Z1</t>
  </si>
  <si>
    <t>MECANISMO DE MANDO DE LA BOTONERA. ACOPLE SHARFENBERG. VOITH.</t>
  </si>
  <si>
    <t>010.572.05 ''10.01''</t>
  </si>
  <si>
    <t>Acoplamiento neumatico. Acople automatico Scharfenberg. Loc CSR SDD7.</t>
  </si>
  <si>
    <t>TSK.998975 10 0</t>
  </si>
  <si>
    <t>Tubería Desenganche  de Acople Scharfenberg</t>
  </si>
  <si>
    <t>2.010.600.12</t>
  </si>
  <si>
    <t>Componente neumático de Acople Scharfenberg</t>
  </si>
  <si>
    <t>230.020633 10 0</t>
  </si>
  <si>
    <t>Conjunto de piso de cabina 1</t>
  </si>
  <si>
    <t>606060107001</t>
  </si>
  <si>
    <t>Conjunto de piso de cabina 2</t>
  </si>
  <si>
    <t>606060107002</t>
  </si>
  <si>
    <t>Conjunto de piso de cabina 3</t>
  </si>
  <si>
    <t>606060107003</t>
  </si>
  <si>
    <t>Conjunto de piso de cabina 4</t>
  </si>
  <si>
    <t>606060107004</t>
  </si>
  <si>
    <t>Conjunto de piso de cabina 5</t>
  </si>
  <si>
    <t>606060107005</t>
  </si>
  <si>
    <t>Conjunto de piso de cabina 6</t>
  </si>
  <si>
    <t>606060107006</t>
  </si>
  <si>
    <t>Conjunto de piso de cabina 7</t>
  </si>
  <si>
    <t>606060107007</t>
  </si>
  <si>
    <t>Conjunto de piso de cabina 8</t>
  </si>
  <si>
    <t>606060107008</t>
  </si>
  <si>
    <t>Maquina de agua potable</t>
  </si>
  <si>
    <t>Manguera de combustibe entre bomba y filtro primario separador de agua</t>
  </si>
  <si>
    <t>606030200002</t>
  </si>
  <si>
    <t>Manguera de retorno de combustible de MD</t>
  </si>
  <si>
    <t>606030200003</t>
  </si>
  <si>
    <r>
      <t xml:space="preserve">TOTAL EVENTUALES PARA LOCOMOTORAS - </t>
    </r>
    <r>
      <rPr>
        <u/>
        <sz val="11"/>
        <color theme="1"/>
        <rFont val="Calibri"/>
        <family val="2"/>
        <scheme val="minor"/>
      </rPr>
      <t>TABLA 1.5</t>
    </r>
  </si>
  <si>
    <t>Perno M30x2x150 Bulon especial Expandible de sujecion de tubo de eje</t>
  </si>
  <si>
    <t>Base de amortiguación elástica SNR-7 para
Bulon de sujecion de Carcaza. Soporte con rosca para bulon lateral carcaza.</t>
  </si>
  <si>
    <t>NUM03250321090N</t>
  </si>
  <si>
    <t xml:space="preserve">Protector de parabrisas </t>
  </si>
  <si>
    <t>PLANILLA DE COTIZACION - RESUMEN MANTENIMIENTO PREVENTIVO MEDIANO DE LOCOMOTORAS DE LA LINEA SAN MARTIN</t>
  </si>
  <si>
    <t>ITEM</t>
  </si>
  <si>
    <t>SUBR.</t>
  </si>
  <si>
    <t>CODIGO</t>
  </si>
  <si>
    <t>DESCRIPCION AMPLIADA</t>
  </si>
  <si>
    <t>SER10002020N</t>
  </si>
  <si>
    <t>MANTENIMIENTO PREVENTIVO DE LOCOMOTORAS</t>
  </si>
  <si>
    <t>REPARACION DE LOCOMOTORAS</t>
  </si>
  <si>
    <t>1.4 / 1.5</t>
  </si>
  <si>
    <t>NUM03299000010N</t>
  </si>
  <si>
    <t>STOCK / EVENTUALES</t>
  </si>
  <si>
    <t>NUM96600000000N</t>
  </si>
  <si>
    <t>NUM89110414320N</t>
  </si>
  <si>
    <t>NUM03220930100N</t>
  </si>
  <si>
    <t>NUM03290115110N</t>
  </si>
  <si>
    <t>NUM03280230200N</t>
  </si>
  <si>
    <t>NUM03280226000N</t>
  </si>
  <si>
    <t>NUM03280225000N</t>
  </si>
  <si>
    <t>NUM03280222500N</t>
  </si>
  <si>
    <t>NUM03280222000N</t>
  </si>
  <si>
    <t>NUM03280220500N</t>
  </si>
  <si>
    <t>NUM03270600200N</t>
  </si>
  <si>
    <t>NUM03260501700N</t>
  </si>
  <si>
    <t>NUM03260501500N</t>
  </si>
  <si>
    <t>NUM03260201000N</t>
  </si>
  <si>
    <t>NUM03260200100N</t>
  </si>
  <si>
    <t>NUM03250890180N</t>
  </si>
  <si>
    <t>NUM03250890190N</t>
  </si>
  <si>
    <t>NUM03250890210N</t>
  </si>
  <si>
    <t>NUM03250890620N</t>
  </si>
  <si>
    <t>NUM03250890630N</t>
  </si>
  <si>
    <t>NUM03250890200N</t>
  </si>
  <si>
    <t>NUM03250890220N</t>
  </si>
  <si>
    <t>NUM03250890230N</t>
  </si>
  <si>
    <t>NUM03250890240N</t>
  </si>
  <si>
    <t>NUM03250890610N</t>
  </si>
  <si>
    <t>NUM03250303540N</t>
  </si>
  <si>
    <t>NUM03250302470N</t>
  </si>
  <si>
    <t>NUM03250302310N</t>
  </si>
  <si>
    <t>NUM03250213600N</t>
  </si>
  <si>
    <t>NUM03250110100N</t>
  </si>
  <si>
    <t>NUM03231201300N</t>
  </si>
  <si>
    <t>NUM03231201200N</t>
  </si>
  <si>
    <t>RODAMIENTO RÍGIDO DE RODILLOS 6215/P5 PARA CAJA PUENTE TRASERA</t>
  </si>
  <si>
    <t>NUM03221021800N</t>
  </si>
  <si>
    <t>NUM03221012100N</t>
  </si>
  <si>
    <t>NUM03220560100N</t>
  </si>
  <si>
    <t>NUM03210170340N</t>
  </si>
  <si>
    <t>NUM03299001440N</t>
  </si>
  <si>
    <t>NUM03280225900N</t>
  </si>
  <si>
    <t>NUM03231201700N</t>
  </si>
  <si>
    <t>NUM03280210500N</t>
  </si>
  <si>
    <t>NUM03230810500N</t>
  </si>
  <si>
    <t>NUM03220520700N</t>
  </si>
  <si>
    <t>NUM03280201080N</t>
  </si>
  <si>
    <t>NUM03280203100N</t>
  </si>
  <si>
    <t>NUM03299000020N</t>
  </si>
  <si>
    <t>NUM89337010400N</t>
  </si>
  <si>
    <t>NUM89159941700N</t>
  </si>
  <si>
    <t>NUM89159960200N</t>
  </si>
  <si>
    <t>NUM81751220550N</t>
  </si>
  <si>
    <t>NUM89155553650N</t>
  </si>
  <si>
    <t>NUM89129918600N</t>
  </si>
  <si>
    <t>NUM89129918450N</t>
  </si>
  <si>
    <t>NUM89129917700N</t>
  </si>
  <si>
    <t>NUM89129917400N</t>
  </si>
  <si>
    <t>NUM89129917220N</t>
  </si>
  <si>
    <t>NUM89129912450N</t>
  </si>
  <si>
    <t>NUM89129907100N</t>
  </si>
  <si>
    <t>NUM89129857600N</t>
  </si>
  <si>
    <t>NUM89129857350N</t>
  </si>
  <si>
    <t>NUM89129857160N</t>
  </si>
  <si>
    <t>NUM89129856160N</t>
  </si>
  <si>
    <t>NUM89129856140N</t>
  </si>
  <si>
    <t>NUM89129856120N</t>
  </si>
  <si>
    <t>NUM89129855350N</t>
  </si>
  <si>
    <t>NUM89129855320N</t>
  </si>
  <si>
    <t>NUM89129855300N</t>
  </si>
  <si>
    <t>NUM89129855250N</t>
  </si>
  <si>
    <t>NUM89129855200N</t>
  </si>
  <si>
    <t>NUM89129854400N</t>
  </si>
  <si>
    <t>NUM89129854160N</t>
  </si>
  <si>
    <t>NUM89128569800N</t>
  </si>
  <si>
    <t>NUM89128568650N</t>
  </si>
  <si>
    <t>NUM89128567900N</t>
  </si>
  <si>
    <t>NUM89128567800N</t>
  </si>
  <si>
    <t>NUM89128567500N</t>
  </si>
  <si>
    <t>NUM89128567400N</t>
  </si>
  <si>
    <t>NUM89128567360N</t>
  </si>
  <si>
    <t>NUM89128567350N</t>
  </si>
  <si>
    <t>NUM89128567300N</t>
  </si>
  <si>
    <t>NUM89116060010N</t>
  </si>
  <si>
    <t>NUM89112932300N</t>
  </si>
  <si>
    <t>NUM89112932060N</t>
  </si>
  <si>
    <t>NUM89112931750N</t>
  </si>
  <si>
    <t>NUM89112931370N</t>
  </si>
  <si>
    <t>NUM89110110250N</t>
  </si>
  <si>
    <t>NUM89110154200N</t>
  </si>
  <si>
    <t>NUM89110414260N</t>
  </si>
  <si>
    <t>NUM89110414240N</t>
  </si>
  <si>
    <t>NUM89110414220N</t>
  </si>
  <si>
    <t>NUM89110414200N</t>
  </si>
  <si>
    <t>NUM89110414180N</t>
  </si>
  <si>
    <t>NUM89110414160N</t>
  </si>
  <si>
    <t>NUM89110414140N</t>
  </si>
  <si>
    <t>NUM89110414120N</t>
  </si>
  <si>
    <t>NUM89110414100N</t>
  </si>
  <si>
    <t>NUM89110414080N</t>
  </si>
  <si>
    <t>NUM89110414060N</t>
  </si>
  <si>
    <t>NUM89110414040N</t>
  </si>
  <si>
    <t>NUM89110414020N</t>
  </si>
  <si>
    <t>NUM89110414000N</t>
  </si>
  <si>
    <t>NUM88975811090N</t>
  </si>
  <si>
    <t>NUM86551100040N</t>
  </si>
  <si>
    <t>NUM86551100020N</t>
  </si>
  <si>
    <t>NUM86100110110N</t>
  </si>
  <si>
    <t>NUM86100110100N</t>
  </si>
  <si>
    <t>NUM03210180210N</t>
  </si>
  <si>
    <t>NUM85781120550N</t>
  </si>
  <si>
    <t>NUM85781120540N</t>
  </si>
  <si>
    <t>NUM85781120530N</t>
  </si>
  <si>
    <t>NUM85781120520N</t>
  </si>
  <si>
    <t>NUM85781120510N</t>
  </si>
  <si>
    <t>NUM85781120500N</t>
  </si>
  <si>
    <t>NUM85306314020N</t>
  </si>
  <si>
    <t>NUM85306312810N</t>
  </si>
  <si>
    <t>NUM85306316020N</t>
  </si>
  <si>
    <t>NUM84766080090N</t>
  </si>
  <si>
    <t>NUM83976320210N</t>
  </si>
  <si>
    <t>NUM83975410100N</t>
  </si>
  <si>
    <t>NUM83973811250N</t>
  </si>
  <si>
    <t>NUM83971000200N</t>
  </si>
  <si>
    <t>NUM82906230820N</t>
  </si>
  <si>
    <t>NUM82906230800N</t>
  </si>
  <si>
    <t>NUM82903911200N</t>
  </si>
  <si>
    <t>NUM82313010500N</t>
  </si>
  <si>
    <t>NUM81751220500N</t>
  </si>
  <si>
    <t>NUM81228019150N</t>
  </si>
  <si>
    <t>NUM81204240260N</t>
  </si>
  <si>
    <t>NUM80971630300N</t>
  </si>
  <si>
    <t>NUM80970830400N</t>
  </si>
  <si>
    <t>NUM80970830300N</t>
  </si>
  <si>
    <t>NUM80957540560N</t>
  </si>
  <si>
    <t>NUM80957540540N</t>
  </si>
  <si>
    <t>NUM80957540520N</t>
  </si>
  <si>
    <t>NUM80957540500N</t>
  </si>
  <si>
    <t>NUM80957540360N</t>
  </si>
  <si>
    <t>NUM80957540340N</t>
  </si>
  <si>
    <t>NUM80957540320N</t>
  </si>
  <si>
    <t>NUM80957540300N</t>
  </si>
  <si>
    <t>NUM80914411100N</t>
  </si>
  <si>
    <t>NUM80893150260N</t>
  </si>
  <si>
    <t>NUM80710111150N</t>
  </si>
  <si>
    <t>NUM80696040540N</t>
  </si>
  <si>
    <t>NUM80696040520N</t>
  </si>
  <si>
    <t>NUM80696040500N</t>
  </si>
  <si>
    <t>NUM80696040480N</t>
  </si>
  <si>
    <t>NUM80696040460N</t>
  </si>
  <si>
    <t>NUM80696040440N</t>
  </si>
  <si>
    <t>NUM80696040420N</t>
  </si>
  <si>
    <t>NUM80696040400N</t>
  </si>
  <si>
    <t>NUM80694721000N</t>
  </si>
  <si>
    <t>NUM80686060020N</t>
  </si>
  <si>
    <t>NUM80686060010N</t>
  </si>
  <si>
    <t>NUM80683721600N</t>
  </si>
  <si>
    <t>NUM80683532000N</t>
  </si>
  <si>
    <t>NUM80683002570N</t>
  </si>
  <si>
    <t>NUM80683002550N</t>
  </si>
  <si>
    <t>NUM80683002510N</t>
  </si>
  <si>
    <t>NUM80410321000N</t>
  </si>
  <si>
    <t>NUM29060501200N</t>
  </si>
  <si>
    <t>NUM29050120500N</t>
  </si>
  <si>
    <t>NUM03350500000N</t>
  </si>
  <si>
    <t>NUM03230811500N</t>
  </si>
  <si>
    <t>NUM03290406100N</t>
  </si>
  <si>
    <t>NUM03290406000N</t>
  </si>
  <si>
    <t>NUM03290405250N</t>
  </si>
  <si>
    <t>NUM03290405200N</t>
  </si>
  <si>
    <t>NUM03290405100N</t>
  </si>
  <si>
    <t>NUM03290405000N</t>
  </si>
  <si>
    <t>NUM03290117000N</t>
  </si>
  <si>
    <t>NUM03290116500N</t>
  </si>
  <si>
    <t>NUM03290116300N</t>
  </si>
  <si>
    <t>NUM03290116200N</t>
  </si>
  <si>
    <t>NUM03290116010N</t>
  </si>
  <si>
    <t>NUM03290116000N</t>
  </si>
  <si>
    <t>NUM03290115500N</t>
  </si>
  <si>
    <t>NUM03290115450N</t>
  </si>
  <si>
    <t>NUM03290115210N</t>
  </si>
  <si>
    <t>NUM03290115200N</t>
  </si>
  <si>
    <t>NUM03290115140N</t>
  </si>
  <si>
    <t>NUM03290115120N</t>
  </si>
  <si>
    <t>NUM03290115100N</t>
  </si>
  <si>
    <t>NUM03290115090N</t>
  </si>
  <si>
    <t>NUM03290115080N</t>
  </si>
  <si>
    <t>NUM03290115070N</t>
  </si>
  <si>
    <t>NUM03290115030N</t>
  </si>
  <si>
    <t>NUM03290115020N</t>
  </si>
  <si>
    <t>NUM03290115000N</t>
  </si>
  <si>
    <t>NUM03290110900N</t>
  </si>
  <si>
    <t>NUM03290110700N</t>
  </si>
  <si>
    <t>NUM03290110600N</t>
  </si>
  <si>
    <t>NUM03290110590N</t>
  </si>
  <si>
    <t>NUM03290110580N</t>
  </si>
  <si>
    <t>NUM03290110540N</t>
  </si>
  <si>
    <t>NUM03290110520N</t>
  </si>
  <si>
    <t>NUM03290110450N</t>
  </si>
  <si>
    <t>NUM03290110000N</t>
  </si>
  <si>
    <t>NUM03280632000N</t>
  </si>
  <si>
    <t>NUM03280631700N</t>
  </si>
  <si>
    <t>NUM03280631600N</t>
  </si>
  <si>
    <t>NUM03280631550N</t>
  </si>
  <si>
    <t>NUM03280631500N</t>
  </si>
  <si>
    <t>NUM03280631450N</t>
  </si>
  <si>
    <t>NUM03280631400N</t>
  </si>
  <si>
    <t>NUM03280631350N</t>
  </si>
  <si>
    <t>NUM03280631300N</t>
  </si>
  <si>
    <t>NUM03280631250N</t>
  </si>
  <si>
    <t>NUM03280631150N</t>
  </si>
  <si>
    <t>NUM03280631100N</t>
  </si>
  <si>
    <t>NUM03280630400N</t>
  </si>
  <si>
    <t>NUM03280630300N</t>
  </si>
  <si>
    <t>NUM03280630100N</t>
  </si>
  <si>
    <t>NUM03280600050N</t>
  </si>
  <si>
    <t>NUM03280420020N</t>
  </si>
  <si>
    <t>NUM03280420010N</t>
  </si>
  <si>
    <t>NUM03280419020N</t>
  </si>
  <si>
    <t>NUM03280419010N</t>
  </si>
  <si>
    <t>NUM03280416100N</t>
  </si>
  <si>
    <t>NUM03280415900N</t>
  </si>
  <si>
    <t>NUM03280415100N</t>
  </si>
  <si>
    <t>NUM03280415000N</t>
  </si>
  <si>
    <t>NUM03280400140N</t>
  </si>
  <si>
    <t>NUM03280400130N</t>
  </si>
  <si>
    <t>NUM03280400120N</t>
  </si>
  <si>
    <t>NUM03280400110N</t>
  </si>
  <si>
    <t>NUM03280400020N</t>
  </si>
  <si>
    <t>NUM03280400010N</t>
  </si>
  <si>
    <t>NUM03240112000N</t>
  </si>
  <si>
    <t>NUM03280232100N</t>
  </si>
  <si>
    <t>NUM03280230100N</t>
  </si>
  <si>
    <t>NUM03280225660N</t>
  </si>
  <si>
    <t>NUM03280225650N</t>
  </si>
  <si>
    <t>NUM03280225630N</t>
  </si>
  <si>
    <t>NUM03280225620N</t>
  </si>
  <si>
    <t>NUM03280225600N</t>
  </si>
  <si>
    <t>NUM03280225510N</t>
  </si>
  <si>
    <t>NUM03280225500N</t>
  </si>
  <si>
    <t>NUM03280221500N</t>
  </si>
  <si>
    <t>NUM03280220010N</t>
  </si>
  <si>
    <t>NUM03280100500N</t>
  </si>
  <si>
    <t>NUM03271007000N</t>
  </si>
  <si>
    <t>NUM03270603700N</t>
  </si>
  <si>
    <t>NUM03270603600N</t>
  </si>
  <si>
    <t>NUM03270603350N</t>
  </si>
  <si>
    <t>NUM03270603300N</t>
  </si>
  <si>
    <t>NUM03270603000N</t>
  </si>
  <si>
    <t>NUM03270602100N</t>
  </si>
  <si>
    <t>NUM03270581100N</t>
  </si>
  <si>
    <t>NUM03270581000N</t>
  </si>
  <si>
    <t>NUM03270580500N</t>
  </si>
  <si>
    <t>NUM03270580200N</t>
  </si>
  <si>
    <t>NUM03270580020N</t>
  </si>
  <si>
    <t>NUM03270580010N</t>
  </si>
  <si>
    <t>NUM03270580000N</t>
  </si>
  <si>
    <t>NUM03270502300N</t>
  </si>
  <si>
    <t>NUM03270302300N</t>
  </si>
  <si>
    <t>NUM03270302000N</t>
  </si>
  <si>
    <t>NUM03270100000N</t>
  </si>
  <si>
    <t>NUM03260520000N</t>
  </si>
  <si>
    <t>NUM03260510010N</t>
  </si>
  <si>
    <t>NUM03260502500N</t>
  </si>
  <si>
    <t>NUM03260502400N</t>
  </si>
  <si>
    <t>NUM03260502300N</t>
  </si>
  <si>
    <t>NUM03260502200N</t>
  </si>
  <si>
    <t>NUM03260502100N</t>
  </si>
  <si>
    <t>NUM03260502000N</t>
  </si>
  <si>
    <t>NUM03260501900N</t>
  </si>
  <si>
    <t>NUM03260501800N</t>
  </si>
  <si>
    <t>NUM03260501600N</t>
  </si>
  <si>
    <t>NUM03260501200N</t>
  </si>
  <si>
    <t>NUM03260500120N</t>
  </si>
  <si>
    <t>NUM03260305100N</t>
  </si>
  <si>
    <t>NUM03260302020N</t>
  </si>
  <si>
    <t>NUM03260301030N</t>
  </si>
  <si>
    <t>NUM03260301010N</t>
  </si>
  <si>
    <t>NUM03260203000N</t>
  </si>
  <si>
    <t>NUM03260202000N</t>
  </si>
  <si>
    <t>NUM03260200450N</t>
  </si>
  <si>
    <t>NUM03260200430N</t>
  </si>
  <si>
    <t>NUM03260200400N</t>
  </si>
  <si>
    <t>NUM03260200130N</t>
  </si>
  <si>
    <t>NUM03260200110N</t>
  </si>
  <si>
    <t>NUM03250890000N</t>
  </si>
  <si>
    <t>NUM03250823000N</t>
  </si>
  <si>
    <t>NUM03250822900N</t>
  </si>
  <si>
    <t>NUM03250822800N</t>
  </si>
  <si>
    <t>NUM03250822650N</t>
  </si>
  <si>
    <t>NUM03250822640N</t>
  </si>
  <si>
    <t>NUM03250822600N</t>
  </si>
  <si>
    <t>NUM03250822420N</t>
  </si>
  <si>
    <t>NUM03250890310N</t>
  </si>
  <si>
    <t>Junta. Valvula de distribucion 26-F. Loc CSR SDD7.</t>
  </si>
  <si>
    <t>NUM03250890320N</t>
  </si>
  <si>
    <t>Jungrafma. Valvula de distribucion 26-F. Loc CSR SDD7.</t>
  </si>
  <si>
    <t>NUM03250890330N</t>
  </si>
  <si>
    <t>Resorte. Valvula de distribucion 26-F. Loc CSR SDD7.</t>
  </si>
  <si>
    <t>NUM03250890340N</t>
  </si>
  <si>
    <t>NUM03250890350N</t>
  </si>
  <si>
    <t>NUM03250890360N</t>
  </si>
  <si>
    <t>NUM03250890370N</t>
  </si>
  <si>
    <t>NUM03250890380N</t>
  </si>
  <si>
    <t>NUM03250890390N</t>
  </si>
  <si>
    <t>NUM03250890400N</t>
  </si>
  <si>
    <t>NUM03250890410N</t>
  </si>
  <si>
    <t>NUM03250890420N</t>
  </si>
  <si>
    <t>NUM03250890430N</t>
  </si>
  <si>
    <t>NUM03250822400N</t>
  </si>
  <si>
    <t>NUM03250822300N</t>
  </si>
  <si>
    <t>NUM03250822200N</t>
  </si>
  <si>
    <t>NUM03250822120N</t>
  </si>
  <si>
    <t>NUM03250822100N</t>
  </si>
  <si>
    <t>NUM03250821920N</t>
  </si>
  <si>
    <t>NUM03250821900N</t>
  </si>
  <si>
    <t>NUM03250890010N</t>
  </si>
  <si>
    <t>NUM03250890020N</t>
  </si>
  <si>
    <t>NUM03250890030N</t>
  </si>
  <si>
    <t>NUM03250890510N</t>
  </si>
  <si>
    <t>NUM03250890520N</t>
  </si>
  <si>
    <t>NUM03250821800N</t>
  </si>
  <si>
    <t>NUM03250821730N</t>
  </si>
  <si>
    <t>NUM03250821720N</t>
  </si>
  <si>
    <t>NUM03250890060N</t>
  </si>
  <si>
    <t>NUM03250890070N</t>
  </si>
  <si>
    <t>NUM03250821700N</t>
  </si>
  <si>
    <t>NUM03250890040N</t>
  </si>
  <si>
    <t>NUM03250890050N</t>
  </si>
  <si>
    <t>NUM03250890530N</t>
  </si>
  <si>
    <t>NUM03250890540N</t>
  </si>
  <si>
    <t>NUM03250890600N</t>
  </si>
  <si>
    <t>NUM03250821600N</t>
  </si>
  <si>
    <t>NUM03250821500N</t>
  </si>
  <si>
    <t>NUM03250890640N</t>
  </si>
  <si>
    <t>NUM03250890650N</t>
  </si>
  <si>
    <t>NUM03250890440N</t>
  </si>
  <si>
    <t>NUM03250890450N</t>
  </si>
  <si>
    <t>NUM03250890460N</t>
  </si>
  <si>
    <t>NUM03250821300N</t>
  </si>
  <si>
    <t>NUM03250890080N</t>
  </si>
  <si>
    <t>NUM03250890090N</t>
  </si>
  <si>
    <t>NUM03250890100N</t>
  </si>
  <si>
    <t>NUM03250890110N</t>
  </si>
  <si>
    <t>NUM03250890120N</t>
  </si>
  <si>
    <t>NUM03250890130N</t>
  </si>
  <si>
    <t>NUM03250890140N</t>
  </si>
  <si>
    <t>NUM03250890150N</t>
  </si>
  <si>
    <t>NUM03250890160N</t>
  </si>
  <si>
    <t>NUM03250890550N</t>
  </si>
  <si>
    <t>NUM03250890560N</t>
  </si>
  <si>
    <t>NUM03250890570N</t>
  </si>
  <si>
    <t>NUM03250890580N</t>
  </si>
  <si>
    <t>NUM03250890590N</t>
  </si>
  <si>
    <t>NUM03250821200N</t>
  </si>
  <si>
    <t>NUM03250890250N</t>
  </si>
  <si>
    <t>NUM03250890260N</t>
  </si>
  <si>
    <t>NUM03250890270N</t>
  </si>
  <si>
    <t>NUM03250890280N</t>
  </si>
  <si>
    <t>NUM03250890290N</t>
  </si>
  <si>
    <t>NUM03250890300N</t>
  </si>
  <si>
    <t>NUM03250821010N</t>
  </si>
  <si>
    <t>NUM03250821000N</t>
  </si>
  <si>
    <t>NUM03250702000N</t>
  </si>
  <si>
    <t>NUM03250701000N</t>
  </si>
  <si>
    <t>NUM03250504500N</t>
  </si>
  <si>
    <t>NUM03250504000N</t>
  </si>
  <si>
    <t>NUM03250503650N</t>
  </si>
  <si>
    <t>NUM03250503500N</t>
  </si>
  <si>
    <t>NUM03250503300N</t>
  </si>
  <si>
    <t>NUM03250503000N</t>
  </si>
  <si>
    <t>NUM03250502460N</t>
  </si>
  <si>
    <t>NUM03250502450N</t>
  </si>
  <si>
    <t>NUM03250502300N</t>
  </si>
  <si>
    <t>NUM03250320290N</t>
  </si>
  <si>
    <t>NUM03250320280N</t>
  </si>
  <si>
    <t>NUM03250320270N</t>
  </si>
  <si>
    <t>NUM03250320260N</t>
  </si>
  <si>
    <t>NUM03250320250N</t>
  </si>
  <si>
    <t>NUM03250320240N</t>
  </si>
  <si>
    <t>NUM03250320230N</t>
  </si>
  <si>
    <t>NUM03250320220N</t>
  </si>
  <si>
    <t>NUM03250320210N</t>
  </si>
  <si>
    <t>NUM03250320200N</t>
  </si>
  <si>
    <t>NUM03250303550N</t>
  </si>
  <si>
    <t>NUM03250303530N</t>
  </si>
  <si>
    <t>NUM03250303520N</t>
  </si>
  <si>
    <t>NUM03250303510N</t>
  </si>
  <si>
    <t>NUM03250303500N</t>
  </si>
  <si>
    <t>NUM03250302700N</t>
  </si>
  <si>
    <t>NUM03250302600N</t>
  </si>
  <si>
    <t>NUM03250302500N</t>
  </si>
  <si>
    <t>NUM03250302490N</t>
  </si>
  <si>
    <t>NUM03250302480N</t>
  </si>
  <si>
    <t>NUM03250302460N</t>
  </si>
  <si>
    <t>NUM03250302000N</t>
  </si>
  <si>
    <t>NUM03250221100N</t>
  </si>
  <si>
    <t>NUM03250220400N</t>
  </si>
  <si>
    <t>NUM03250220300N</t>
  </si>
  <si>
    <t>NUM03250214100N</t>
  </si>
  <si>
    <t>NUM03250213820N</t>
  </si>
  <si>
    <t>NUM03250213800N</t>
  </si>
  <si>
    <t>NUM03250213700N</t>
  </si>
  <si>
    <t>NUM03250213550N</t>
  </si>
  <si>
    <t>NUM03250213500N</t>
  </si>
  <si>
    <t>NUM03250213400N</t>
  </si>
  <si>
    <t>NUM03250213350N</t>
  </si>
  <si>
    <t>NUM03250213300N</t>
  </si>
  <si>
    <t>NUM03250213200N</t>
  </si>
  <si>
    <t>NUM03250213100N</t>
  </si>
  <si>
    <t>NUM03250213000N</t>
  </si>
  <si>
    <t>NUM03250212400N</t>
  </si>
  <si>
    <t>NUM03250212300N</t>
  </si>
  <si>
    <t>NUM03250212200N</t>
  </si>
  <si>
    <t>NUM03250212110N</t>
  </si>
  <si>
    <t>NUM03250212100N</t>
  </si>
  <si>
    <t>NUM03250211100N</t>
  </si>
  <si>
    <t>NUM03250210400N</t>
  </si>
  <si>
    <t>NUM03250205010N</t>
  </si>
  <si>
    <t>NUM03250204010N</t>
  </si>
  <si>
    <t>NUM03250203010N</t>
  </si>
  <si>
    <t>NUM03250115550N</t>
  </si>
  <si>
    <t>NUM03250115500N</t>
  </si>
  <si>
    <t>NUM03250115450N</t>
  </si>
  <si>
    <t>NUM03250115100N</t>
  </si>
  <si>
    <t>NUM03250110800N</t>
  </si>
  <si>
    <t>NUM03250110600N</t>
  </si>
  <si>
    <t>NUM03250110300N</t>
  </si>
  <si>
    <t>NUM03250101000N</t>
  </si>
  <si>
    <t>NUM03250100500N</t>
  </si>
  <si>
    <t>NUM03250100400N</t>
  </si>
  <si>
    <t>NUM03250100250N</t>
  </si>
  <si>
    <t>NUM03250100100N</t>
  </si>
  <si>
    <t>NUM03250100000N</t>
  </si>
  <si>
    <t>NUM03240121000N</t>
  </si>
  <si>
    <t>NUM03240120000N</t>
  </si>
  <si>
    <t>NUM03240111900N</t>
  </si>
  <si>
    <t>NUM03240111800N</t>
  </si>
  <si>
    <t>NUM03240111700N</t>
  </si>
  <si>
    <t>NUM03240111600N</t>
  </si>
  <si>
    <t>NUM03240111500N</t>
  </si>
  <si>
    <t>NUM03240111400N</t>
  </si>
  <si>
    <t>NUM03240111300N</t>
  </si>
  <si>
    <t>NUM03240111200N</t>
  </si>
  <si>
    <t>NUM03240111100N</t>
  </si>
  <si>
    <t>NUM03240111050N</t>
  </si>
  <si>
    <t>NUM03240100700N</t>
  </si>
  <si>
    <t>NUM03240100650N</t>
  </si>
  <si>
    <t>NUM03240100600N</t>
  </si>
  <si>
    <t>NUM03240100300N</t>
  </si>
  <si>
    <t>NUM03231203110N</t>
  </si>
  <si>
    <t>NUM03231203100N</t>
  </si>
  <si>
    <t>NUM03231202750N</t>
  </si>
  <si>
    <t>NUM03231202700N</t>
  </si>
  <si>
    <t>NUM03231202600N</t>
  </si>
  <si>
    <t>NUM03231202510N</t>
  </si>
  <si>
    <t>NUM03231202500N</t>
  </si>
  <si>
    <t>NUM03231202300N</t>
  </si>
  <si>
    <t>NUM03231202000N</t>
  </si>
  <si>
    <t>NUM03231201660N</t>
  </si>
  <si>
    <t>NUM03231201610N</t>
  </si>
  <si>
    <t>NUM03231201600N</t>
  </si>
  <si>
    <t>NUM03231201590N</t>
  </si>
  <si>
    <t>NUM03231201570N</t>
  </si>
  <si>
    <t>NUM03231201560N</t>
  </si>
  <si>
    <t>NUM03231201500N</t>
  </si>
  <si>
    <t>NUM03231201330N</t>
  </si>
  <si>
    <t>NUM03231201310N</t>
  </si>
  <si>
    <t>NUM03231201290N</t>
  </si>
  <si>
    <t>NUM03231201280N</t>
  </si>
  <si>
    <t>NUM03231201270N</t>
  </si>
  <si>
    <t>NUM03231201260N</t>
  </si>
  <si>
    <t>NUM03231201250N</t>
  </si>
  <si>
    <t>NUM03231201240N</t>
  </si>
  <si>
    <t>NUM03231201230N</t>
  </si>
  <si>
    <t>NUM03231201220N</t>
  </si>
  <si>
    <t>NUM03231201210N</t>
  </si>
  <si>
    <t>NUM03231201190N</t>
  </si>
  <si>
    <t>NUM03231201180N</t>
  </si>
  <si>
    <t>NUM03231201170N</t>
  </si>
  <si>
    <t>NUM03231201160N</t>
  </si>
  <si>
    <t>NUM03231201150N</t>
  </si>
  <si>
    <t>NUM03231201140N</t>
  </si>
  <si>
    <t>NUM03231201130N</t>
  </si>
  <si>
    <t>NUM03231201120N</t>
  </si>
  <si>
    <t>NUM03231201110N</t>
  </si>
  <si>
    <t>NUM03231201100N</t>
  </si>
  <si>
    <t>NUM03231201090N</t>
  </si>
  <si>
    <t>NUM03231201080N</t>
  </si>
  <si>
    <t>NUM03231201070N</t>
  </si>
  <si>
    <t>NUM03231201060N</t>
  </si>
  <si>
    <t>NUM03231201050N</t>
  </si>
  <si>
    <t>NUM03231201040N</t>
  </si>
  <si>
    <t>NUM03231201030N</t>
  </si>
  <si>
    <t>NUM03231201020N</t>
  </si>
  <si>
    <t>NUM03231201010N</t>
  </si>
  <si>
    <t>NUM03231201000N</t>
  </si>
  <si>
    <t>NUM03231011000N</t>
  </si>
  <si>
    <t>NUM03231001200N</t>
  </si>
  <si>
    <t>NUM03231001100N</t>
  </si>
  <si>
    <t>NUM03230930120N</t>
  </si>
  <si>
    <t>NUM03230930100N</t>
  </si>
  <si>
    <t>NUM03230902010N</t>
  </si>
  <si>
    <t>NUM03230902000N</t>
  </si>
  <si>
    <t>NUM03230831040N</t>
  </si>
  <si>
    <t>NUM03230830500N</t>
  </si>
  <si>
    <t>NUM03230820350N</t>
  </si>
  <si>
    <t>NUM03230820300N</t>
  </si>
  <si>
    <t>NUM03230820240N</t>
  </si>
  <si>
    <t>NUM03230820220N</t>
  </si>
  <si>
    <t>NUM03230820200N</t>
  </si>
  <si>
    <t>NUM03230820160N</t>
  </si>
  <si>
    <t>NUM03230820150N</t>
  </si>
  <si>
    <t>NUM03230820140N</t>
  </si>
  <si>
    <t>NUM03230820130N</t>
  </si>
  <si>
    <t>NUM03230820120N</t>
  </si>
  <si>
    <t>NUM03230820110N</t>
  </si>
  <si>
    <t>NUM03230820100N</t>
  </si>
  <si>
    <t>NUM03230814000N</t>
  </si>
  <si>
    <t>NUM03230813000N</t>
  </si>
  <si>
    <t>NUM03230812460N</t>
  </si>
  <si>
    <t>NUM03230812450N</t>
  </si>
  <si>
    <t>NUM03230812440N</t>
  </si>
  <si>
    <t>NUM03230812430N</t>
  </si>
  <si>
    <t>NUM03230812410N</t>
  </si>
  <si>
    <t>NUM03230812400N</t>
  </si>
  <si>
    <t>NUM03230812300N</t>
  </si>
  <si>
    <t>NUM03230811920N</t>
  </si>
  <si>
    <t>NUM03230811900N</t>
  </si>
  <si>
    <t>NUM03230811800N</t>
  </si>
  <si>
    <t>NUM03230811550N</t>
  </si>
  <si>
    <t>NUM03230811540N</t>
  </si>
  <si>
    <t>NUM03230811150N</t>
  </si>
  <si>
    <t>NUM03230811040N</t>
  </si>
  <si>
    <t>NUM03230811000N</t>
  </si>
  <si>
    <t>NUM03230810850N</t>
  </si>
  <si>
    <t>NUM03230810550N</t>
  </si>
  <si>
    <t>NUM03230810400N</t>
  </si>
  <si>
    <t>NUM03230802250N</t>
  </si>
  <si>
    <t>NUM03230800060N</t>
  </si>
  <si>
    <t>NUM03230800050N</t>
  </si>
  <si>
    <t>NUM03230800040N</t>
  </si>
  <si>
    <t>NUM03230800030N</t>
  </si>
  <si>
    <t>NUM03230800010N</t>
  </si>
  <si>
    <t>NUM03230710150N</t>
  </si>
  <si>
    <t>NUM03230710100N</t>
  </si>
  <si>
    <t>NUM03230702550N</t>
  </si>
  <si>
    <t>NUM03230702530N</t>
  </si>
  <si>
    <t>NUM03230702520N</t>
  </si>
  <si>
    <t>NUM03230702500N</t>
  </si>
  <si>
    <t>NUM03230702000N</t>
  </si>
  <si>
    <t>NUM03230520200N</t>
  </si>
  <si>
    <t>NUM03230520150N</t>
  </si>
  <si>
    <t>NUM03230520140N</t>
  </si>
  <si>
    <t>NUM03230520120N</t>
  </si>
  <si>
    <t>NUM03230520110N</t>
  </si>
  <si>
    <t>NUM03230501200N</t>
  </si>
  <si>
    <t>NUM03230501100N</t>
  </si>
  <si>
    <t>NUM03230200140N</t>
  </si>
  <si>
    <t>NUM03230200130N</t>
  </si>
  <si>
    <t>NUM03230200120N</t>
  </si>
  <si>
    <t>NUM03230200110N</t>
  </si>
  <si>
    <t>NUM03230200100N</t>
  </si>
  <si>
    <t>NUM03221023500N</t>
  </si>
  <si>
    <t>NUM03221023400N</t>
  </si>
  <si>
    <t>NUM03221023270N</t>
  </si>
  <si>
    <t>NUM03221023260N</t>
  </si>
  <si>
    <t>NUM03221023220N</t>
  </si>
  <si>
    <t>NUM03221023210N</t>
  </si>
  <si>
    <t>NUM03221023200N</t>
  </si>
  <si>
    <t>NUM03221023190N</t>
  </si>
  <si>
    <t>NUM03221023180N</t>
  </si>
  <si>
    <t>NUM03221023170N</t>
  </si>
  <si>
    <t>NUM03221023160N</t>
  </si>
  <si>
    <t>NUM03221023150N</t>
  </si>
  <si>
    <t>NUM03221023140N</t>
  </si>
  <si>
    <t>NUM03221023130N</t>
  </si>
  <si>
    <t>NUM03221023120N</t>
  </si>
  <si>
    <t>NUM03221023110N</t>
  </si>
  <si>
    <t>NUM03221023100N</t>
  </si>
  <si>
    <t>NUM03221022400N</t>
  </si>
  <si>
    <t>NUM03221022300N</t>
  </si>
  <si>
    <t>NUM03221022200N</t>
  </si>
  <si>
    <t>NUM03221022100N</t>
  </si>
  <si>
    <t>NUM03221021890N</t>
  </si>
  <si>
    <t>NUM03221021880N</t>
  </si>
  <si>
    <t>NUM03221021860N</t>
  </si>
  <si>
    <t>NUM03221021830N</t>
  </si>
  <si>
    <t>NUM03221021820N</t>
  </si>
  <si>
    <t>NUM03221021810N</t>
  </si>
  <si>
    <t>NUM03221021740N</t>
  </si>
  <si>
    <t>NUM03221021730N</t>
  </si>
  <si>
    <t>NUM03221021720N</t>
  </si>
  <si>
    <t>NUM03221021710N</t>
  </si>
  <si>
    <t>NUM03221021700N</t>
  </si>
  <si>
    <t>NUM03221021540N</t>
  </si>
  <si>
    <t>NUM03221021530N</t>
  </si>
  <si>
    <t>NUM03221021520N</t>
  </si>
  <si>
    <t>NUM03221021510N</t>
  </si>
  <si>
    <t>NUM03221021500N</t>
  </si>
  <si>
    <t>NUM03221021220N</t>
  </si>
  <si>
    <t>NUM03221021210N</t>
  </si>
  <si>
    <t>NUM03221021200N</t>
  </si>
  <si>
    <t>NUM03221021160N</t>
  </si>
  <si>
    <t>NUM03221021150N</t>
  </si>
  <si>
    <t>NUM03221021140N</t>
  </si>
  <si>
    <t>NUM03221021130N</t>
  </si>
  <si>
    <t>NUM03221021120N</t>
  </si>
  <si>
    <t>NUM03221021110N</t>
  </si>
  <si>
    <t>NUM03221021100N</t>
  </si>
  <si>
    <t>NUM03221020700N</t>
  </si>
  <si>
    <t>NUM03221020650N</t>
  </si>
  <si>
    <t>NUM03221020620N</t>
  </si>
  <si>
    <t>NUM03221020600N</t>
  </si>
  <si>
    <t>NUM03221020500N</t>
  </si>
  <si>
    <t>NUM03221020400N</t>
  </si>
  <si>
    <t>NUM03221019760N</t>
  </si>
  <si>
    <t>NUM03221019750N</t>
  </si>
  <si>
    <t>NUM03221019740N</t>
  </si>
  <si>
    <t>NUM03221019720N</t>
  </si>
  <si>
    <t>NUM03221019710N</t>
  </si>
  <si>
    <t>NUM03221019700N</t>
  </si>
  <si>
    <t>NUM03221019690N</t>
  </si>
  <si>
    <t>NUM03221019660N</t>
  </si>
  <si>
    <t>NUM03221019650N</t>
  </si>
  <si>
    <t>NUM03221019640N</t>
  </si>
  <si>
    <t>NUM03221019630N</t>
  </si>
  <si>
    <t>NUM03221019610N</t>
  </si>
  <si>
    <t>NUM03221019580N</t>
  </si>
  <si>
    <t>NUM03221019570N</t>
  </si>
  <si>
    <t>NUM03221019560N</t>
  </si>
  <si>
    <t>NUM03221019550N</t>
  </si>
  <si>
    <t>NUM03221019530N</t>
  </si>
  <si>
    <t>NUM03221019520N</t>
  </si>
  <si>
    <t>NUM03221019510N</t>
  </si>
  <si>
    <t>NUM03221019500N</t>
  </si>
  <si>
    <t>NUM03221013080N</t>
  </si>
  <si>
    <t>NUM03221013000N</t>
  </si>
  <si>
    <t>NUM03221012960N</t>
  </si>
  <si>
    <t>NUM03221012950N</t>
  </si>
  <si>
    <t>NUM03221012520N</t>
  </si>
  <si>
    <t>NUM03221012510N</t>
  </si>
  <si>
    <t>NUM03221012500N</t>
  </si>
  <si>
    <t>NUM03221012410N</t>
  </si>
  <si>
    <t>NUM03221012330N</t>
  </si>
  <si>
    <t>NUM03221012320N</t>
  </si>
  <si>
    <t>NUM03221012300N</t>
  </si>
  <si>
    <t>NUM03221012220N</t>
  </si>
  <si>
    <t>NUM03221012210N</t>
  </si>
  <si>
    <t>NUM03221012200N</t>
  </si>
  <si>
    <t>NUM03221012190N</t>
  </si>
  <si>
    <t>NUM03221012180N</t>
  </si>
  <si>
    <t>NUM03221012170N</t>
  </si>
  <si>
    <t>NUM03221012160N</t>
  </si>
  <si>
    <t>NUM03221012150N</t>
  </si>
  <si>
    <t>NUM03221012140N</t>
  </si>
  <si>
    <t>NUM03221012130N</t>
  </si>
  <si>
    <t>NUM03221012120N</t>
  </si>
  <si>
    <t>NUM03221012110N</t>
  </si>
  <si>
    <t>NUM03221011040N</t>
  </si>
  <si>
    <t>NUM03221011030N</t>
  </si>
  <si>
    <t>NUM03221011020N</t>
  </si>
  <si>
    <t>NUM03221011000N</t>
  </si>
  <si>
    <t>NUM03221000000N</t>
  </si>
  <si>
    <t>NUM03220711020N</t>
  </si>
  <si>
    <t>NUM03220711010N</t>
  </si>
  <si>
    <t>NUM03220710300N</t>
  </si>
  <si>
    <t>NUM03220565900N</t>
  </si>
  <si>
    <t>NUM03220565800N</t>
  </si>
  <si>
    <t>NUM03220565100N</t>
  </si>
  <si>
    <t>NUM03220554100N</t>
  </si>
  <si>
    <t>NUM03220554000N</t>
  </si>
  <si>
    <t>NUM03220553500N</t>
  </si>
  <si>
    <t>NUM03220553100N</t>
  </si>
  <si>
    <t>NUM03220553000N</t>
  </si>
  <si>
    <t>NUM03220551200N</t>
  </si>
  <si>
    <t>NUM03220551100N</t>
  </si>
  <si>
    <t>NUM03220551000N</t>
  </si>
  <si>
    <t>NUM03220550590N</t>
  </si>
  <si>
    <t>NUM03220550580N</t>
  </si>
  <si>
    <t>NUM03220550570N</t>
  </si>
  <si>
    <t>NUM03220550500N</t>
  </si>
  <si>
    <t>NUM03220530020N</t>
  </si>
  <si>
    <t>NUM03220530010N</t>
  </si>
  <si>
    <t>NUM03220522000N</t>
  </si>
  <si>
    <t>NUM03220521500N</t>
  </si>
  <si>
    <t>NUM03220520800N</t>
  </si>
  <si>
    <t>NUM03220520600N</t>
  </si>
  <si>
    <t>NUM03220520500N</t>
  </si>
  <si>
    <t>NUM03220301000N</t>
  </si>
  <si>
    <t>NUM03220220450N</t>
  </si>
  <si>
    <t>NUM03220101720N</t>
  </si>
  <si>
    <t>NUM03210601500N</t>
  </si>
  <si>
    <t>NUM03210601400N</t>
  </si>
  <si>
    <t>NUM03210601300N</t>
  </si>
  <si>
    <t>NUM03210601200N</t>
  </si>
  <si>
    <t>NUM03210601100N</t>
  </si>
  <si>
    <t>NUM03210601000N</t>
  </si>
  <si>
    <t>NUM03210511100N</t>
  </si>
  <si>
    <t>NUM03210511060N</t>
  </si>
  <si>
    <t>NUM03210511050N</t>
  </si>
  <si>
    <t>NUM03210511040N</t>
  </si>
  <si>
    <t>NUM03210511020N</t>
  </si>
  <si>
    <t>NUM03210511010N</t>
  </si>
  <si>
    <t>NUM03210511000N</t>
  </si>
  <si>
    <t>NUM03280231000N</t>
  </si>
  <si>
    <t>NUM03210500000N</t>
  </si>
  <si>
    <t>NUM03210211000N</t>
  </si>
  <si>
    <t>NUM03210200000N</t>
  </si>
  <si>
    <t>NUM03210170370N</t>
  </si>
  <si>
    <t>NUM03210170360N</t>
  </si>
  <si>
    <t>NUM03210170350N</t>
  </si>
  <si>
    <t>NUM03210170330N</t>
  </si>
  <si>
    <t>NUM03210170310N</t>
  </si>
  <si>
    <t>NUM03210170210N</t>
  </si>
  <si>
    <t>NUM03210170170N</t>
  </si>
  <si>
    <t>NUM03210170160N</t>
  </si>
  <si>
    <t>NUM03210170150N</t>
  </si>
  <si>
    <t>NUM03210170140N</t>
  </si>
  <si>
    <t>NUM03210170110N</t>
  </si>
  <si>
    <t>NUM03210170010N</t>
  </si>
  <si>
    <t>NUM03210170000N</t>
  </si>
  <si>
    <t>NUM03210160200N</t>
  </si>
  <si>
    <t>NUM03210153200N</t>
  </si>
  <si>
    <t>NUM03210153100N</t>
  </si>
  <si>
    <t>NUM03210152950N</t>
  </si>
  <si>
    <t>NUM03210152940N</t>
  </si>
  <si>
    <t>NUM03210152910N</t>
  </si>
  <si>
    <t>NUM03210152900N</t>
  </si>
  <si>
    <t>NUM03210140070N</t>
  </si>
  <si>
    <t>NUM03210122600N</t>
  </si>
  <si>
    <t>NUM03210122500N</t>
  </si>
  <si>
    <t>NUM03210122100N</t>
  </si>
  <si>
    <t>NUM03210122000N</t>
  </si>
  <si>
    <t>NUM03210121020N</t>
  </si>
  <si>
    <t>NUM03210121010N</t>
  </si>
  <si>
    <t>NUM03210110280N</t>
  </si>
  <si>
    <t>NUM03210110260N</t>
  </si>
  <si>
    <t>NUM03210110250N</t>
  </si>
  <si>
    <t>NUM03210110240N</t>
  </si>
  <si>
    <t>NUM03210110220N</t>
  </si>
  <si>
    <t>NUM03210110210N</t>
  </si>
  <si>
    <t>NUM03210110200N</t>
  </si>
  <si>
    <t>NUM03210105020N</t>
  </si>
  <si>
    <t>NUM03210105010N</t>
  </si>
  <si>
    <t>NUM03210105000N</t>
  </si>
  <si>
    <t>NUM03200110020N</t>
  </si>
  <si>
    <t>NUM03200100500N</t>
  </si>
  <si>
    <t>NUM03230703000N</t>
  </si>
  <si>
    <t>NUM03230500010N</t>
  </si>
  <si>
    <t>NUM03299000900N</t>
  </si>
  <si>
    <t>NUM03250214200N</t>
  </si>
  <si>
    <t>NUM03231000500N</t>
  </si>
  <si>
    <t>NUM03299000910N</t>
  </si>
  <si>
    <t>NUM03250110900N</t>
  </si>
  <si>
    <t>NUM03299000380N</t>
  </si>
  <si>
    <t>NUM03280430040N</t>
  </si>
  <si>
    <t>NUM03250510100N</t>
  </si>
  <si>
    <t>NUM03299000920N</t>
  </si>
  <si>
    <t>NUM03299000930N</t>
  </si>
  <si>
    <t>NUM03210161000N</t>
  </si>
  <si>
    <t>NUM03210161500N</t>
  </si>
  <si>
    <t>NUM03280600080N</t>
  </si>
  <si>
    <t>NUM03210200530N</t>
  </si>
  <si>
    <t>NUM03290115720N</t>
  </si>
  <si>
    <t>NUM03290115730N</t>
  </si>
  <si>
    <t>NUM03250202000N</t>
  </si>
  <si>
    <t>NUM03270603100N</t>
  </si>
  <si>
    <t>NUM03260305120N</t>
  </si>
  <si>
    <t>NUM03280225800N</t>
  </si>
  <si>
    <t>NUM03299000940N</t>
  </si>
  <si>
    <t>NUM03299000810N</t>
  </si>
  <si>
    <t>NUM03210180200N</t>
  </si>
  <si>
    <t>NUM03299000040N</t>
  </si>
  <si>
    <t>NUM03299000390N</t>
  </si>
  <si>
    <t>NUM03280600040N</t>
  </si>
  <si>
    <t>NUM03299000050N</t>
  </si>
  <si>
    <t>NUM03299000950N</t>
  </si>
  <si>
    <t>NUM03230511100N</t>
  </si>
  <si>
    <t>NUM03251000030N</t>
  </si>
  <si>
    <t>NUM03299000960N</t>
  </si>
  <si>
    <t>NUM03299000660N</t>
  </si>
  <si>
    <t>NUM03230702600N</t>
  </si>
  <si>
    <t>NUM03290115740N</t>
  </si>
  <si>
    <t>NUM03230820500N</t>
  </si>
  <si>
    <t>NUM03230820510N</t>
  </si>
  <si>
    <t>NUM03280603200N</t>
  </si>
  <si>
    <t>NUM03280603000N</t>
  </si>
  <si>
    <t>NUM03299000970N</t>
  </si>
  <si>
    <t>NUM03299000980N</t>
  </si>
  <si>
    <t>NUM03299000990N</t>
  </si>
  <si>
    <t>NUM03220901100N</t>
  </si>
  <si>
    <t>NUM03210122510N</t>
  </si>
  <si>
    <t>NUM03250221210N</t>
  </si>
  <si>
    <t>NUM03210511600N</t>
  </si>
  <si>
    <t>NUM03220560500N</t>
  </si>
  <si>
    <t>NUM03231201760N</t>
  </si>
  <si>
    <t>NUM03299001000N</t>
  </si>
  <si>
    <t>NUM03250221300N</t>
  </si>
  <si>
    <t>NUM03299001010N</t>
  </si>
  <si>
    <t>NUM03299000580N</t>
  </si>
  <si>
    <t>NUM03220531100N</t>
  </si>
  <si>
    <t>NUM03299001020N</t>
  </si>
  <si>
    <t>NUM03230703500N</t>
  </si>
  <si>
    <t>NUM03230703400N</t>
  </si>
  <si>
    <t>NUM03210200520N</t>
  </si>
  <si>
    <t>NUM03210200540N</t>
  </si>
  <si>
    <t>NUM03299001030N</t>
  </si>
  <si>
    <t>NUM03250206010N</t>
  </si>
  <si>
    <t>NUM03299000350N</t>
  </si>
  <si>
    <t>NUM03299000070N</t>
  </si>
  <si>
    <t>NUM03220560600N</t>
  </si>
  <si>
    <t>NUM03220560700N</t>
  </si>
  <si>
    <t>NUM03299000080N</t>
  </si>
  <si>
    <t>NUM03260520200N</t>
  </si>
  <si>
    <t>NUM03210122650N</t>
  </si>
  <si>
    <t>NUM03250214250N</t>
  </si>
  <si>
    <t>NUM03299001040N</t>
  </si>
  <si>
    <t>NUM03299001050N</t>
  </si>
  <si>
    <t>NUM03299001060N</t>
  </si>
  <si>
    <t>NUM03299001070N</t>
  </si>
  <si>
    <t>NUM03231201730N</t>
  </si>
  <si>
    <t>NUM03231201740N</t>
  </si>
  <si>
    <t>NUM03299001080N</t>
  </si>
  <si>
    <t>NUM03260520140N</t>
  </si>
  <si>
    <t>NUM03299001090N</t>
  </si>
  <si>
    <t>NUM03230712000N</t>
  </si>
  <si>
    <t>NUM03299001100N</t>
  </si>
  <si>
    <t>NUM03250221220N</t>
  </si>
  <si>
    <t>NUM03290110100N</t>
  </si>
  <si>
    <t>NUM03210170440N</t>
  </si>
  <si>
    <t>NUM03210180140N</t>
  </si>
  <si>
    <t>NUM03299001110N</t>
  </si>
  <si>
    <t>NUM03299001120N</t>
  </si>
  <si>
    <t>NUM03299001130N</t>
  </si>
  <si>
    <t>NUM03231201710N</t>
  </si>
  <si>
    <t>NUM03231201750N</t>
  </si>
  <si>
    <t>NUM03299000400N</t>
  </si>
  <si>
    <t>NUM03299000090N</t>
  </si>
  <si>
    <t>NUM03231202400N</t>
  </si>
  <si>
    <t>NUM03231202520N</t>
  </si>
  <si>
    <t>NUM03290115710N</t>
  </si>
  <si>
    <t>NUM03299001140N</t>
  </si>
  <si>
    <t>NUM03299001150N</t>
  </si>
  <si>
    <t>NUM03280632020N</t>
  </si>
  <si>
    <t>NUM03299000420N</t>
  </si>
  <si>
    <t>NUM03299001160N</t>
  </si>
  <si>
    <t>NUM03299001170N</t>
  </si>
  <si>
    <t>NUM03299001180N</t>
  </si>
  <si>
    <t>NUM03299000100N</t>
  </si>
  <si>
    <t>NUM03299000110N</t>
  </si>
  <si>
    <t>NUM03210200550N</t>
  </si>
  <si>
    <t>NUM03299001190N</t>
  </si>
  <si>
    <t>NUM03299001200N</t>
  </si>
  <si>
    <t>NUM03299001210N</t>
  </si>
  <si>
    <t>NUM41283602470N</t>
  </si>
  <si>
    <t>NUM03280201040N</t>
  </si>
  <si>
    <t>NUM01510126220N</t>
  </si>
  <si>
    <t>NUM03231201720N</t>
  </si>
  <si>
    <t>NUM03280110100N</t>
  </si>
  <si>
    <t>NUM03280110110N</t>
  </si>
  <si>
    <t>NUM03299001220N</t>
  </si>
  <si>
    <t>NUM03299001230N</t>
  </si>
  <si>
    <t>NUM03210122520N</t>
  </si>
  <si>
    <t>NUM03210122530N</t>
  </si>
  <si>
    <t>NUM03210202100N</t>
  </si>
  <si>
    <t>NUM03210202150N</t>
  </si>
  <si>
    <t>NUM03210180000N</t>
  </si>
  <si>
    <t>NUM03210511500N</t>
  </si>
  <si>
    <t>NUM03210511610N</t>
  </si>
  <si>
    <t>NUM03210511620N</t>
  </si>
  <si>
    <t>NUM03210511510N</t>
  </si>
  <si>
    <t>NUM03210511630N</t>
  </si>
  <si>
    <t>NUM03210511640N</t>
  </si>
  <si>
    <t>NUM03210100180N</t>
  </si>
  <si>
    <t>NUM03210100190N</t>
  </si>
  <si>
    <t>NUM03299001240N</t>
  </si>
  <si>
    <t>NUM03299001250N</t>
  </si>
  <si>
    <t>NUM03299000000N</t>
  </si>
  <si>
    <t>NUM03210200510N</t>
  </si>
  <si>
    <t>NUM03270502100N</t>
  </si>
  <si>
    <t>NUM03270502000N</t>
  </si>
  <si>
    <t>NUM03299000370N</t>
  </si>
  <si>
    <t>NUM03299000410N</t>
  </si>
  <si>
    <t>NUM03299000430N</t>
  </si>
  <si>
    <t>NUM03299000440N</t>
  </si>
  <si>
    <t>NUM03299000450N</t>
  </si>
  <si>
    <t>NUM03299000460N</t>
  </si>
  <si>
    <t>NUM03299000470N</t>
  </si>
  <si>
    <t>NUM03299000480N</t>
  </si>
  <si>
    <t>NUM03299000490N</t>
  </si>
  <si>
    <t>NUM03299000500N</t>
  </si>
  <si>
    <t>NUM03299000510N</t>
  </si>
  <si>
    <t>NUM03299000520N</t>
  </si>
  <si>
    <t>NUM03299000530N</t>
  </si>
  <si>
    <t>NUM03299000540N</t>
  </si>
  <si>
    <t>NUM03299000550N</t>
  </si>
  <si>
    <t>NUM03299000560N</t>
  </si>
  <si>
    <t>NUM03299001260N</t>
  </si>
  <si>
    <t>NUM03299001270N</t>
  </si>
  <si>
    <t>NUM03299001280N</t>
  </si>
  <si>
    <t>NUM03299001290N</t>
  </si>
  <si>
    <t>NUM03299001300N</t>
  </si>
  <si>
    <t>NUM03250340040N</t>
  </si>
  <si>
    <t>NUM03250320100N</t>
  </si>
  <si>
    <t>NUM03250302450N</t>
  </si>
  <si>
    <t>NUM03250350010N</t>
  </si>
  <si>
    <t>NUM03250350000N</t>
  </si>
  <si>
    <t>NUM03250350080N</t>
  </si>
  <si>
    <t>NUM90025700000N</t>
  </si>
  <si>
    <t>NUM03250350050N</t>
  </si>
  <si>
    <t>NUM90025760010N</t>
  </si>
  <si>
    <t>NUM03250350090N</t>
  </si>
  <si>
    <t>NUM90026320010N</t>
  </si>
  <si>
    <t>NUM03250350140N</t>
  </si>
  <si>
    <t>NUM00550106340N</t>
  </si>
  <si>
    <t>NUM03250330000N</t>
  </si>
  <si>
    <t>NUM03250350150N</t>
  </si>
  <si>
    <t>NUM03250350160N</t>
  </si>
  <si>
    <t>NUM03250320110N</t>
  </si>
  <si>
    <t>NUM03250330100N</t>
  </si>
  <si>
    <t>NUM03250350030N</t>
  </si>
  <si>
    <t>NUM03299001310N</t>
  </si>
  <si>
    <t>NUM03299001320N</t>
  </si>
  <si>
    <t>NUM03299001330N</t>
  </si>
  <si>
    <t>NUM03299001340N</t>
  </si>
  <si>
    <t>NUM03299001350N</t>
  </si>
  <si>
    <t>NUM03299001360N</t>
  </si>
  <si>
    <t>NUM03299001370N</t>
  </si>
  <si>
    <t>NUM03299001380N</t>
  </si>
  <si>
    <t>NUM03299001390N</t>
  </si>
  <si>
    <t>NUM03280211000N</t>
  </si>
  <si>
    <t>NUM03280210600N</t>
  </si>
  <si>
    <t>NUM03280210700N</t>
  </si>
  <si>
    <t>NUM03280210610N</t>
  </si>
  <si>
    <t>NUM03280602000N</t>
  </si>
  <si>
    <t>NUM03299001400N</t>
  </si>
  <si>
    <t>NUM03299001410N</t>
  </si>
  <si>
    <t>NUM03299001420N</t>
  </si>
  <si>
    <t>NUM03299001430N</t>
  </si>
  <si>
    <t>NUM03230812310N</t>
  </si>
  <si>
    <t>NUM03230810100N</t>
  </si>
  <si>
    <t>NUM78007021010N</t>
  </si>
  <si>
    <t>NUM03250701050N</t>
  </si>
  <si>
    <t>NUM03250822210N</t>
  </si>
  <si>
    <t>NUM03250890490N</t>
  </si>
  <si>
    <t>NUM03250890500N</t>
  </si>
  <si>
    <t>NUM03250226010N</t>
  </si>
  <si>
    <t>NUM03299000030N</t>
  </si>
  <si>
    <t>NUM03250221200N</t>
  </si>
  <si>
    <t>NUM03299000120N</t>
  </si>
  <si>
    <t>NUM03220520900N</t>
  </si>
  <si>
    <t>NUM03220560800N</t>
  </si>
  <si>
    <t>NUM03220560900N</t>
  </si>
  <si>
    <t>NUM03220561100N</t>
  </si>
  <si>
    <t>NUM03220552100N</t>
  </si>
  <si>
    <t>NUM03250211200N</t>
  </si>
  <si>
    <t>NUM03210170450N</t>
  </si>
  <si>
    <t>NUM03280420100N</t>
  </si>
  <si>
    <t>NUM03220500000N</t>
  </si>
  <si>
    <t>NUM03299001450N</t>
  </si>
  <si>
    <t>NUM91315350000N</t>
  </si>
  <si>
    <t>NUM03220531200N</t>
  </si>
  <si>
    <t>NUM03220531300N</t>
  </si>
  <si>
    <t>NUM03220521700N</t>
  </si>
  <si>
    <t>NUM03220521800N</t>
  </si>
  <si>
    <t>NUM03220531400N</t>
  </si>
  <si>
    <t>NUM03220531500N</t>
  </si>
  <si>
    <t>NUM03290406500N</t>
  </si>
  <si>
    <t>NUM03299000880N</t>
  </si>
  <si>
    <t>NUM03299001460N</t>
  </si>
  <si>
    <t>NUM03299000130N</t>
  </si>
  <si>
    <t>NUM03299001470N</t>
  </si>
  <si>
    <t>NUM03231202530N</t>
  </si>
  <si>
    <t>NUM03231202540N</t>
  </si>
  <si>
    <t>NUM03231202550N</t>
  </si>
  <si>
    <t>NUM03231202560N</t>
  </si>
  <si>
    <t>NUM03231202570N</t>
  </si>
  <si>
    <t>NUM03231202580N</t>
  </si>
  <si>
    <t>NUM03270101100N</t>
  </si>
  <si>
    <t>NUM03270101110N</t>
  </si>
  <si>
    <t>NUM03270101120N</t>
  </si>
  <si>
    <t>NUM03270101130N</t>
  </si>
  <si>
    <t>NUM03270101140N</t>
  </si>
  <si>
    <t>NUM03299000650N</t>
  </si>
  <si>
    <t>NUM03299000640N</t>
  </si>
  <si>
    <t>NUM03270101160N</t>
  </si>
  <si>
    <t>NUM03260301300N</t>
  </si>
  <si>
    <t>NUM03231201510N</t>
  </si>
  <si>
    <t>NUM03231201520N</t>
  </si>
  <si>
    <t>NUM03231201530N</t>
  </si>
  <si>
    <t>NUM03231201540N</t>
  </si>
  <si>
    <t>NUM03231201550N</t>
  </si>
  <si>
    <t>NUM03250100120N</t>
  </si>
  <si>
    <t>NUM03299001480N</t>
  </si>
  <si>
    <t>NUM03221023700N</t>
  </si>
  <si>
    <t>NUM03221023800N</t>
  </si>
  <si>
    <t>NUM03220552000N</t>
  </si>
  <si>
    <t>NUM03220552010N</t>
  </si>
  <si>
    <t>NUM03220552020N</t>
  </si>
  <si>
    <t>NUM03220552030N</t>
  </si>
  <si>
    <t>NUM03220552040N</t>
  </si>
  <si>
    <t>NUM03220552050N</t>
  </si>
  <si>
    <t>NUM03220552060N</t>
  </si>
  <si>
    <t>NUM03220552070N</t>
  </si>
  <si>
    <t>NUM03230712100N</t>
  </si>
  <si>
    <t>NUM03230712200N</t>
  </si>
  <si>
    <t>BANCO DE PRUEBAS PARA VALVULAS 26 L.</t>
  </si>
  <si>
    <t>CONCEPTO</t>
  </si>
  <si>
    <t>MANTENIMIENTO Y CAPACITACION DE 80 COCHES CSR PUZHEN</t>
  </si>
  <si>
    <t>MANO DE OBRA PARA MANTENIMIENTO PREVENTIVO MEDIANO DE FURGON CSR PUZHEN Y CAPACITACION TECNICA A 20 OPERARIOS PARA LA REPARACION DE FURGONES CSR PUZHEN</t>
  </si>
  <si>
    <r>
      <t xml:space="preserve">TOTAL REPUESTOS MANDATARIOS </t>
    </r>
    <r>
      <rPr>
        <u/>
        <sz val="11"/>
        <color theme="1"/>
        <rFont val="Calibri"/>
        <family val="2"/>
        <scheme val="minor"/>
      </rPr>
      <t>TABLA 3.1.1</t>
    </r>
  </si>
  <si>
    <t>MANO DE OBRA PARA MANTENIMIENTO PREVENTIVO MEDIANO DE COCHES CSR PUZHEN Y CAPACITACION TECNICA A 20 OPERARIOS PARA LA REPARACION DE COCHES CSR PUZHEN</t>
  </si>
  <si>
    <r>
      <t xml:space="preserve">TOTAL REPUESTOS MANDATARIOS </t>
    </r>
    <r>
      <rPr>
        <u/>
        <sz val="11"/>
        <color theme="1"/>
        <rFont val="Calibri"/>
        <family val="2"/>
        <scheme val="minor"/>
      </rPr>
      <t>TABLA 3.1.2</t>
    </r>
  </si>
  <si>
    <t>ASISTENCIA Y SUPERVISION TECNICA DE 80 COCHES CSR PUZHEN</t>
  </si>
  <si>
    <t>ASISTENCIA Y SUPERVISION TECNICA A 20 OPERARIOS PARA EL MANTENIMIENTO PREVENTIVO MEDIANO DE FURGON CSR PUZHEN</t>
  </si>
  <si>
    <t>ASISTENCIA Y SUPERVISION TECNICA A 20 OPERARIOS PARA EL MANTENIMIENTO PREVENTIVO MEDIANO DE COCHES  CSR PUZHEN</t>
  </si>
  <si>
    <t>TOTAL REPUESTOS MANDATARIOS TABLA 3.1.1</t>
  </si>
  <si>
    <t>Descripcion</t>
  </si>
  <si>
    <t>Mandatorio</t>
  </si>
  <si>
    <t>I-1 INST. INTERIORES</t>
  </si>
  <si>
    <t>Cerraduras</t>
  </si>
  <si>
    <t>CERRADURA PUERTA MOTOGENERADOR</t>
  </si>
  <si>
    <t>CERRADURA PARA CERROJO ANULACIÓN PUERTAS COCHE CSR PUZHEN</t>
  </si>
  <si>
    <t>CERRADURA PARA BOTONERA DE COMANDO DE PUERTAS LATERALES (Guarda)</t>
  </si>
  <si>
    <t>CERRADURA PARA TABLERO DE COMANDO DE MOTOGENERADOR Y TABLERO GENERAL</t>
  </si>
  <si>
    <t>CERRADURA RETRACTIL TAMBOR LARGO PARA PUERTA DE GABINETE DE PLC/INTERCOM</t>
  </si>
  <si>
    <t>CERRADURA STANDAR PARA TAPA DE INSPECCION MAQUINA DE PUERTAS,TAPAS INT TABLEROS,F.EMERG</t>
  </si>
  <si>
    <t>CERRADURA PARA ACCESO EXTERNO DE PUERTAS (HEXAGONAL)</t>
  </si>
  <si>
    <t>CERRADURA RETRACTIL TAMBOR CORTO TAPA PRINCIPAL DE TABLEROS ELECTRICOS/ FRENO EMERG SALON</t>
  </si>
  <si>
    <t>Materiales Generales</t>
  </si>
  <si>
    <t>ARANDELA PLANA - DIAMETRO INT- 6 MM X DIAMETRO EXT- 16 MM X 2.5 MM ESPESOR - ACERO SAE 1010.-</t>
  </si>
  <si>
    <t>TORNILLO C/FRESADA M6X1X20 CINC AMAR</t>
  </si>
  <si>
    <t>TORNILLOS CABEZA FRESADA - ALLEN - M5 X 0.8 X 16 MM - ACERO INOXIDABLE.-</t>
  </si>
  <si>
    <t>TORNILLOS CABEZA FRESADA - ALLEN - M6 X 1 X 26 MM - ACERO INOXIDABLE.-</t>
  </si>
  <si>
    <t>TORNILLOS CABEZA FRESADA - ALLEN - M6 X 1 X 30 MM - ACERO INOXIDABLE.-</t>
  </si>
  <si>
    <t>TORNILLOS CABEZA FRESADA - ALLEN - M10 X 1.5 X 25 MM - ACERO INOXIDABLE.-</t>
  </si>
  <si>
    <t>TORNILLO M5 X 0.80 X 10 CABEZA FREZADA PHILLIPS.-</t>
  </si>
  <si>
    <t>TORNILLO M5 X 0.80 X 20 MM - CABEZA FREZADA PHILLIPS.-</t>
  </si>
  <si>
    <t>TORNILLO M6 X 1 X 10 CABEZA FREZADA PHILLIPS.-</t>
  </si>
  <si>
    <t>TORNILLO CABEZA FREZADA PHILIPS - AUTO PERFORANTE - PUNTA DE MECHA - 6 MM X 40 X 9.5 MM - ACERO.-</t>
  </si>
  <si>
    <t>TORNILLO CABEZA TANQUE - ALLEN - M8 X 1.5 X 30 MM - ACERO.-</t>
  </si>
  <si>
    <t>TORNILLO PRISIONERO - ALLEN - M8 X 1.25 X 16 MM - ACERO.-</t>
  </si>
  <si>
    <t>ARANDELA GROWER D6 CINC DORA IRAM 5106</t>
  </si>
  <si>
    <t>Pasarela</t>
  </si>
  <si>
    <t>BISAGRA TIPO PIANO - PASARELA ENTRE COCHES - COCHE PUZHEN</t>
  </si>
  <si>
    <t>Puertas</t>
  </si>
  <si>
    <t>RUEDA Y EJE PARA GUIA SUPERIOR. PUERTA SALON/FURGON. COCHES PUZHEN</t>
  </si>
  <si>
    <t>RUEDA Y EJE PARA GUIA INFERIOR PUERTA SALON/FURGON. COCHES PUZHEN</t>
  </si>
  <si>
    <t>PICAPORTES DE CERRADURA Y EJE. PUERTA SALON A FURGON. COCHE PUZHEN.</t>
  </si>
  <si>
    <t>EJE CUADRADO DE PICAPORTE PARA PUERTA DE SALON A FURGON. COCHE PUZHEN</t>
  </si>
  <si>
    <t>CONJUNTO TAPA DE SISTEMA DE APERTURA DE PUERTAS DE EMERGENCIAS. CSR PUZHEN</t>
  </si>
  <si>
    <t>TAPA PARA SISTEMA DE APERTURA DE PUERTAS DE EMERGENCIAS. COCHE CSR PUZHEN.</t>
  </si>
  <si>
    <t>MARCO PARA CONJUNTO DE TAPA DE SISTEMA DE APERTURA DE PUERTAS DE EMERGENCIAS. COCHE CSR PUZHEN.</t>
  </si>
  <si>
    <t>AcrÝlico protector de emergencia de apertura de puertas coche CSR PUZHEN.</t>
  </si>
  <si>
    <t>Ventanas</t>
  </si>
  <si>
    <t>Junta de plßstico mecanismo traba ventana m¾vil</t>
  </si>
  <si>
    <t>TORNILLO CABEZA TANQUE DE ACERO CINCADO (Nº 8) 4.2 X 25 MM AUTOPERFORANTE</t>
  </si>
  <si>
    <t>I-2 FUELLES INTERCONEXIÓN</t>
  </si>
  <si>
    <t>Pasarela de conexión entre coches. Coche CSR Puzhen.</t>
  </si>
  <si>
    <t>Placa de rozamiento. Pasarela entre coches. Coche CSR Puzhen.</t>
  </si>
  <si>
    <t>Hoja movil. Pasarela de conexión entre coches. Coche CSR Puzhen.</t>
  </si>
  <si>
    <t>Hoja Fija. Pasarela de conexión entre coches. Coche CSR Puzhen.</t>
  </si>
  <si>
    <t>TORNILLOS CABEZA FRESADA - ALLEN - M5 X 0.8 X 12 MM - ACERO INOXIDABLE.-</t>
  </si>
  <si>
    <t xml:space="preserve">II-1 - PUERTA CORREDIZA </t>
  </si>
  <si>
    <t>Electricidad</t>
  </si>
  <si>
    <t>Z¾calo para rele undecal coches CSR PUZHEN</t>
  </si>
  <si>
    <t>II-16 - GABINETES ELÉCTRICOS</t>
  </si>
  <si>
    <t>PORTAFUSIBLE DE CAJON DE BATERÍAS DE ARRANQUE- COCHE FURGÓN PUZHEN</t>
  </si>
  <si>
    <t>SEÑAL LUMINOSA ROJA DE GABINETE DE COCHE PUZHEN-220Vca</t>
  </si>
  <si>
    <t>SEÑAL LUMINOSA VERDE DE GABINETE DE LUCES DE COCHE PUZHEN-110Vcc</t>
  </si>
  <si>
    <t>SEÑAL LUMINOSA ROJA DE GABINETE DE LUCES DE COCHE PUZHEN-110Vcc</t>
  </si>
  <si>
    <t>II-ELECTRICIDAD</t>
  </si>
  <si>
    <t>DETECTOR DE HUMO SALA DE MAQUINAS - COCHE FURGON PUZHEN</t>
  </si>
  <si>
    <t>CABLE COBRE PVC 450/750V 1X1.5MM2 ROJO</t>
  </si>
  <si>
    <t>CABLE COBRE PVC 450/750V 1X6MM2 MARRON</t>
  </si>
  <si>
    <t>CABLE COBRE PVC 450/750V 1X16MM2 CELESTE</t>
  </si>
  <si>
    <t>CABLE COBRE PVC 450/750V 1X25MM2 VERDE/AMARILLO</t>
  </si>
  <si>
    <t>CABLE COBRE PVC 450/750V 1X10MM2 ROJO</t>
  </si>
  <si>
    <t>III-2 - ACOPLES</t>
  </si>
  <si>
    <t>Acople Aut. Scharfenberg</t>
  </si>
  <si>
    <t>Soporte de dispositivo de centrado de acopador automatico Scharfenberg.</t>
  </si>
  <si>
    <t>Tornillo hexagonal de dispositivo de centrado de acole automatico Scharfenberg</t>
  </si>
  <si>
    <t>Tornillo de seguridad de dispositivo de centrado de acople automatico Scharfenberg</t>
  </si>
  <si>
    <t>Arandela de seguridad de dsipositivo de centrado de acople automatico Scharfenberg</t>
  </si>
  <si>
    <t>Resorte de apoyo de dispositivo de centrado de acople automatico Scharfenberg</t>
  </si>
  <si>
    <t>RESORTE DE TENSIÓN DE ACOPLADOR</t>
  </si>
  <si>
    <t>ESPIGA DE CENTRADO DE CAJA ELECTRICA SCHARFENBERG LOC CSR SDD7</t>
  </si>
  <si>
    <t>COJINETE DE BOTONERA DE ACOPLE ELECTRICO DE ACOPLADOR SCHARFENBERG</t>
  </si>
  <si>
    <t>SOPORTE ELÁSTICO DE ACOPLE SCHARFENBERG</t>
  </si>
  <si>
    <t>ÉMBOLO DE SOPORTE ELÁSTICO DE ACOPLE SCHARFENBERG</t>
  </si>
  <si>
    <t>PASADOR ELÁSTICO DE SOPORTE ELÁSTICO DE ACOPLE SCHARFENBERG</t>
  </si>
  <si>
    <t>RESORTE DE COMPRESIÓN DE SOPORTE ELÁSTICO DE ACOPLE SCHARFENBERG</t>
  </si>
  <si>
    <t>ÉMBOLO DE CILINDRO DE DESENGANCHE DE AC. SCHARFENBERG</t>
  </si>
  <si>
    <t>RESORTE DE COMPRESIÓN DE CILINDRO DE DESENGANCHE DE AC. SCH.</t>
  </si>
  <si>
    <t>EMPUJAVÁLVULAS DE ACOPLAMIENTO NEUMÁTICO DE ACOPLE SCHARFENBERG</t>
  </si>
  <si>
    <t>RESORTE DE COMPRESIÓN DE ACOPLAMIENTO NEUMÁTICO DE ACOPLE SCHARFENBERG</t>
  </si>
  <si>
    <t>RESORTE DE VÁLVULA DE ACOPLAMIENTO NEUMÁTICO DE ACOPLE SCHARFENBERG</t>
  </si>
  <si>
    <t>MANGUERA DE 5/8" PARA CONEXION CARROCERIA BOGIE, TERMINAL H-H GIRATORIA LONG: 720 MM</t>
  </si>
  <si>
    <t>Manguera de 1" para conexión acoplador terminal H-H giratoria long: 1110</t>
  </si>
  <si>
    <t>Placa frontal Acople Scharfenberg</t>
  </si>
  <si>
    <t>BULON M36 X 240 PARA SUJECION DE ACOPLADOR SCHARFENBERG. COCHE CSR PUZHEN.</t>
  </si>
  <si>
    <t>TUERCA M36 PARA BULON DE SUJECION DE ACOPLADOR SCHARFENBERG. COCHE CSR PUZHEN.</t>
  </si>
  <si>
    <t>GRASA CALCICA - ANTIOXIDANTE - ADITIVACION EP.-</t>
  </si>
  <si>
    <t xml:space="preserve"> BULÓN ROSCA M20 X 160 MM - PASO 2.5 MM.-</t>
  </si>
  <si>
    <t xml:space="preserve"> ARANDELA DE BLOQUEO DE SEGURIDAD DIN 9250, TAMAÑO 20 MM</t>
  </si>
  <si>
    <t>GUARNICION DE CAUCHO PARA PASAJE DE AIRE PARA ACOPLAMIENTO AUTOMATICO SCHARFENBERG PARA COCHES CSR</t>
  </si>
  <si>
    <t>Acople Semipermanente</t>
  </si>
  <si>
    <t>Arandela ISO 7089 10 A2 200HV RF TSK.101119 10 0</t>
  </si>
  <si>
    <t>Arandela de seguridad VS20 RF TSK.960439 11 0</t>
  </si>
  <si>
    <t>Arandela de seguridad VS10 RF TSK.951338 10 0</t>
  </si>
  <si>
    <t>Tornillo Cabeza Hexagonal ISO 4017 M24x160 8.8 A3 Cr(VI)-free TSK.955497 10 0</t>
  </si>
  <si>
    <t>Centrador RF TSK.978467 10 0</t>
  </si>
  <si>
    <t>III-5 - MOTOR DIESEL</t>
  </si>
  <si>
    <t>Perkins</t>
  </si>
  <si>
    <t>AXIALES. MOTOR PERKINS. COCHE CSR PUZHEN.</t>
  </si>
  <si>
    <t>BUJE DE BIELA. MOTOR PERKINS. COCHE CSR PUZHEN.</t>
  </si>
  <si>
    <t>BUJIAS DE SISTEMA DE ARRANQUE. SISTEMA ELÉCTRICO DE MOTOGENERADOR. CSR PUZHEN.</t>
  </si>
  <si>
    <t>CAÑO DE INYECCION 1 MOTOR PERKINS</t>
  </si>
  <si>
    <t xml:space="preserve">CAÑO DE INYECCION 2 MOTOR PERKINS  </t>
  </si>
  <si>
    <t xml:space="preserve">CAÑO DE INYECCION 3 MOTOR PERKINS  </t>
  </si>
  <si>
    <t xml:space="preserve">CAÑO DE INYECCION 4 MOTOR PERKINS  </t>
  </si>
  <si>
    <t xml:space="preserve">CONJUNTO COMPLETO DE FILTRO DE COMBUSTIBLE  </t>
  </si>
  <si>
    <t>CONJUNTO FILTRO DE COMBUSTIBLE COMPLETO. COCHE CSR PUZHEN.</t>
  </si>
  <si>
    <t>CORREA DE VENTILADOR. SISTEMA DE REFRIGERACIÓN DE MOTOGENERADOR. CSR PUZHEN.</t>
  </si>
  <si>
    <t xml:space="preserve">CRAPA RETEN 1 PARA CAÑO DE INYECCION MOTOR PERKINS RECTO  </t>
  </si>
  <si>
    <t xml:space="preserve">CRAPA RETEN 2 PARA CAÑOS DE INYECCION MOTOR PERKINS   </t>
  </si>
  <si>
    <t xml:space="preserve">CRAPA RETEN 3 PARA 2 CAÑOS DE INYECCION MOTOR PERKINS   </t>
  </si>
  <si>
    <t>FILTRO DE ACEITE MOTOR PERKINS DE COCHE CSR PUZHEN DE ORIGEN CHINO</t>
  </si>
  <si>
    <t>FILTRO DE AIRE interior MOTOR PERKINS</t>
  </si>
  <si>
    <t>FILTRO DE AIRE MOTOR PERKINS DE COCHE CSR PUZHEN</t>
  </si>
  <si>
    <t>FILTRO DE COMBUSTIBLE MOTOR PERKINS DE COCHE CSR PUZHEN</t>
  </si>
  <si>
    <t>INTERRUPTOR DE TEMPERATURA 2848A129 MOTOR PERKINS-COCHE PUZHEN</t>
  </si>
  <si>
    <t>INYECTOR MOTOR PERKINS</t>
  </si>
  <si>
    <t>Juego de juntas inferior. Motor diesel de motogenerador. CSR Puzhen.</t>
  </si>
  <si>
    <t>Juego de juntas superior. Motor diesel de motogenerador. CSR Puzhen.</t>
  </si>
  <si>
    <t>JUNTA DE TAPA DE CILINDROS. MOTROR PERKINS. COCHE CSR PUZHEN</t>
  </si>
  <si>
    <t>Junta de tapa de valvulas. Motor diesel de motogenerador. CSR Puzhen.</t>
  </si>
  <si>
    <t>KIT COJINETE DE BANCADA STD. MOTOR PERKINS. COCHE CSR PUZHEN</t>
  </si>
  <si>
    <t>KIT COJINETE DE BIELA STD. MOTOR PERKINS. COCHE CSR PUZHEN</t>
  </si>
  <si>
    <t>MALLA DE PREFILTRO TRAMPA DE AGUA. SISTEMA DE REFRIGERACIÓN DE MOTOGENERADOR.</t>
  </si>
  <si>
    <t>O RING TAPA DE TANQUE DE GAS-OIL COCHE PUZHEN 80 MM X 2.5 MM</t>
  </si>
  <si>
    <t>O'ring VASO FILTRO DE COMBUSTIBLE</t>
  </si>
  <si>
    <t>PREFILTRO DE TRAMPA DE AGUA. SISTEMA DE REFRIGERACIÓN DE MOTOGENERADOR. CSR PUZHEN.</t>
  </si>
  <si>
    <t>Reten delantero. Motor diesel de motogenerador. CSR Puzhen.</t>
  </si>
  <si>
    <t>RETEN PARA BOMBA INYECTORA. SISTEMA DE COMBUSTIBLE. MOTYOR PERKINS. COCHE CSR PUZHEN.</t>
  </si>
  <si>
    <t>Reten trasero. Motor diesel de motogenerador. CSR Puzhen.</t>
  </si>
  <si>
    <t>Sensor de aceite. Sistema de lubricación de motogenerador. CSR Puzhen.</t>
  </si>
  <si>
    <t>SENSOR DE NIVEL DE LIQUIDO REFRIGERANTE. MOTOR PERQUINS. COCHE CSR PUZHEN</t>
  </si>
  <si>
    <t>Sensor de presion de aceite. Motogenerador  Perkins. Coche CSR Puzhen</t>
  </si>
  <si>
    <t>SENSOR DE TEMPERATURA 2848A127 DE MOTOR PERKINS-COCHE PUZHEN</t>
  </si>
  <si>
    <t>TAPA DE RADIADOR DE MOTOR PERKINS - COCHE PUZHEN</t>
  </si>
  <si>
    <t>Tapa de Tanque GasOil furgon coche chino CSR PUZHEN</t>
  </si>
  <si>
    <t>TERMOSTATO. SISTEMA DE REFRIGERACIÓN DE MOTOGENERADOR. CSR PUZHEN.</t>
  </si>
  <si>
    <t>Tobera. Sistema de combustible de motogenerador. CSR Puzhen.</t>
  </si>
  <si>
    <t>III-7 - BOGIES</t>
  </si>
  <si>
    <t>Bogies</t>
  </si>
  <si>
    <t>CABLE ARMADO DE PUESTA A TIERRA DE 850 MM - COCHE PUZHEN</t>
  </si>
  <si>
    <t>CABLE ARMADO DE PUESTA A TIERRA DE 500 MM - COCHE PUZHEN</t>
  </si>
  <si>
    <t>ARANDELA DE SEGURIDAD PUNTA DE EJE -COCHE CSR PUZHEN</t>
  </si>
  <si>
    <t>ORING EXTERIOR DE TAPA CAJA PUNTA DE EJE- COCHE CSR PUZHEN</t>
  </si>
  <si>
    <t>ORING INTERIOR DE TAPA CAJA PUNTA DE EJE- COCHE CSR PUZHEN</t>
  </si>
  <si>
    <t>PROTECTOR DE SENSOR DE TEMPERATURA PUNTA DE EJE. COCHE CSR PUZHEN.</t>
  </si>
  <si>
    <t>RESORTE DE TRACCION. FRENO DE ESTACIONAMIENTO. COCHE CSR PUZHEN.</t>
  </si>
  <si>
    <t>MANGUERA 1/2" PARA CILINDRO DE FRENO TERMINAL H-H GIRATORIA LONG: 500 MM</t>
  </si>
  <si>
    <t>Chaveta plana para dispositivo de freno 75mm</t>
  </si>
  <si>
    <t>Chaveta plana para dispositivo de freno 50mm</t>
  </si>
  <si>
    <t>Pasador de 3 x 45mm.</t>
  </si>
  <si>
    <t>PASADOR ALETA 2.7 X 25 TIPO D CINC</t>
  </si>
  <si>
    <t>PASADOR DE ALETAS TIPO D CINCADO 3.2 X 50 MM</t>
  </si>
  <si>
    <t>PASADOR ALETA 3.7 X 76 TIPO D CINC</t>
  </si>
  <si>
    <t>PASADOR ALETA 4.7 X 63 TIPO D CINC</t>
  </si>
  <si>
    <t>PASADOR ALETA 4.7 X 76 TIPO D CINC</t>
  </si>
  <si>
    <t>PASADOR ALETA 7.7x70 TIPO D ZINCADO PASI</t>
  </si>
  <si>
    <t>PASADOR ALETA 7.7 X 100 TIPO D CINC</t>
  </si>
  <si>
    <t>PASADOR DE ALETA 3.17 X 38 MM (1/8 X 2")</t>
  </si>
  <si>
    <t>PASADOR DE ALETAS 4.7X75MM</t>
  </si>
  <si>
    <t>PASADORES DE ALETA TIPO F - DE ACERO A-34 - 5.5 X 63 - IRAM 5146.-</t>
  </si>
  <si>
    <t>PASADORES DE ALETA CINCADO DE ACERO 5.5 X 63 MM - IRAM 5146 - A-34</t>
  </si>
  <si>
    <t>IV-NEUMÁTICA</t>
  </si>
  <si>
    <t>ACOPLAMIENTO  NEUMÁTICO STD 001.04"11.01" (POSICIÓN 3) REF. TSK.171904 10 0</t>
  </si>
  <si>
    <t>VÁLVULA  DE 5/2 VÍAS DE COMPONENTE NEUMATICO AC. SCH.</t>
  </si>
  <si>
    <t>ANILLO DE GOMA DE ACOPLAMIENTO NEUMÁTICO PARA ACOPE SCHARFEMBERG.</t>
  </si>
  <si>
    <t>HORQUILLA DE SEGURIDAD DE ACOPLAMIENTO NEUMÁTICO DE ACOPLE SCHARFENBERG.</t>
  </si>
  <si>
    <t>DISCO DE OBTURACIÓN DE ACOPLAMIENTO NEUMÁTICO DE ACOPLE SCHARFENBERG</t>
  </si>
  <si>
    <t>RESORTE DE SEGURIDAD DE ACOPLAMIENTO NEUMÁTICO DE ACOPLE SCHARFENBERG</t>
  </si>
  <si>
    <t>CAJA DE VALVULA DE ACOPLAMIENTO NEUMÁTICO DE ACOPLE SCHARFENBERG</t>
  </si>
  <si>
    <t>JAULA DE ACOPLAMIENTO NEUMÁTICO DE ACOPLE SCHARFENBERG</t>
  </si>
  <si>
    <t>JUNTA TÓRICA DE ACOPLAMIENTO NEUMÁTICO DE ACOPLE SCHARFENBERG</t>
  </si>
  <si>
    <t>ARANDELA DE SEGURIDAD VS8 DE ACOPLAMIENTO NEUMÁTICO DE ACOPLE SCHARFENBERG</t>
  </si>
  <si>
    <t>ARANDELA DE SEGURIDAD VS10 DE ACOPLAMIENTO NEUMÁTICO DE ACOPLE SCHARFENBERG</t>
  </si>
  <si>
    <t>JUEGO DE REPUESTOS "BOQUILLA PARA TUBERÍA FRENO Y TUBERÍA DEL DEPOSITO PRINCIPAL"</t>
  </si>
  <si>
    <t>JUEGO DE REPUESTOS "BOQUILLA PARA TUBERÍA DE DESENGANCHE" DEL ACOPLAMIENTO NEUMÁTICO</t>
  </si>
  <si>
    <t>Cilindro de Freno</t>
  </si>
  <si>
    <t>RESORTE DE AFLOJE - CILINDRO DE FRENO - COCHE PUZHEN</t>
  </si>
  <si>
    <t>JUNTA DE CIERRE - CILINDRO DE FRENO - COCHE PUZHEN</t>
  </si>
  <si>
    <t>Knorr Bremse</t>
  </si>
  <si>
    <t>KIT DE REPARACION VALVULA DE RETENCIÓN(I12546)-COCHE PUZHEN</t>
  </si>
  <si>
    <t>KIT DE REPARACION LIVIANA DE VALVULA DE FRENO DE EMERGENCIA (I94023/A)-COCHE PUZHEN</t>
  </si>
  <si>
    <t>KIT DE REPARACION LIVIANA VALVULA DE PESO MEDIO(I61627) - COCHE PUZHEN</t>
  </si>
  <si>
    <t>KIT DE REPARACION DE VALVULA ANTIBLOQUEO (II64108/7565024) - COCHE PUZHEN</t>
  </si>
  <si>
    <t>Suspensión secundaria</t>
  </si>
  <si>
    <t>O-ANILLO, 51.5 * 5.3 PARA  SUSP. NEUM. BALONA FI520D P/ COCHE PUZHEN</t>
  </si>
  <si>
    <t>O-ANILLO, GB/T 3452.1 SUSP. NEUM. BALONA FI520D P/COCHE PUZHEN</t>
  </si>
  <si>
    <t>PLACA DE PRESIÓN SUSP. NEUM. BALONA  FI520D P/ COCHE PUZHEN</t>
  </si>
  <si>
    <t>REPUESTOS MANDATARIOS TABLA 3.1.2</t>
  </si>
  <si>
    <r>
      <t xml:space="preserve">TOTAL REPUESTOS PARA STOCK FURGON CSR - </t>
    </r>
    <r>
      <rPr>
        <u/>
        <sz val="11"/>
        <color theme="1"/>
        <rFont val="Calibri"/>
        <family val="2"/>
        <scheme val="minor"/>
      </rPr>
      <t>TABLA 3.3.1</t>
    </r>
  </si>
  <si>
    <r>
      <t xml:space="preserve">TOTAL REPUESTOS PARA STOCK COCHES CSR - </t>
    </r>
    <r>
      <rPr>
        <u/>
        <sz val="11"/>
        <color theme="1"/>
        <rFont val="Calibri"/>
        <family val="2"/>
        <scheme val="minor"/>
      </rPr>
      <t>TABLA 3.3.2</t>
    </r>
    <r>
      <rPr>
        <sz val="11"/>
        <color theme="1"/>
        <rFont val="Calibri"/>
        <family val="2"/>
        <scheme val="minor"/>
      </rPr>
      <t/>
    </r>
  </si>
  <si>
    <r>
      <t xml:space="preserve">TOTAL REPUESTOS PARA STOCK FORMACION 15 - </t>
    </r>
    <r>
      <rPr>
        <u/>
        <sz val="11"/>
        <color theme="1"/>
        <rFont val="Calibri"/>
        <family val="2"/>
        <scheme val="minor"/>
      </rPr>
      <t>TABLA 3.3.3</t>
    </r>
    <r>
      <rPr>
        <sz val="11"/>
        <color theme="1"/>
        <rFont val="Calibri"/>
        <family val="2"/>
        <scheme val="minor"/>
      </rPr>
      <t/>
    </r>
  </si>
  <si>
    <t>REPUESTOS PARA STOCK FURGON CSR - TABLA 3.3.1</t>
  </si>
  <si>
    <t>Stock de Seguridad</t>
  </si>
  <si>
    <t>conjunto de acoplador semipermanente - coche puzhen</t>
  </si>
  <si>
    <t>Acoplador automático Scharfenberg coche CSR PUZHEN</t>
  </si>
  <si>
    <t>DISPOSITIVO DE CENTRADO. ACOPLADOR AUTOMATICO SCHARFENBERG VOITH</t>
  </si>
  <si>
    <t>ELEMENTO FRENANTE COMPLETO DE COCHE PUZHEN</t>
  </si>
  <si>
    <t xml:space="preserve">BOMBA INYECTORA MOTOR PERKINS  </t>
  </si>
  <si>
    <t>CAJA DE PUNTA DE EJE. COCHE CSR PUZHEN</t>
  </si>
  <si>
    <t>Eslinga de seguridad. Boguies Coches CSR Puzhen.</t>
  </si>
  <si>
    <t>FUELLE DE INTERCOMUNICACIËN ENTRE COCHES CSR PUZHEN</t>
  </si>
  <si>
    <t>DISCO DE FRENO DE COCHE REMOLCADO CSR PUZHEN</t>
  </si>
  <si>
    <t>Amortiguador hidraulico de suspension primaria</t>
  </si>
  <si>
    <t>TURBOCOMPRESOR. MOTOR PERKINS. COCHE CSR PUZHEN.</t>
  </si>
  <si>
    <t>Tapa de Punta de eje (Puesta a tierra). Coche CSR Puzhen.</t>
  </si>
  <si>
    <t>Conjunto sensor de traba de puerta - coche Puzhen</t>
  </si>
  <si>
    <t>III-LEVANTE</t>
  </si>
  <si>
    <t>Mecanismo anti acaballamiento de coches CSR PUZHEN</t>
  </si>
  <si>
    <t>UNIDAD ELECTRONICA WSP (ANTIPATINAMIENTO)-COCHE PUZHEN</t>
  </si>
  <si>
    <t>PAÑO MOVIL VENTANA SALON 1200MM (MODIFICADO) REVESTIMIENTO INT. COCHES CSR PUZHEN.</t>
  </si>
  <si>
    <t>Asientos</t>
  </si>
  <si>
    <t>Respaldo derecho. Asiento doble. Coche Puzhen</t>
  </si>
  <si>
    <t>Respaldo izquierdo. Asiento doble. Coche Puzhen</t>
  </si>
  <si>
    <t>Cilindro de freno.- Coche CSR Puzhen.</t>
  </si>
  <si>
    <t>Suspensión</t>
  </si>
  <si>
    <t>Conjunto Suspensión Neumática Balona de Aire  FI520D p/ COCHE PUZHEN</t>
  </si>
  <si>
    <t>Brazo del Apoyabraso coche CSR Puzhen</t>
  </si>
  <si>
    <t>CONTACTO HEMBRA DORADO K08 DE ACOPLADOR</t>
  </si>
  <si>
    <t>RODAMIENTO DE PUNTA DE EJE</t>
  </si>
  <si>
    <t>RODAMIENTO PUNTA DE EJE</t>
  </si>
  <si>
    <t>Ventiladores</t>
  </si>
  <si>
    <t>Motor de Ventilador</t>
  </si>
  <si>
    <t>CojÝn derecho. Asiento doble. Coche Puzhen</t>
  </si>
  <si>
    <t>Cojin izquierdo. Asiento doble. Coche Puzhen</t>
  </si>
  <si>
    <t>Mecanismo completo de accionamiento de puertas laterales coche CSR puzhen</t>
  </si>
  <si>
    <t>CONJUNTO PISTON, AROS, PERNO Y SEGURO. MOTRO PERKINS. COCHE CSR PUZHEN.</t>
  </si>
  <si>
    <t>TERMINAL DE CONEXIÓN M04SQ006 DORADO DE ACOPLADOR AUTOMATICO SCHARFENBERG</t>
  </si>
  <si>
    <t>PASTILLA  DE FRENO PARA COCHES REMOLCADOS</t>
  </si>
  <si>
    <t>GUÍA DE VÁLVULAS MOTOR PERKINS</t>
  </si>
  <si>
    <t>CONTACTO HEMBRA PLATEADO K08 DE ACOPLADOR</t>
  </si>
  <si>
    <t>Apoya cabeza asiento doble. Coche Puzhen</t>
  </si>
  <si>
    <t>Porta equipajes</t>
  </si>
  <si>
    <t>TUBO PARA PORTAEQUIPAJE X 4080MM Ï 17MM. COCHE CSR PUZHEN.</t>
  </si>
  <si>
    <t xml:space="preserve">BOMBA DE COMBUSTIBLE PARA MOTOR PERKINS  </t>
  </si>
  <si>
    <t>Tapa de goma. Suspension primaria . Bogui. Coches CSR Puzhen.</t>
  </si>
  <si>
    <t>CONTACTO MACHO DORADO K08 DE ACOPLADOR</t>
  </si>
  <si>
    <t>TERMINAL DE CONEXIÓN M04SQ001,5 DORADO DE ACOPLADOR AUTOMATICO SCHARFENBERG</t>
  </si>
  <si>
    <t>Conectores externos</t>
  </si>
  <si>
    <t>CONECTOR DE COMUNICACION DE 50 PINES ENTRE COCHES PUZHEN - 110VCC</t>
  </si>
  <si>
    <t>Soporte del Apoyabraso coche CSR Puzhen</t>
  </si>
  <si>
    <t>TERMINAL DE CONEXION PLATEADO M04SQ006 DE ACOPLADOR AUTOMATICO SCHARFENBERG</t>
  </si>
  <si>
    <t>TERMINAL DE CONEXIÓN M04SQ001,5 PLATEADO DE ACOPLADOR AUTOMATICO SCHARFENBERG</t>
  </si>
  <si>
    <t>BUJE DE ARBOL DE LEVAS. MOTOR PERKINS. COCHE CSR PUZHEN.</t>
  </si>
  <si>
    <t>SOPORTE DE RESORTES. SUSPENSION PRIMARIA. COCHE CSR PUZHEN</t>
  </si>
  <si>
    <t>BASE DE SOPORTE DE RESORTES. SUSPENSION PRIMARIA. COCHE CSR PUZHEN</t>
  </si>
  <si>
    <t xml:space="preserve">Motor de arrranque para motor Perkins PARA MOTOR PERKINS   </t>
  </si>
  <si>
    <t>Plßstico cobertor apoyabrazo coche CSR Puzhen</t>
  </si>
  <si>
    <t>Amortiguador hidraulico lateral de Centro de Bogie</t>
  </si>
  <si>
    <t>TAPA DE CILINDRO COMPLETA. MOTOR PERKINS. COCHE CSR PUZHEN.</t>
  </si>
  <si>
    <t>ENFRIADOR DE ACEITE. SISTEMA DE LUBRICACIÓN DE MOTOGENERADOR. CSR PUZHEN.</t>
  </si>
  <si>
    <t>POLICARBONATO PARA VENTANA MOVIL. COCHE PUZHEN</t>
  </si>
  <si>
    <t>POLICARBONATO MOVIL. VENTANA GRANDE LATERAL. COCHE CSR PUZHEN (MODIFICADO)</t>
  </si>
  <si>
    <t>CUBETA DE CILINDRO DE FRENO - COCHE PUZHEN</t>
  </si>
  <si>
    <t>CIGÜEÑAL. MOTOR PERKINS. COCHE CSR PUZHEN.</t>
  </si>
  <si>
    <t>Isquiático</t>
  </si>
  <si>
    <t>COMFORT APOYO ISQUIÁTICO COCHE CSR PUZHEN</t>
  </si>
  <si>
    <t>Sistema amortiguador. Asiento rebatible. Coche Puzhen</t>
  </si>
  <si>
    <t>ACOPLAMIENTO  NEUMÁTICO (CONJUNTO) DE ACOPLE SCHARFENBERG STD 001.04"11.01"</t>
  </si>
  <si>
    <t>CONTACTO MACHO PLATEADO K08</t>
  </si>
  <si>
    <t>TRABA PARA TAPA DE SISTEMA DE APERTURA DE PUERTAS DE EMERGENCIA. COCHE CSR PUZHEN.</t>
  </si>
  <si>
    <t>POLICARBONATO PARA VENTANA LATERAL FIJA GRANDE SALON</t>
  </si>
  <si>
    <t>MARCO INFERIOR. VENTANA MOVIL 1200MM (MODIFICADA) REVESTIMINETO INT. COCHE CSR PUZHEN.</t>
  </si>
  <si>
    <t>SILENTBLOCK DE CUERPO PARA BARRA DE TRACCIONAMIENTO</t>
  </si>
  <si>
    <t>BOMBA DE ACEITE. SISTEMA DE LUBRICACIÓN DE MOTOGENERADOR. CSR PUZHEN.</t>
  </si>
  <si>
    <t>FUSIBLE TIPO NH TAMAÑO 00 80A</t>
  </si>
  <si>
    <t>GUARDAPOLVO DE CILINDRO DE FRENO - COCHE PUZHEN</t>
  </si>
  <si>
    <t>TERMINAL DE CONEXIÓN M04SQ002,5 DORADO DE ACOPLADOR AUTOMATICO SCHARFENBERG</t>
  </si>
  <si>
    <t>CONECTOR DE ALIMENTACION ENTRE COCHES PUZHEN - 380V</t>
  </si>
  <si>
    <t>CENTRO DE BOGIE</t>
  </si>
  <si>
    <t>Difusor Ventilador de salon (Modificado) Coche CSR Puzhen.</t>
  </si>
  <si>
    <t>ZOCALO DE 50 PINES PARA COMUNICACIÓN ENTRE COCHES PUZHEN</t>
  </si>
  <si>
    <t>BOMBA DE AGUA. SISTEMA DE REFRIGERACIÓN DE MOTOGENERADOR. CSR PUZHEN.</t>
  </si>
  <si>
    <t>BRIDA DE CENTRO DE BOGIE. COCHE CSR PUZHEN</t>
  </si>
  <si>
    <t>CUERPO CENTRAL PARA BARRA DE TRACCIONAMIENTO</t>
  </si>
  <si>
    <t>BARRA DE TRACCIONAMIENTO</t>
  </si>
  <si>
    <t>PERNO CENTRAL DE TRACCION CSR PUZHEN</t>
  </si>
  <si>
    <t>Tuberías</t>
  </si>
  <si>
    <t>TUBO DE ACERO INOXIDABLE SIN COSTURA 28 X 2 MM AISI 304</t>
  </si>
  <si>
    <t>CONECTOR DE ALIMENTACION ENTRE COCHES PUZHEN - 110V</t>
  </si>
  <si>
    <t>BOLSA DE AIRE SUSP. NEUM. BALONA  FI520D P/ COCHE PUZHEN</t>
  </si>
  <si>
    <t>Ventana lateral movil completa de 650mm coche CSR Puzhen</t>
  </si>
  <si>
    <t>ALTERNADOR. SISTEMA DE ARRANQUE DE MOTOGENERADOR. CSR PUZHEN.</t>
  </si>
  <si>
    <t xml:space="preserve">BALASTO ELECTRONICO DE 1X35W 220V CA. COCHE PUZHEN  </t>
  </si>
  <si>
    <t>TUBO PARA PORTAEQUIPAJE X 4080MM Ï 25MM. COCHE CSR PUZHEN.</t>
  </si>
  <si>
    <t>ZOCALO DE ALIMENTACION PARA CONECCION ENTRE COCHES PUZHEN - 110VCC.</t>
  </si>
  <si>
    <t>SEGURO DE PORTA PASTILLAS. UNIDAD DE FRENO. COCHE CSR PUZHEN.</t>
  </si>
  <si>
    <t>CILINDRO DE DESENGANCHE (CONJUNTO) DE ACOPLE SCHARFENBERG</t>
  </si>
  <si>
    <t>TUBO PARA PORTAEQUIPAJE X 3430MM Ï 25. COCHE CSR PUZHEN.</t>
  </si>
  <si>
    <t>ZOCALO DE ALIMENTACION ENTRE COCHES PUZHEN - 380VCA</t>
  </si>
  <si>
    <t>VENTILADOR. SISTEMA DE REFRIGERACIÓN DE MOTOGENERADOR. CSR PUZHEN.</t>
  </si>
  <si>
    <t>TUBO PARA PORTAEQUIPAJE X 2760MM Ï 25. COCHE CSR PUZHEN.</t>
  </si>
  <si>
    <t>SOLENOIDE DE BOMBA INYECTORA DE COMBUSTIBLE. MOTOR PERKINS. COCHE CSR PUZHEN</t>
  </si>
  <si>
    <t>CUBIERTA SUPERIOR  SUSP. NEUM. BALONA FI520D P/ COCHE PUZHEN</t>
  </si>
  <si>
    <t>PLACA DE DESGASTE SUSP. NEUM. BALONA  FI520D P/ COCHE PUZHEN</t>
  </si>
  <si>
    <t>Cojin asiento rebatible. Coche Puzhen</t>
  </si>
  <si>
    <t>SOPORTE LARGO DE PASARELA DE FUELLE ENTRE COCHES</t>
  </si>
  <si>
    <t>Respaldo de asiento rebatible. Coche Puzhen</t>
  </si>
  <si>
    <t>TUBO FLUORESCENTE LUZ BLANCA/CALIDA 15 W 220 VCA</t>
  </si>
  <si>
    <t>TUBO FLUORESCENTE LUZ FRIA DE 35W  MEDIDA 1449 (+1/-0 )MM X 17 (+0/-1)MM SIN PATILLAS</t>
  </si>
  <si>
    <t>Valvula niveladora de suspension neumatica - Mano derecha - Coche CSR Puzhen</t>
  </si>
  <si>
    <t>Valvula niveladora de suspension neumatica - Mano izquierda - Coche CSR Puzhen</t>
  </si>
  <si>
    <t>Conjunto mecanismo derecho traba ventana m¾vil</t>
  </si>
  <si>
    <t>Conjunto mecanismo izquierdo traba ventana m¾vil</t>
  </si>
  <si>
    <t xml:space="preserve">BALASTO ELECTRONICO DE 1X28W 220V CA. COCHE PUZHEN  </t>
  </si>
  <si>
    <t>TUBO PARA PORTAEQUIPAJE X 3430MM Ï 17. COCHE CSR PUZHEN.</t>
  </si>
  <si>
    <t>TUBO DE ACERO INOXIDABLE SIN COSTURA 8 X 1 MM AISI 304</t>
  </si>
  <si>
    <t>TUBO DE ACERO INOXIDABLE SIN COSTURA 10 X 1 MM AISI 304</t>
  </si>
  <si>
    <t>TUBO DE ACERO INOXIDABLE SIN COSTURA 15 X 1,5 MM AISI 304</t>
  </si>
  <si>
    <t>TUBO DE ACERO INOXIDABLE SIN COSTURA 18 X 1,5 MM AISI 304</t>
  </si>
  <si>
    <t>Pad de Apoyo de resortes. Suspension Primaria. Coche CSR Puzhen.</t>
  </si>
  <si>
    <t>TUBO FLUORESCENTE LUZ BLANCA/CALIDA 15 W 110 VCA</t>
  </si>
  <si>
    <t>TUBO PARA PORTAEQUIPAJE X 3240MM Ï 25. COCHE CSR PUZHEN.</t>
  </si>
  <si>
    <t>Bicicleteros</t>
  </si>
  <si>
    <t>Bicicletero inferior coche furgon</t>
  </si>
  <si>
    <t>Fuelles</t>
  </si>
  <si>
    <t>Resorte de traccion para fuelle entre coches</t>
  </si>
  <si>
    <t>TUBO PARA PORTAEQUIPAJE X 2760MM Ï 17. COCHE CSR PUZHEN.</t>
  </si>
  <si>
    <t>TUBO PARA PORTAEQUIPAJE X 3240MM Ï 17. COCHE CSR PUZHEN.</t>
  </si>
  <si>
    <t>SILENTBLOCK DE BARRA DE TRACCIONAMIENTO</t>
  </si>
  <si>
    <t>SENSOR DE TEMPERATURA PUNTA DE EJE. COCHE CSR PUZHEN.</t>
  </si>
  <si>
    <t>BURLETE, PUERTA CORREDIZA DE ACCESO AL FURGON. COCHE PUZHEN</t>
  </si>
  <si>
    <t>BURLETE DE PUERTA AUTOMATICA DE ACCESO. COCHE PUZHEN.</t>
  </si>
  <si>
    <t>BURLETE INTERIOR DE PUERTA AUTOMATICA DE ACCESO. COCHE PUZHEN</t>
  </si>
  <si>
    <t>Luces externas</t>
  </si>
  <si>
    <t>LUZ INDICADORA EXTERNA DE PUERTA CORREDIZA</t>
  </si>
  <si>
    <t>TUBO PARA PORTAEQUIPAJE X 2410MM Ï 25. COCHE CSR PUZHEN.</t>
  </si>
  <si>
    <t>TUBO PARA PORTAEQUIPAJE X 2410MM Ï 17. COCHE CSR PUZHEN.</t>
  </si>
  <si>
    <t>MUELLE AUXILIAR  SUSP. NEUM. BALONA  FI520D P/ COCHE  PUZHEN</t>
  </si>
  <si>
    <t>BURLETE, MARCO DE PUERTA CORREDIZA DE ACCESO AL FURGON.</t>
  </si>
  <si>
    <t>Rele undecal de 110Vcc para coche Puzhen</t>
  </si>
  <si>
    <t>Rele undecal de 24Vcc para coche Puzhen</t>
  </si>
  <si>
    <t>BATERIA RECARGABLE DE LITIO 3,6 V 1000 MAH CPM2A-BAT01</t>
  </si>
  <si>
    <t>Rejilla ventana inferior fija de furgón chino</t>
  </si>
  <si>
    <t>Bisagra derecha para puerta de acceso lateral.</t>
  </si>
  <si>
    <t>Bisagra izquierda para puerta de acceso lateral.</t>
  </si>
  <si>
    <t>BURLETE EXTERIOR DE VENTANA FIJA MOVIL. COCHE PUZHEN.</t>
  </si>
  <si>
    <t>Interruptor termomagnetico de 100A para Corriente alterna /3 polos - coche Puzhen</t>
  </si>
  <si>
    <t>Traba silla de ruedas</t>
  </si>
  <si>
    <t>Dispositivo de Traba de Silla de Rueda de coche CSR PUZHEN</t>
  </si>
  <si>
    <t>SOPORTE PASARELA DE FUELLE ENTRE COCHES. COCHES PUZHEN.</t>
  </si>
  <si>
    <t>BURLETE, MARCO DE VENTANA. COCHE PUZHEN.</t>
  </si>
  <si>
    <t>TUBO PARA PORTAEQUIPAJE X 1540MM Ï 25. COCHE CSR PUZHEN.</t>
  </si>
  <si>
    <t>POLICARBONATO DE PAÑO MOVIL VENTANA CHICA LATERAL COCHE CSR PUZHEN</t>
  </si>
  <si>
    <t>BURLETE INFERIOR. VENTANA MOVIL 1200MM (MODIFICADA) REVESTIMINETO INT. COCHE CSR PUZHEN.</t>
  </si>
  <si>
    <t>BURLETE SUPERIOR. VENTANA MOVIL 1200MM (MODIFICADA) REVESTIMINETO INT. COCHE CSR PUZHEN.</t>
  </si>
  <si>
    <t>BURLETE INTERIOR. VENTANA MOVIL 1200MM (MODIFICADA) REVESTIMINETO INT. COCHE CSR PUZHEN.</t>
  </si>
  <si>
    <t>POLICARBONATO PARA VENTANA LATERAL  CHICA DE SALON PASAJEROS</t>
  </si>
  <si>
    <t xml:space="preserve">BALASTO ELECTRONICO DE 1X15W SALA DE MAQUINAS FURGON 220V CA. COCHE PUZHEN </t>
  </si>
  <si>
    <t>TUBO PARA PORTAEQUIPAJE X 1540MM Ï 17. COCHE CSR PUZHEN.</t>
  </si>
  <si>
    <t>BURLETE, FUELLES DE PASO. COCHE PUZHEN</t>
  </si>
  <si>
    <t>BURLETE, PUERTA DE SALA DE MAQUINA FURGON.</t>
  </si>
  <si>
    <t>LUZ DE COLA (LUZ DE POSICION)</t>
  </si>
  <si>
    <t>LUZ DE POSICION LATERAL ROJA/BLANCA FURGON</t>
  </si>
  <si>
    <t>BALASTO ELECTRONICO DE 110V DC 1X35W DE SALON DE PASAJEROS COCHE PUZHEN</t>
  </si>
  <si>
    <t>TAPON TERMINAL PARA TUBO PORTAEQUIPAJE Ï 17MM</t>
  </si>
  <si>
    <t>RESORTE DE AUTORREGULACIÓN - CILINDRO DE FRENO - COCHE PUZHEN</t>
  </si>
  <si>
    <t>Interruptor termomagnetico de 100A para Corriente alterna /4 polos- coche Puzhen</t>
  </si>
  <si>
    <t>BALANCIN DE CERRADURA DE PUERTA. PUERTA SALON A FURGON. COCHE PUZHEN.</t>
  </si>
  <si>
    <t>PULSADOR COMPLETO ROJO 30MM</t>
  </si>
  <si>
    <t>PULSADOR COMPELTO VERDE 30MM</t>
  </si>
  <si>
    <t>PULSADOR COMPLETO NEGRO 30MM</t>
  </si>
  <si>
    <t>CONTACTOR DE 110VCC 2 NA + 2 NC ( 3RH2122-2KF40 )- COCHE CSR PUZHEN</t>
  </si>
  <si>
    <t>BALASTO ELECTRONICO DE 110V DC 1X15W COCHE PUZHEN</t>
  </si>
  <si>
    <t>Porta bicicletas</t>
  </si>
  <si>
    <t>Abrazadera inferior gancho porta bicicleta de coches de origen chino</t>
  </si>
  <si>
    <t>LUCES TESTIGOS DE PUERTAS ABIERTAS NARANJAS</t>
  </si>
  <si>
    <t>LUCES TESTIGOS DE PUERTAS ABIERTAS ROJAS</t>
  </si>
  <si>
    <t>TUBO FLUORESCENTE LUZ DIA/FRIA 36 W 220 V</t>
  </si>
  <si>
    <t>CONTACTOR DE 5 KW/400 V ( 3RT1017-2KF42 ) - COCHE SCR PUZHEN</t>
  </si>
  <si>
    <t>Interruptor diferencial de 25A/4 polos - coches Puzhen</t>
  </si>
  <si>
    <t>TUBO FLUORESCENTE LUZ DIA/FRIA 28 W MEDIDA 1150 MM</t>
  </si>
  <si>
    <t xml:space="preserve">BURLETE INTERIOR DE VENTANA FIJA Y MOVIL. COCHE PUZHEN. </t>
  </si>
  <si>
    <t>BURLETE SUPERIOR  DE VENTANA MOVIL. COCHE PUZHEN.</t>
  </si>
  <si>
    <t>BURLETE INFERIOR DE VENTANA MOVIL. COCHE PUZHEN.</t>
  </si>
  <si>
    <t>Interruptor termomagnetico de 4A para Corriente alterna/ 1 polo - coche Puzhen</t>
  </si>
  <si>
    <t>Interruptor termomagnetico de 4A para Corriente alterna / 3 polos - coche Puzhen</t>
  </si>
  <si>
    <t>Abrazadera superior gancho porta bicicleta de coches de origen chino</t>
  </si>
  <si>
    <t>Interruptor termomagnetico de 16A para Corriente Alterna / 3 polos - coche Puzhen</t>
  </si>
  <si>
    <t>RESORTE IZQUIERDO DE ASIENTO  REBATIBLE. COCHE CSR PUZHEN</t>
  </si>
  <si>
    <t>RESORTE DERECHO DE ASIENTO REBATIBLE. COCHE CSR PUZHEN.</t>
  </si>
  <si>
    <t>Interruptor termomagnetico de 16A para Corriente alterna/ 3 polos - coche Puzhen</t>
  </si>
  <si>
    <t>Aislador de 45A / 2 polos - coches Puzhen</t>
  </si>
  <si>
    <t>Gancho porta bicicletas de coches de origen chino</t>
  </si>
  <si>
    <t>SEÑAL LUMINOSA COLOR ROJA Y SONORA DE COCHE PUZHEN</t>
  </si>
  <si>
    <t>Interruptor termomagnetico de 3A para Corriente alterna/ 1 polo - coche Puzhen</t>
  </si>
  <si>
    <t>Interruptor termomagnetico de 10A para Corriente alterna / 4 polos - coche Puzhen</t>
  </si>
  <si>
    <t>TAPON TERMINAL PARA TUBO PORTAEQUIPAJE Ï 25MM</t>
  </si>
  <si>
    <t>Interruptor termomagnetico de 4A para Corriente alterna / 3 polos- coche Puzhen</t>
  </si>
  <si>
    <t>Interruptor termomagnetico de 25A para Corriente continua / 2 polos - coche Puzhen</t>
  </si>
  <si>
    <t>SEÑAL LUMINOSA VERDE DE GABINETE DE COCHE PUZHEN-220Vca</t>
  </si>
  <si>
    <t>Interruptor termomagnetico de 3A para Corriente continua / 1 polo - coche Puzhen</t>
  </si>
  <si>
    <t>Interruptor termomagnetico de 25A para Corriente continua / 1 polo - coche Puzhen</t>
  </si>
  <si>
    <t>Interruptor termomagnetico de 25A para Corriente continua / 1 polos - coche Puzhen</t>
  </si>
  <si>
    <t>Interruptor termomagnetico de 16A para Corriente continua / 1 polo - coche Puzhen</t>
  </si>
  <si>
    <t>Interruptor termomagnetico de 6A para Corriente continua / 1 polo - coche Puzhen</t>
  </si>
  <si>
    <t>Interruptor termomagnetico de 4A para Corriente continua / 1 polo - coche Puzhen</t>
  </si>
  <si>
    <t>Fusible D02 50A gG</t>
  </si>
  <si>
    <t>Fusible D01 16A gG</t>
  </si>
  <si>
    <t>Ventana lateral movil completa de 1200mm coche CSR Puzhen</t>
  </si>
  <si>
    <t>MARCO SUPERIOR. VENTANA MOVIL 1200MM (MODIFICADA) REVESTIMINETO INT. COCHE CSR PUZHEN.</t>
  </si>
  <si>
    <t>REPUESTOS PARA STOCK COCHES CSR - TABLA 3.3.2</t>
  </si>
  <si>
    <t>Plastico cobertor apoyabrazo coche CSR Puzhen</t>
  </si>
  <si>
    <t>Caballete de soporte RF TSK.993863 11 0</t>
  </si>
  <si>
    <t>Barra de tracción RF 230.024951 10 0</t>
  </si>
  <si>
    <t>Acoplamiento neumático RF 230.025310 10 0</t>
  </si>
  <si>
    <t>TUERCA HEXAGONAL M10 - 1,5MM. COMERCIAL SEGÚN DIN 985</t>
  </si>
  <si>
    <t>Bridas de acoplamiento RF TSK.127975 10 0</t>
  </si>
  <si>
    <t>Puesta a tierra RF 230.024961 10 0</t>
  </si>
  <si>
    <t>REPUESTOS PARA STOCK FORMACION 15 - TABLA 3.3.3</t>
  </si>
  <si>
    <t>Total</t>
  </si>
  <si>
    <t>(Q.P.) Cuerpo de Caja electrica. Acoplador Scharfenberg. VOITH. Loc CSR SDD7</t>
  </si>
  <si>
    <t>1HL3 (Carga normal) - APT -AD16 -22 D/RG   - HTK 110V   LEED VERDE</t>
  </si>
  <si>
    <t>1KM1 (alimentación por grupo)</t>
  </si>
  <si>
    <t>1KM4 (protección de bajo voltaje) - S137-110V  VE: 110VDC   ITH:40A Vmin: 77V Vmax: 137.5V</t>
  </si>
  <si>
    <t xml:space="preserve">1Q12 (alarma de emergencia) - S261DC-C3 INTERRUPTOR TERMOMAGNETICO UNIPOLAR </t>
  </si>
  <si>
    <t xml:space="preserve">1Q15 (luz de mantenimiento) - ABB  S 261 DC  C3  220V INTERRUPTOR TERMOMAGNETICO UNIPOLAR </t>
  </si>
  <si>
    <t>1Q16 (pantalla informática) - S261DC- C6  INTERRUPTOR  TERMOMANGETICO   UNIPOLAR</t>
  </si>
  <si>
    <t>1Q2 (cargador) - S203 D10 400V INTERRUPTOR TERMOMAGNETICO TETRAPOLAR</t>
  </si>
  <si>
    <t>1Q3 (fuente de rectificación)</t>
  </si>
  <si>
    <t>1Q4 (Fuente de alimentación de la batería)</t>
  </si>
  <si>
    <t>1Q5 (alimentación de emergencia) - S261DC- C25  INTERRUPTOR  TERMOMANGETICO   UNIPOLAR - Interruptor termomagnetico de 25A para Corriente continua / 1 polos - coche Puzhen</t>
  </si>
  <si>
    <t>1Q7 (luz de emergencia) - S261DC- C6  INTERRUPTOR  TERMOMANGETICO   UNIPOLAR</t>
  </si>
  <si>
    <t>A6 (amperímetro CC) - DN 72A10-Z-N-L-BL F5 + - 75mv EXT.SHUNT LEED 0.05- 2 YOKOGAMA</t>
  </si>
  <si>
    <t>Abrazaderas de Manguera ¾</t>
  </si>
  <si>
    <t>ACOPLAMIENTO  NEUM┴TICO (CONJUNTO) DE ACOPLE SCHARFENBERG STD 001.04"11.01"</t>
  </si>
  <si>
    <t>AMORTIGUADOR HIDRAULICO LATERAL DE CENTRO DE BOGIE</t>
  </si>
  <si>
    <t>AMPERIMETRO DE CORRIENTE ALTERNA AMPERAJE MAXIMO 10 A</t>
  </si>
  <si>
    <t>ASIENTO REBATIBLE COMPLETO</t>
  </si>
  <si>
    <t>B1 (señal sonora) puerta N°4 - HITPOIN MOD - PK- 27N 29EP110DQ 40-140VDC   20130238LB</t>
  </si>
  <si>
    <t>BARRAL DE ACERO INOXIDABLE</t>
  </si>
  <si>
    <t>BOMBA DE ACEITE. SISTEMA DE LUBRICACIËN DE MOTOGENERADOR. CSR PUZHEN.</t>
  </si>
  <si>
    <t>BOMBA DE COMBUSTIBLE PARA MOTOR PERKINS</t>
  </si>
  <si>
    <t>BOQUILLA DE ACOPLE</t>
  </si>
  <si>
    <t>BURLETE DE MARCO DE VENTANA</t>
  </si>
  <si>
    <t>CABALLETE DE SOPORTE DE FUSIBLE</t>
  </si>
  <si>
    <t>CAJA DE CARGADOR DE BATERÍA (DOBLADO)</t>
  </si>
  <si>
    <t>Cajas completas de bloqueo de puertas</t>
  </si>
  <si>
    <t>CAÑERÍA PASANTE</t>
  </si>
  <si>
    <t>Central de alarma de incendio de coche Puzhen</t>
  </si>
  <si>
    <t>CERRADURA DE BLOQUEO DE PUERTA AUTOMÁTICA</t>
  </si>
  <si>
    <t>CERRADURA DE TAPA DE FRENO DE ESTACIONAMIENTO</t>
  </si>
  <si>
    <t>CERRADURA INTERIOR DE TABLERO DE LUZ</t>
  </si>
  <si>
    <t>CONJUNTO APOYABRAZO DERECHO. COCHE CSR PUZHEN</t>
  </si>
  <si>
    <t>CONJUNTO APOYABRAZO IZQUIERDO. COCHE CSR PUZHEN</t>
  </si>
  <si>
    <t>CONJUNTO DE CIERRE DE FUELLE (COMPLETO)</t>
  </si>
  <si>
    <t>CONJUNTO PORTAEQUIPAJE X 1540MM. COCHE CSR PUZHEN.</t>
  </si>
  <si>
    <t>Contactor KM8 (alta velocidad de ventilador) - 5 KW/400 V - Siemens 3RT1017-2KF42va con contactor auxiliar NUM85298341100-N</t>
  </si>
  <si>
    <t>Contactor KM9 (baja velocidad de ventilador) - 5 KW/400 V - Siemens 3RT1017-2KF42va con contactor auxiliar NUM85298341100-N</t>
  </si>
  <si>
    <t>CONTROLADOR DE MOTOR DE PUERTA DE SALON DE COCHE PUZHEN</t>
  </si>
  <si>
    <t>CORREDERA DE ALUMINIO INFERIOR DE PUERTA CORREDIZA FURGÓN</t>
  </si>
  <si>
    <t>DISPOSITIVO DE APERTURA MANUAL SIN LINGA</t>
  </si>
  <si>
    <t>EDCU (operador de puertas)</t>
  </si>
  <si>
    <t>ENFRIADOR DE ACEITE. SISTEMA DE LUBRICACIËN DE MOTOGENERADOR. CSR PUZHEN.</t>
  </si>
  <si>
    <t>FH9 (antideslizante) - KNORR- BREMSE ESRA  STN 37800</t>
  </si>
  <si>
    <t>Filtro Combustible Completo Subida a Tanque Superior</t>
  </si>
  <si>
    <t xml:space="preserve">Fusible 1A - FUSIBLE TUBO </t>
  </si>
  <si>
    <t xml:space="preserve">Fusible 2A - FUSIBLE TUBO </t>
  </si>
  <si>
    <t xml:space="preserve">Fusible 6A - FUSIBLE TUBO </t>
  </si>
  <si>
    <t xml:space="preserve">Fusible NH 12V-24V-250A - DE ARRANQUE MOT. MOD AL 100 2425 - XLIAN SUYUAN </t>
  </si>
  <si>
    <t>Fusible NH 380V-250A - FATO  RTO-400 380V-50KA G6 250A</t>
  </si>
  <si>
    <t>Fusibles de baterías de 110V - RL8B-100   40A-400V  50KA   A015948</t>
  </si>
  <si>
    <t>GANCHO DE AMARRE DE FUELLE</t>
  </si>
  <si>
    <t>HL1 (alimentación de este vehículo) - APT -AD16 -22 D/RG   - HTK 220V   LEED VERDE</t>
  </si>
  <si>
    <t>HL2 (conectado a fuente de alimentación 1) - APT -AD16 -22 D/RG   - HTK 220V   LEED VERDE</t>
  </si>
  <si>
    <t>HL3 (conectado a fuente de alimentación 2)</t>
  </si>
  <si>
    <t>KA1 - TKLOF DC 110V- RELAY</t>
  </si>
  <si>
    <t>KA2 - TKLOF DC 110V- RELAY</t>
  </si>
  <si>
    <t>KA3 - TKLO AC 220V -RELAY</t>
  </si>
  <si>
    <t xml:space="preserve">KM1 (alimentación de este vehículo) - 3RT 60260- 1AN 20  BOBINA 220 VCA </t>
  </si>
  <si>
    <t xml:space="preserve">KM2 (alimentación de conexión externa 1) - 3RT 60260- 1AN 20  BOBINA 220 VCA </t>
  </si>
  <si>
    <t xml:space="preserve">KM20 (luz de este vehículo) - 3RH2140- 2KF40  BOBINA 110VCC SIMENS </t>
  </si>
  <si>
    <t xml:space="preserve">KM21 (luz de control integral) - 3RH2140- 2KF40  BOBINA 110VCC SIMENS </t>
  </si>
  <si>
    <t xml:space="preserve">KM3 (alimentación de conexión externa 2) - 3RT 60260- 1AN 20  BOBINA 220 VCA </t>
  </si>
  <si>
    <t>KM30 (este vehiculo de ventilador) - 3RH2140-2KF40 BOBINA 77-137V</t>
  </si>
  <si>
    <t>KM31 (control integral de venrilador) - 3RH2140-2KF40 BOBINA 77-137V</t>
  </si>
  <si>
    <t xml:space="preserve">KM4 (luz toal) - 3RT 1017-2KF42 - OLAO  BOBINA DC 77/137V  SIMENS SIRIUS </t>
  </si>
  <si>
    <t>KM40 (control integral de DC110V en toda la fila) - S137-110V  VE: 110VDC   ITH:40A Vmin: 77V Vmax: 137.5V</t>
  </si>
  <si>
    <t xml:space="preserve">KM5 (luz media) - 3RT 1017-2KF42 - OLAO  BOBINA DC 77/137V  SIMENS SIRIUS </t>
  </si>
  <si>
    <t>KM7 (luz de emergencia) - S137-110V  VE: 110VDC   ITH:40A Vmin: 77V Vmax: 137.5V</t>
  </si>
  <si>
    <t>KT1 (retraso de ventilador) - 3RP 1505- 2 BW 30  5A 100% NC-NO</t>
  </si>
  <si>
    <t>LINGA DE FRENO DE MANO</t>
  </si>
  <si>
    <t>Luz de protección lateral - SHXH 304 -11B- DC 110V</t>
  </si>
  <si>
    <t>MANGAS DE ACOPLE CON GRIFOS (CAÑERÍA PASANTE)</t>
  </si>
  <si>
    <t>Manguera de agua entrada de Bomba</t>
  </si>
  <si>
    <t>Mangueras de Aceite de Turbo Y  salida de Aire</t>
  </si>
  <si>
    <t>MANIJA DE CIERRE DE FUELLE</t>
  </si>
  <si>
    <t>MARCO DE VENTANA DE PUERTA AUTOMATICA</t>
  </si>
  <si>
    <t>MECANISMO DE ALIVIO ALZ2-FRENO KE3 COCHE PUZHEN</t>
  </si>
  <si>
    <t>MECANISMO DE APERTURA COMPLETO</t>
  </si>
  <si>
    <t>MOLDURA CURVA DE TECHO</t>
  </si>
  <si>
    <t>MOLDURA DE TECHO DE GABINETE</t>
  </si>
  <si>
    <t>MOTOR DE ACCIONAMIENTO DE PUERTAS - COCHE PUZHEN</t>
  </si>
  <si>
    <t>MOTOR DE ARRRANQUE PARA MOTOR PERKINS PARA MOTOR PERKINS</t>
  </si>
  <si>
    <t>Plaqueta A1 - ZZZ3.226.414.   DLB  MOD: 120222-1A035    (CARGADOR )</t>
  </si>
  <si>
    <t>Plaqueta A2 - 2004.09 YBC_DCJC_PCB    90*60      76*46   (CARGADOR)</t>
  </si>
  <si>
    <t>PLC DE CONTROL DE GRUPO ELECTROGENO</t>
  </si>
  <si>
    <t>POLEA DEL CABLE DE DESACOPLE. ACOPLE SCHARFENBERG</t>
  </si>
  <si>
    <t xml:space="preserve">Q1 (alimentación de este vehículo) - S203- DIG  INTERRUPTOR TERMOMAGNETICO TRES VIAS </t>
  </si>
  <si>
    <t>Q10 (luz media) -  S203- C4 400V INTERRUPTOR TERMOMAGNETICP  TRES VIAS</t>
  </si>
  <si>
    <t>Q11 (alta velocidad de ventilador) - S203- D4 400V INTERRUPTOR TERMOMAGNETICP  TRES VIAS</t>
  </si>
  <si>
    <t>Q12 (baja velocidad de ventilador) - S203- D4 400V INTERRUPTOR TERMOMAGNETICP  TRES VIAS</t>
  </si>
  <si>
    <t xml:space="preserve">Q2 (alimentación de conexión externa 1) - S203- DIG  INTERRUPTOR TERMOMAGNETICO TRES VIAS </t>
  </si>
  <si>
    <t xml:space="preserve">Q3 (alimentación de conexión externa 2) - S203- DIG  INTERRUPTOR TERMOMAGNETICO TRES VIAS </t>
  </si>
  <si>
    <t xml:space="preserve">Q4 (ventilador de refrigeración) - S201 D3  230-400V   INTERRUPTOR TERMOMAGNETICO UNIPOLAR </t>
  </si>
  <si>
    <t>Q9 (luz total) - S203- C4 400V INTERRUPTOR TERMOMAGNETICP  TRES VIAS</t>
  </si>
  <si>
    <t>QM4 (protección de fuga de electricidad) - SIEMENS 5513 342 -0 RCCB 25F  IA:300MF     V: 400V  ( DISYUNTOR)</t>
  </si>
  <si>
    <t xml:space="preserve">Radiador </t>
  </si>
  <si>
    <t>RONDANA DE FRENO DE MANO</t>
  </si>
  <si>
    <t>SA2 - lw 39-16b-96c  222 x 2P .  lw39-16b (C) V: 690V  I 16A</t>
  </si>
  <si>
    <t>Sensor de bomba inyectora</t>
  </si>
  <si>
    <t>Sensor de Temperatura para Baja + Bomba (Climático)</t>
  </si>
  <si>
    <t>Señal bajo voltaje sonoro  BATERIA - 1HL5</t>
  </si>
  <si>
    <t>Soporte. Mecanismo de  mando de la botonera. Acople automatico Scharfenberg. Loc CSR SDD7.</t>
  </si>
  <si>
    <t>TAPA DE INSPECCIÓN DE PUERTA AUTOM. SUP. COMP.</t>
  </si>
  <si>
    <t>TAPA DEL CIERRE DEL FUELLE</t>
  </si>
  <si>
    <t>TAPA MANO DERECHA FOULERA MOTOGENERADOR</t>
  </si>
  <si>
    <t>TAPONES DE CAJA DE RODAMIENTO</t>
  </si>
  <si>
    <t>TENSOR EXTERIOR DE FUELLE (COMPLETO)</t>
  </si>
  <si>
    <t>TIRADOR DE CHAPA DE PUERTA DE TABLERO DE PLC</t>
  </si>
  <si>
    <t>Tomas fijas de 110 VCC</t>
  </si>
  <si>
    <t>Tomas fijas de 380 VCA - KTN DL 4 C 500/100C</t>
  </si>
  <si>
    <t>Tornillo y cable de masa de eje N°3</t>
  </si>
  <si>
    <t>Tornillos de Inyectores</t>
  </si>
  <si>
    <t>TUBERÍA DE FRENO COMPLETA</t>
  </si>
  <si>
    <t>TUBERÍA PRINCIPAL COMPLETA</t>
  </si>
  <si>
    <t>TUBO PRINCIPAL ENTRE RACK Y BOGIE</t>
  </si>
  <si>
    <t>Uniones Dobles Tanque Superior</t>
  </si>
  <si>
    <t>VÁLVULA DE ANTIBLOQUEO-FRENO KE3 COCHE PUZHEN</t>
  </si>
  <si>
    <t>Varilla para valvula niveladora de suspension neumatica. Coche CSR Puzhen.</t>
  </si>
  <si>
    <t>VIDRIO FRENO DE EMERGENCIA 190MM X 150MM X 3MM. VIDRIO TEMPLADO . COCHE PUZHEN. FRASE SEGÚN PLANO</t>
  </si>
  <si>
    <t>VIDRIO LATERAL (PUERTA CORREDIZA)</t>
  </si>
  <si>
    <t>VOLTIMETRO PARA CORRIENTE ALTERNA VOLTAJE MAXIMO 450 V</t>
  </si>
  <si>
    <t>VOLTIMETRO PARA CORRIENTE CONTINUA VOLTAJE MAXIMO 150 V</t>
  </si>
  <si>
    <t>ZHQ (RS232 Convertidor)</t>
  </si>
  <si>
    <t>ZWY (Pantalla alarma temperatura de eje)</t>
  </si>
  <si>
    <r>
      <t xml:space="preserve">TOTAL EVENTUALES PARA COCHES FURGON CSR PUZHEN - </t>
    </r>
    <r>
      <rPr>
        <u/>
        <sz val="11"/>
        <color theme="1"/>
        <rFont val="Calibri"/>
        <family val="2"/>
        <scheme val="minor"/>
      </rPr>
      <t>TABLA 3.4.1</t>
    </r>
  </si>
  <si>
    <r>
      <t xml:space="preserve">TOTAL EVENTUALES PARA COCHES CSR PUZHEN- </t>
    </r>
    <r>
      <rPr>
        <u/>
        <sz val="11"/>
        <color theme="1"/>
        <rFont val="Calibri"/>
        <family val="2"/>
        <scheme val="minor"/>
      </rPr>
      <t>TABLA 3.4.2</t>
    </r>
    <r>
      <rPr>
        <sz val="11"/>
        <color theme="1"/>
        <rFont val="Calibri"/>
        <family val="2"/>
        <scheme val="minor"/>
      </rPr>
      <t/>
    </r>
  </si>
  <si>
    <t>EVENTUALES PARA COCHES FURGON CSR PUZHEN - TABLA 3.4.1</t>
  </si>
  <si>
    <t>Eventuales</t>
  </si>
  <si>
    <t>EVENTUALES PARA COCHES CSR PUZHEN- TABLA 3.4.2</t>
  </si>
  <si>
    <t>PLANILLA DE COTIZACION - RESUMEN MANTENIMIENTO PREVENTIVO MEDIANO DE COCHES Y FURGONESDE LA LINEA SAN MARTIN</t>
  </si>
  <si>
    <t>SER10002040N</t>
  </si>
  <si>
    <t>ASISTENCIA Y SUPERVISION TECNICA DE 80 COHES CSR PUZHEN</t>
  </si>
  <si>
    <t>3.3 / 3.4</t>
  </si>
  <si>
    <t>NUM03299001490N</t>
  </si>
  <si>
    <t>NUM03299001500N</t>
  </si>
  <si>
    <t>NUM29030300000N</t>
  </si>
  <si>
    <t>NUM29030301220N</t>
  </si>
  <si>
    <t>NUM99050010100N</t>
  </si>
  <si>
    <t>NUM96500000110N</t>
  </si>
  <si>
    <t>NUM95032000020N</t>
  </si>
  <si>
    <t>NUM95032000010N</t>
  </si>
  <si>
    <t>NUM91650390000N</t>
  </si>
  <si>
    <t>NUM90003630000N</t>
  </si>
  <si>
    <t>NUM89253211230N</t>
  </si>
  <si>
    <t>NUM89253112090N</t>
  </si>
  <si>
    <t>NUM89251411670N</t>
  </si>
  <si>
    <t>NUM89251311530N</t>
  </si>
  <si>
    <t>NUM89251311110N</t>
  </si>
  <si>
    <t>NUM89251311050N</t>
  </si>
  <si>
    <t>NUM89251212550N</t>
  </si>
  <si>
    <t>NUM89251211630N</t>
  </si>
  <si>
    <t>NUM89251211610N</t>
  </si>
  <si>
    <t>NUM89251211070N</t>
  </si>
  <si>
    <t>NUM89251211050N</t>
  </si>
  <si>
    <t>NUM89250952960N</t>
  </si>
  <si>
    <t>NUM89200514110N</t>
  </si>
  <si>
    <t>NUM89159956100N</t>
  </si>
  <si>
    <t>NUM89159936300N</t>
  </si>
  <si>
    <t>NUM89159935950N</t>
  </si>
  <si>
    <t>NUM89159935210N</t>
  </si>
  <si>
    <t>NUM89155555050N</t>
  </si>
  <si>
    <t>NUM89155554850N</t>
  </si>
  <si>
    <t>NUM89155553850N</t>
  </si>
  <si>
    <t>NUM89155553750N</t>
  </si>
  <si>
    <t>NUM89155553300N</t>
  </si>
  <si>
    <t>NUM89155552700N</t>
  </si>
  <si>
    <t>NUM89155552350N</t>
  </si>
  <si>
    <t>NUM89155532550N</t>
  </si>
  <si>
    <t>NUM89110110500N</t>
  </si>
  <si>
    <t>NUM86551100620N</t>
  </si>
  <si>
    <t>NUM86551100600N</t>
  </si>
  <si>
    <t>NUM85420210360N</t>
  </si>
  <si>
    <t>NUM85324420360N</t>
  </si>
  <si>
    <t>NUM85324420280N</t>
  </si>
  <si>
    <t>NUM85324412150N</t>
  </si>
  <si>
    <t>NUM85324411150N</t>
  </si>
  <si>
    <t>NUM85310120550N</t>
  </si>
  <si>
    <t>NUM85307521420N</t>
  </si>
  <si>
    <t>NUM85307521650N</t>
  </si>
  <si>
    <t>NUM85306318120N</t>
  </si>
  <si>
    <t>NUM85306316040N</t>
  </si>
  <si>
    <t>NUM85306311500N</t>
  </si>
  <si>
    <t>NUM29080200000N</t>
  </si>
  <si>
    <t>NUM29071003100N</t>
  </si>
  <si>
    <t>NUM29071002100N</t>
  </si>
  <si>
    <t>NUM29071001000N</t>
  </si>
  <si>
    <t>NUM29071000400N</t>
  </si>
  <si>
    <t>NUM29070931000N</t>
  </si>
  <si>
    <t>NUM29070910000N</t>
  </si>
  <si>
    <t>NUM29070909010N</t>
  </si>
  <si>
    <t>NUM29070909000N</t>
  </si>
  <si>
    <t>NUM29070902500N</t>
  </si>
  <si>
    <t>NUM29070902360N</t>
  </si>
  <si>
    <t>NUM29070902350N</t>
  </si>
  <si>
    <t>NUM29070902340N</t>
  </si>
  <si>
    <t>NUM29070902330N</t>
  </si>
  <si>
    <t>NUM29070902320N</t>
  </si>
  <si>
    <t>NUM29070902310N</t>
  </si>
  <si>
    <t>NUM29070902300N</t>
  </si>
  <si>
    <t>NUM29070902200N</t>
  </si>
  <si>
    <t>NUM29070902100N</t>
  </si>
  <si>
    <t>NUM29070902000N</t>
  </si>
  <si>
    <t>NUM29070901110N</t>
  </si>
  <si>
    <t>NUM29070901000N</t>
  </si>
  <si>
    <t>NUM29070809200N</t>
  </si>
  <si>
    <t>NUM29070809100N</t>
  </si>
  <si>
    <t>NUM29070803000N</t>
  </si>
  <si>
    <t>NUM29070802900N</t>
  </si>
  <si>
    <t>NUM29070802800N</t>
  </si>
  <si>
    <t>NUM29070802550N</t>
  </si>
  <si>
    <t>NUM29070802500N</t>
  </si>
  <si>
    <t>NUM29070802100N</t>
  </si>
  <si>
    <t>NUM29070801150N</t>
  </si>
  <si>
    <t>NUM29070801100N</t>
  </si>
  <si>
    <t>NUM29070712500N</t>
  </si>
  <si>
    <t>NUM29070712100N</t>
  </si>
  <si>
    <t>NUM29070711110N</t>
  </si>
  <si>
    <t>NUM29070711100N</t>
  </si>
  <si>
    <t>NUM29070530000N</t>
  </si>
  <si>
    <t>NUM29070501050N</t>
  </si>
  <si>
    <t>NUM29070501010N</t>
  </si>
  <si>
    <t>NUM29070140500N</t>
  </si>
  <si>
    <t>NUM29070120640N</t>
  </si>
  <si>
    <t>NUM29070120630N</t>
  </si>
  <si>
    <t>NUM29070120620N</t>
  </si>
  <si>
    <t>NUM29070120610N</t>
  </si>
  <si>
    <t>NUM29070120600N</t>
  </si>
  <si>
    <t>NUM29070120500N</t>
  </si>
  <si>
    <t>NUM29070120400N</t>
  </si>
  <si>
    <t>NUM29070120350N</t>
  </si>
  <si>
    <t>NUM29070102550N</t>
  </si>
  <si>
    <t>NUM29070102500N</t>
  </si>
  <si>
    <t>NUM29070102450N</t>
  </si>
  <si>
    <t>NUM29070102400N</t>
  </si>
  <si>
    <t>NUM29070102300N</t>
  </si>
  <si>
    <t>NUM29070102200N</t>
  </si>
  <si>
    <t>NUM29061040300N</t>
  </si>
  <si>
    <t>NUM29061040200N</t>
  </si>
  <si>
    <t>NUM29061040100N</t>
  </si>
  <si>
    <t>NUM29061031110N</t>
  </si>
  <si>
    <t>NUM29061031100N</t>
  </si>
  <si>
    <t>NUM29061030900N</t>
  </si>
  <si>
    <t>NUM29061030800N</t>
  </si>
  <si>
    <t>NUM29061030650N</t>
  </si>
  <si>
    <t>NUM29061030640N</t>
  </si>
  <si>
    <t>NUM29061030630N</t>
  </si>
  <si>
    <t>NUM29061030620N</t>
  </si>
  <si>
    <t>NUM29061030610N</t>
  </si>
  <si>
    <t>NUM29061030600N</t>
  </si>
  <si>
    <t>NUM29061030590N</t>
  </si>
  <si>
    <t>NUM29061030580N</t>
  </si>
  <si>
    <t>NUM29061030570N</t>
  </si>
  <si>
    <t>NUM29061030560N</t>
  </si>
  <si>
    <t>NUM29061030550N</t>
  </si>
  <si>
    <t>NUM29061030540N</t>
  </si>
  <si>
    <t>NUM29061030530N</t>
  </si>
  <si>
    <t>NUM29061030520N</t>
  </si>
  <si>
    <t>NUM29061030510N</t>
  </si>
  <si>
    <t>NUM29061030500N</t>
  </si>
  <si>
    <t>NUM29061003000N</t>
  </si>
  <si>
    <t>NUM29061001030N</t>
  </si>
  <si>
    <t>NUM29061001000N</t>
  </si>
  <si>
    <t>NUM29061000870N</t>
  </si>
  <si>
    <t>NUM29061000860N</t>
  </si>
  <si>
    <t>NUM29061000850N</t>
  </si>
  <si>
    <t>NUM29061000840N</t>
  </si>
  <si>
    <t>NUM29061000830N</t>
  </si>
  <si>
    <t>NUM29061000820N</t>
  </si>
  <si>
    <t>NUM29061000810N</t>
  </si>
  <si>
    <t>NUM29061000800N</t>
  </si>
  <si>
    <t>NUM29061000790N</t>
  </si>
  <si>
    <t>NUM29061000520N</t>
  </si>
  <si>
    <t>NUM29061000500N</t>
  </si>
  <si>
    <t>NUM29060700600N</t>
  </si>
  <si>
    <t>NUM29060700500N</t>
  </si>
  <si>
    <t>NUM29060700400N</t>
  </si>
  <si>
    <t>NUM29060502300N</t>
  </si>
  <si>
    <t>NUM29060491000N</t>
  </si>
  <si>
    <t>NUM29060475400N</t>
  </si>
  <si>
    <t>NUM29060475300N</t>
  </si>
  <si>
    <t>NUM29060300700N</t>
  </si>
  <si>
    <t>NUM29060300600N</t>
  </si>
  <si>
    <t>NUM29060300550N</t>
  </si>
  <si>
    <t>NUM29060300500N</t>
  </si>
  <si>
    <t>NUM29060106030N</t>
  </si>
  <si>
    <t>NUM29060106010N</t>
  </si>
  <si>
    <t>NUM29060105010N</t>
  </si>
  <si>
    <t>NUM29050508100N</t>
  </si>
  <si>
    <t>NUM29050300660N</t>
  </si>
  <si>
    <t>NUM29050300650N</t>
  </si>
  <si>
    <t>NUM29050300640N</t>
  </si>
  <si>
    <t>NUM29050300610N</t>
  </si>
  <si>
    <t>NUM29050300600N</t>
  </si>
  <si>
    <t>NUM29050300300N</t>
  </si>
  <si>
    <t>NUM29050300200N</t>
  </si>
  <si>
    <t>NUM29050300100N</t>
  </si>
  <si>
    <t>NUM29050300000N</t>
  </si>
  <si>
    <t>NUM29050200000N</t>
  </si>
  <si>
    <t>NUM29050121350N</t>
  </si>
  <si>
    <t>NUM29050121300N</t>
  </si>
  <si>
    <t>NUM29050121000N</t>
  </si>
  <si>
    <t>NUM29050101800N</t>
  </si>
  <si>
    <t>NUM29050100000N</t>
  </si>
  <si>
    <t>NUM29041010200N</t>
  </si>
  <si>
    <t>NUM29041010100N</t>
  </si>
  <si>
    <t>NUM29041000900N</t>
  </si>
  <si>
    <t>NUM29040602010N</t>
  </si>
  <si>
    <t>NUM29040508080N</t>
  </si>
  <si>
    <t>NUM29040508070N</t>
  </si>
  <si>
    <t>NUM29040508060N</t>
  </si>
  <si>
    <t>NUM29040508050N</t>
  </si>
  <si>
    <t>NUM29040508040N</t>
  </si>
  <si>
    <t>NUM29040508020N</t>
  </si>
  <si>
    <t>NUM29040508010N</t>
  </si>
  <si>
    <t>NUM29040508000N</t>
  </si>
  <si>
    <t>NUM29040506700N</t>
  </si>
  <si>
    <t>NUM29040506500N</t>
  </si>
  <si>
    <t>NUM29040402050N</t>
  </si>
  <si>
    <t>NUM29040200100N</t>
  </si>
  <si>
    <t>NUM29040185450N</t>
  </si>
  <si>
    <t>NUM29040185410N</t>
  </si>
  <si>
    <t>NUM29040185370N</t>
  </si>
  <si>
    <t>NUM29040185350N</t>
  </si>
  <si>
    <t>NUM29040185300N</t>
  </si>
  <si>
    <t>NUM29040185000N</t>
  </si>
  <si>
    <t>NUM29040184000N</t>
  </si>
  <si>
    <t>NUM29040106020N</t>
  </si>
  <si>
    <t>NUM29040105510N</t>
  </si>
  <si>
    <t>NUM29040100300N</t>
  </si>
  <si>
    <t>NUM29040100200N</t>
  </si>
  <si>
    <t>NUM29030651140N</t>
  </si>
  <si>
    <t>NUM29030651130N</t>
  </si>
  <si>
    <t>NUM29030651120N</t>
  </si>
  <si>
    <t>NUM29030651110N</t>
  </si>
  <si>
    <t>NUM29030651020N</t>
  </si>
  <si>
    <t>NUM29030651010N</t>
  </si>
  <si>
    <t>NUM29030650920N</t>
  </si>
  <si>
    <t>NUM29030650910N</t>
  </si>
  <si>
    <t>NUM29030650820N</t>
  </si>
  <si>
    <t>NUM29030650810N</t>
  </si>
  <si>
    <t>NUM29030650720N</t>
  </si>
  <si>
    <t>NUM29030650710N</t>
  </si>
  <si>
    <t>NUM29030650620N</t>
  </si>
  <si>
    <t>NUM29030650610N</t>
  </si>
  <si>
    <t>NUM29030635500N</t>
  </si>
  <si>
    <t>NUM29030635000N</t>
  </si>
  <si>
    <t>NUM29030630000N</t>
  </si>
  <si>
    <t>NUM29030620600N</t>
  </si>
  <si>
    <t>NUM29030620340N</t>
  </si>
  <si>
    <t>NUM29030620330N</t>
  </si>
  <si>
    <t>NUM29030620320N</t>
  </si>
  <si>
    <t>NUM29030620310N</t>
  </si>
  <si>
    <t>NUM29030620300N</t>
  </si>
  <si>
    <t>NUM29030611030N</t>
  </si>
  <si>
    <t>NUM29030611020N</t>
  </si>
  <si>
    <t>NUM29030611010N</t>
  </si>
  <si>
    <t>NUM29030602800N</t>
  </si>
  <si>
    <t>NUM29030602600N</t>
  </si>
  <si>
    <t>NUM29030602400N</t>
  </si>
  <si>
    <t>NUM29030602300N</t>
  </si>
  <si>
    <t>NUM29030602200N</t>
  </si>
  <si>
    <t>NUM29030602100N</t>
  </si>
  <si>
    <t>NUM29030521160N</t>
  </si>
  <si>
    <t>NUM29030521150N</t>
  </si>
  <si>
    <t>NUM29030521100N</t>
  </si>
  <si>
    <t>NUM29030511510N</t>
  </si>
  <si>
    <t>NUM29030511500N</t>
  </si>
  <si>
    <t>NUM29030511310N</t>
  </si>
  <si>
    <t>NUM29030511300N</t>
  </si>
  <si>
    <t>NUM29030511020N</t>
  </si>
  <si>
    <t>NUM29030511010N</t>
  </si>
  <si>
    <t>NUM29030511000N</t>
  </si>
  <si>
    <t>NUM29030501030N</t>
  </si>
  <si>
    <t>NUM29030501020N</t>
  </si>
  <si>
    <t>NUM29030501010N</t>
  </si>
  <si>
    <t>NUM29030412610N</t>
  </si>
  <si>
    <t>NUM29030412200N</t>
  </si>
  <si>
    <t>NUM29030400280N</t>
  </si>
  <si>
    <t>NUM29030400250N</t>
  </si>
  <si>
    <t>NUM29030400230N</t>
  </si>
  <si>
    <t>NUM29030400210N</t>
  </si>
  <si>
    <t>NUM29030400200N</t>
  </si>
  <si>
    <t>NUM29030400000N</t>
  </si>
  <si>
    <t>NUM29030301280N</t>
  </si>
  <si>
    <t>NUM29030301270N</t>
  </si>
  <si>
    <t>NUM29030301260N</t>
  </si>
  <si>
    <t>NUM29030301240N</t>
  </si>
  <si>
    <t>NUM29030301230N</t>
  </si>
  <si>
    <t>NUM29030301210N</t>
  </si>
  <si>
    <t>NUM29030301200N</t>
  </si>
  <si>
    <t>NUM29030301150N</t>
  </si>
  <si>
    <t>NUM29030301050N</t>
  </si>
  <si>
    <t>NUM29030301000N</t>
  </si>
  <si>
    <t>NUM29030300600N</t>
  </si>
  <si>
    <t>NUM29030300550N</t>
  </si>
  <si>
    <t>NUM29030300500N</t>
  </si>
  <si>
    <t>NUM29030300050N</t>
  </si>
  <si>
    <t>NUM29030130210N</t>
  </si>
  <si>
    <t>NUM29030130200N</t>
  </si>
  <si>
    <t>NUM29030130190N</t>
  </si>
  <si>
    <t>NUM29030130180N</t>
  </si>
  <si>
    <t>NUM29030130170N</t>
  </si>
  <si>
    <t>NUM29030130160N</t>
  </si>
  <si>
    <t>NUM29030130150N</t>
  </si>
  <si>
    <t>NUM29030130140N</t>
  </si>
  <si>
    <t>NUM29030130130N</t>
  </si>
  <si>
    <t>NUM29030130120N</t>
  </si>
  <si>
    <t>NUM29030130110N</t>
  </si>
  <si>
    <t>NUM29030114100N</t>
  </si>
  <si>
    <t>NUM29030030150N</t>
  </si>
  <si>
    <t>NUM29010190500N</t>
  </si>
  <si>
    <t>NUM29010170600N</t>
  </si>
  <si>
    <t>NUM29010160100N</t>
  </si>
  <si>
    <t>NUM29010142100N</t>
  </si>
  <si>
    <t>NUM29010140600N</t>
  </si>
  <si>
    <t>NUM29010140450N</t>
  </si>
  <si>
    <t>NUM29010140400N</t>
  </si>
  <si>
    <t>NUM29010140370N</t>
  </si>
  <si>
    <t>NUM29010140360N</t>
  </si>
  <si>
    <t>NUM29010140350N</t>
  </si>
  <si>
    <t>NUM29010140300N</t>
  </si>
  <si>
    <t>NUM29010122150N</t>
  </si>
  <si>
    <t>NUM29010122000N</t>
  </si>
  <si>
    <t>NUM29010120550N</t>
  </si>
  <si>
    <t>NUM29010120530N</t>
  </si>
  <si>
    <t>NUM29010120510N</t>
  </si>
  <si>
    <t>NUM29010120500N</t>
  </si>
  <si>
    <t>NUM29010109600N</t>
  </si>
  <si>
    <t>NUM29010109500N</t>
  </si>
  <si>
    <t>NUM29010109100N</t>
  </si>
  <si>
    <t>NUM29010109000N</t>
  </si>
  <si>
    <t>NUM29010108500N</t>
  </si>
  <si>
    <t>NUM29010108000N</t>
  </si>
  <si>
    <t>NUM29010100510N</t>
  </si>
  <si>
    <t>NUM29010100500N</t>
  </si>
  <si>
    <t>NUM03221019600N</t>
  </si>
  <si>
    <t>NUM03221011080N</t>
  </si>
  <si>
    <t>NUM03221011070N</t>
  </si>
  <si>
    <t>NUM03221011060N</t>
  </si>
  <si>
    <t>NUM03221011050N</t>
  </si>
  <si>
    <t>NUM03221011010N</t>
  </si>
  <si>
    <t>NUM03299000670N</t>
  </si>
  <si>
    <t>NUM29050201500N</t>
  </si>
  <si>
    <t>NUM29050201510N</t>
  </si>
  <si>
    <t>NUM03299000870N</t>
  </si>
  <si>
    <t>NUM29050201520N</t>
  </si>
  <si>
    <t>NUM29060211000N</t>
  </si>
  <si>
    <t>NUM03299001510N</t>
  </si>
  <si>
    <t>NUM81751520250N</t>
  </si>
  <si>
    <t>NUM81751520300N</t>
  </si>
  <si>
    <t>NUM29050201300N</t>
  </si>
  <si>
    <t>NUM29050201200N</t>
  </si>
  <si>
    <t>NUM29050201100N</t>
  </si>
  <si>
    <t>NUM29050201000N</t>
  </si>
  <si>
    <t>NUM29050201400N</t>
  </si>
  <si>
    <t>NUM03299000360N</t>
  </si>
  <si>
    <t>NUM03299000690N</t>
  </si>
  <si>
    <t>NUM03299000700N</t>
  </si>
  <si>
    <t>NUM03299000800N</t>
  </si>
  <si>
    <t>NUM03299000150N</t>
  </si>
  <si>
    <t>NUM03299000220N</t>
  </si>
  <si>
    <t>NUM03299000190N</t>
  </si>
  <si>
    <t>NUM03299001520N</t>
  </si>
  <si>
    <t>NUM03299001530N</t>
  </si>
  <si>
    <t>NUM03299000790N</t>
  </si>
  <si>
    <t>NUM03299000230N</t>
  </si>
  <si>
    <t>NUM03299000570N</t>
  </si>
  <si>
    <t>NUM03299001540N</t>
  </si>
  <si>
    <t>NUM03299000830N</t>
  </si>
  <si>
    <t>NUM03299001550N</t>
  </si>
  <si>
    <t>NUM03299001560N</t>
  </si>
  <si>
    <t>NUM03299001570N</t>
  </si>
  <si>
    <t>NUM03299001580N</t>
  </si>
  <si>
    <t>NUM03299001590N</t>
  </si>
  <si>
    <t>NUM03299001600N</t>
  </si>
  <si>
    <t>NUM03299001610N</t>
  </si>
  <si>
    <t>NUM03299001620N</t>
  </si>
  <si>
    <t>NUM03299001630N</t>
  </si>
  <si>
    <t>NUM29080400000N</t>
  </si>
  <si>
    <t>NUM03299001640N</t>
  </si>
  <si>
    <t>NUM03299001650N</t>
  </si>
  <si>
    <t>NUM29030501000N</t>
  </si>
  <si>
    <t>NUM29030501050N</t>
  </si>
  <si>
    <t>NUM03299001660N</t>
  </si>
  <si>
    <t>NUM29030651000N</t>
  </si>
  <si>
    <t>NUM85298341100N</t>
  </si>
  <si>
    <t>NUM29060403000N</t>
  </si>
  <si>
    <t>NUM03299001670N</t>
  </si>
  <si>
    <t>NUM03299001680N</t>
  </si>
  <si>
    <t>NUM29060404000N</t>
  </si>
  <si>
    <t>NUM03299001690N</t>
  </si>
  <si>
    <t>NUM03299000600N</t>
  </si>
  <si>
    <t>NUM03299001700N</t>
  </si>
  <si>
    <t>NUM03299001710N</t>
  </si>
  <si>
    <t>NUM03299001720N</t>
  </si>
  <si>
    <t>NUM03299001730N</t>
  </si>
  <si>
    <t>NUM03299000620N</t>
  </si>
  <si>
    <t>NUM03299000630N</t>
  </si>
  <si>
    <t>NUM03299000680N</t>
  </si>
  <si>
    <t>NUM03299001740N</t>
  </si>
  <si>
    <t>NUM03299000160N</t>
  </si>
  <si>
    <t>NUM03299000170N</t>
  </si>
  <si>
    <t>NUM03299001750N</t>
  </si>
  <si>
    <t>NUM03299000850N</t>
  </si>
  <si>
    <t>NUM03299000860N</t>
  </si>
  <si>
    <t>NUM03299000840N</t>
  </si>
  <si>
    <t>NUM03299000340N</t>
  </si>
  <si>
    <t>NUM03299000330N</t>
  </si>
  <si>
    <t>NUM03299000260N</t>
  </si>
  <si>
    <t>NUM03299000270N</t>
  </si>
  <si>
    <t>NUM03299000140N</t>
  </si>
  <si>
    <t>NUM03299000280N</t>
  </si>
  <si>
    <t>NUM03299000290N</t>
  </si>
  <si>
    <t>NUM03299000310N</t>
  </si>
  <si>
    <t>NUM03299000710N</t>
  </si>
  <si>
    <t>NUM03299000320N</t>
  </si>
  <si>
    <t>NUM03299000720N</t>
  </si>
  <si>
    <t>NUM03299000300N</t>
  </si>
  <si>
    <t>NUM03299001760N</t>
  </si>
  <si>
    <t>NUM03299000820N</t>
  </si>
  <si>
    <t>NUM03299001770N</t>
  </si>
  <si>
    <t>NUM03299001780N</t>
  </si>
  <si>
    <t>NUM03299001790N</t>
  </si>
  <si>
    <t>NUM03299001800N</t>
  </si>
  <si>
    <t>NUM03299001810N</t>
  </si>
  <si>
    <t>NUM03299001820N</t>
  </si>
  <si>
    <t>NUM03299001830N</t>
  </si>
  <si>
    <t>NUM03299001840N</t>
  </si>
  <si>
    <t>NUM03299001850N</t>
  </si>
  <si>
    <t>NUM29060400000N</t>
  </si>
  <si>
    <t>NUM03299001860N</t>
  </si>
  <si>
    <t>NUM03299000890N</t>
  </si>
  <si>
    <t>NUM03299000250N</t>
  </si>
  <si>
    <t>NUM03299001870N</t>
  </si>
  <si>
    <t>NUM03299000770N</t>
  </si>
  <si>
    <t>NUM03299000740N</t>
  </si>
  <si>
    <t>NUM03299000200N</t>
  </si>
  <si>
    <t>NUM03299000760N</t>
  </si>
  <si>
    <t>NUM03299000780N</t>
  </si>
  <si>
    <t>NUM03299000210N</t>
  </si>
  <si>
    <t>NUM03299000730N</t>
  </si>
  <si>
    <t>NUM03299000750N</t>
  </si>
  <si>
    <t>NUM03299000240N</t>
  </si>
  <si>
    <t>NUM03299001880N</t>
  </si>
  <si>
    <t>NUM03299001890N</t>
  </si>
  <si>
    <t>NUM03299000610N</t>
  </si>
  <si>
    <t>NUM03299001900N</t>
  </si>
  <si>
    <t>NUM03299001910N</t>
  </si>
  <si>
    <t>NUM03299001920N</t>
  </si>
  <si>
    <t>NUM03299001930N</t>
  </si>
  <si>
    <t>NUM03299001940N</t>
  </si>
  <si>
    <t>NUM03299001950N</t>
  </si>
  <si>
    <t>NUM03299001960N</t>
  </si>
  <si>
    <t>NUM03299001970N</t>
  </si>
  <si>
    <t>NUM03299001980N</t>
  </si>
  <si>
    <t>NUM03299001990N</t>
  </si>
  <si>
    <t>NUM03299002000N</t>
  </si>
  <si>
    <t>NUM03299002010N</t>
  </si>
  <si>
    <t>NUM03299002020N</t>
  </si>
  <si>
    <t>NUM03299002030N</t>
  </si>
  <si>
    <t>NUM03299002040N</t>
  </si>
  <si>
    <t>NUM03299002050N</t>
  </si>
  <si>
    <t>NUM03299002060N</t>
  </si>
  <si>
    <t>NUM03299002070N</t>
  </si>
  <si>
    <t>NUM29040506600N</t>
  </si>
  <si>
    <t>NUM03299002080N</t>
  </si>
  <si>
    <t>NUM03299002090N</t>
  </si>
  <si>
    <t>NUM03299002100N</t>
  </si>
  <si>
    <t>NUM03299002110N</t>
  </si>
  <si>
    <t>NUM03299002120N</t>
  </si>
  <si>
    <t>NUM29060300650N</t>
  </si>
  <si>
    <t>NUM80970512800N</t>
  </si>
  <si>
    <t>NUM80970511800N</t>
  </si>
  <si>
    <t>NUM80970511500N</t>
  </si>
  <si>
    <t>NUM80970511000N</t>
  </si>
  <si>
    <t>NUM80970510800N</t>
  </si>
  <si>
    <t>1</t>
  </si>
  <si>
    <t>MANO DE OBRA PARA MANTENIMIENTO PREVENTIVO MEDIANO DE FURGON CSR PUZHEN + CAPACITACION TECNICA A 20 OPERARIOS + TABLA 3.1.1 Y 3.1.2</t>
  </si>
  <si>
    <t>MANO DE OBRA PARA MANTENIMIENTO PREVENTIVO MEDIANO DE COCHES CSR PUZHEN + CAPACITACION TECNICA A 20 OPERARIOS + TABLA 3.1.1 Y 3.1.2</t>
  </si>
  <si>
    <t>ASISTENCIA Y SUPERVISION TECNICA A 20 OPERARIOS PARA EL MANTENIMIENTO PREVENTIVO MEDIANO DE FURGON CSR PUZHEN + TABLA 3.1.1 Y 3.1.2</t>
  </si>
  <si>
    <t>ASISTENCIA Y SUPERVISION TECNICA A 20 OPERARIOS PARA EL MANTENIMIENTO PREVENTIVO MEDIANO DE COCHES CSR PUZHEN + TABLA 3.1.1 Y 3.1.2</t>
  </si>
  <si>
    <t>ASISTENCIA Y SUPERVISION TECNICA A 20 OPERARIOS PARA LA REPARACION DE LAS LOCOMOTORAS SDD7 B961 + TABLA 1.3.1</t>
  </si>
  <si>
    <t>ASISTENCIA Y SUPERVISION TECNICA A 20 OPERARIOS PARA LA REPARACION DE LAS LOCOMOTORAS SDD7 B962 + TABLA 1.3.2</t>
  </si>
  <si>
    <t>PORTADA</t>
  </si>
  <si>
    <t>PLANILLA DE COTIZACION</t>
  </si>
  <si>
    <t xml:space="preserve">$ (PESOS) </t>
  </si>
  <si>
    <t>USD (DOLARES ESTADOUNIDENSES)</t>
  </si>
  <si>
    <t>€ (EUROS)</t>
  </si>
  <si>
    <t>¥ (YUANES)</t>
  </si>
  <si>
    <t>£ (LIBRAS ESTERLINAS)</t>
  </si>
  <si>
    <t>OTROS</t>
  </si>
  <si>
    <t>OFERTA SIN IVA</t>
  </si>
  <si>
    <t>ALICUOTA IVA</t>
  </si>
  <si>
    <t>III COCHES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</si>
</sst>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$&quot;\ #,##0.00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43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2" borderId="18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164" fontId="2" fillId="0" borderId="0" xfId="0" applyNumberFormat="1" applyFont="1"/>
    <xf numFmtId="0" fontId="0" fillId="0" borderId="0" xfId="0" applyAlignment="1">
      <alignment horizontal="left" wrapText="1"/>
    </xf>
    <xf numFmtId="0" fontId="4" fillId="0" borderId="0" xfId="0" applyFont="1" applyFill="1"/>
    <xf numFmtId="164" fontId="4" fillId="0" borderId="0" xfId="0" applyNumberFormat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wrapText="1"/>
    </xf>
    <xf numFmtId="43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43" fontId="0" fillId="0" borderId="0" xfId="0" applyNumberFormat="1"/>
    <xf numFmtId="43" fontId="3" fillId="0" borderId="0" xfId="1" applyFont="1" applyAlignment="1">
      <alignment horizontal="right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 wrapText="1"/>
    </xf>
    <xf numFmtId="0" fontId="3" fillId="2" borderId="26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1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3" fillId="2" borderId="21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15" fillId="0" borderId="0" xfId="2"/>
    <xf numFmtId="0" fontId="15" fillId="0" borderId="0" xfId="2" applyAlignment="1">
      <alignment horizontal="left"/>
    </xf>
    <xf numFmtId="0" fontId="15" fillId="0" borderId="0" xfId="2" applyAlignment="1">
      <alignment horizontal="left" wrapText="1"/>
    </xf>
    <xf numFmtId="0" fontId="11" fillId="2" borderId="31" xfId="0" applyNumberFormat="1" applyFont="1" applyFill="1" applyBorder="1" applyAlignment="1">
      <alignment horizontal="center" vertical="center"/>
    </xf>
    <xf numFmtId="0" fontId="11" fillId="2" borderId="32" xfId="0" applyNumberFormat="1" applyFont="1" applyFill="1" applyBorder="1" applyAlignment="1">
      <alignment horizontal="left" vertical="center" wrapText="1"/>
    </xf>
    <xf numFmtId="0" fontId="11" fillId="2" borderId="32" xfId="0" applyNumberFormat="1" applyFont="1" applyFill="1" applyBorder="1" applyAlignment="1">
      <alignment horizontal="center" vertical="center"/>
    </xf>
    <xf numFmtId="0" fontId="11" fillId="2" borderId="32" xfId="0" applyNumberFormat="1" applyFont="1" applyFill="1" applyBorder="1" applyAlignment="1">
      <alignment horizontal="center" vertical="center" wrapText="1"/>
    </xf>
    <xf numFmtId="0" fontId="11" fillId="2" borderId="50" xfId="0" applyNumberFormat="1" applyFont="1" applyFill="1" applyBorder="1" applyAlignment="1">
      <alignment horizontal="center" vertical="center"/>
    </xf>
    <xf numFmtId="0" fontId="11" fillId="2" borderId="32" xfId="0" applyNumberFormat="1" applyFont="1" applyFill="1" applyBorder="1" applyAlignment="1">
      <alignment horizontal="left" vertical="center"/>
    </xf>
    <xf numFmtId="0" fontId="17" fillId="0" borderId="0" xfId="0" applyFont="1"/>
    <xf numFmtId="43" fontId="0" fillId="0" borderId="0" xfId="1" applyFont="1" applyAlignment="1">
      <alignment vertical="center" wrapText="1"/>
    </xf>
    <xf numFmtId="43" fontId="3" fillId="2" borderId="19" xfId="1" applyFont="1" applyFill="1" applyBorder="1" applyAlignment="1">
      <alignment horizontal="center" vertical="center" wrapText="1"/>
    </xf>
    <xf numFmtId="43" fontId="0" fillId="0" borderId="25" xfId="1" applyFont="1" applyBorder="1" applyAlignment="1">
      <alignment vertical="center"/>
    </xf>
    <xf numFmtId="43" fontId="0" fillId="0" borderId="42" xfId="1" applyFont="1" applyBorder="1" applyAlignment="1" applyProtection="1">
      <alignment vertical="center"/>
    </xf>
    <xf numFmtId="43" fontId="0" fillId="0" borderId="25" xfId="1" applyFont="1" applyBorder="1" applyAlignment="1" applyProtection="1">
      <alignment vertical="center"/>
    </xf>
    <xf numFmtId="0" fontId="18" fillId="0" borderId="0" xfId="0" applyFont="1" applyBorder="1" applyAlignment="1"/>
    <xf numFmtId="0" fontId="7" fillId="0" borderId="0" xfId="0" applyFont="1" applyBorder="1" applyAlignment="1"/>
    <xf numFmtId="43" fontId="0" fillId="0" borderId="23" xfId="1" applyFont="1" applyBorder="1" applyAlignment="1">
      <alignment vertical="center"/>
    </xf>
    <xf numFmtId="43" fontId="0" fillId="4" borderId="21" xfId="1" applyFont="1" applyFill="1" applyBorder="1" applyAlignment="1">
      <alignment horizontal="right" vertical="center" wrapText="1"/>
    </xf>
    <xf numFmtId="43" fontId="0" fillId="4" borderId="21" xfId="1" applyFont="1" applyFill="1" applyBorder="1" applyAlignment="1">
      <alignment vertical="center" wrapText="1"/>
    </xf>
    <xf numFmtId="0" fontId="0" fillId="5" borderId="21" xfId="0" applyFont="1" applyFill="1" applyBorder="1" applyAlignment="1">
      <alignment horizontal="center" vertical="center" wrapText="1"/>
    </xf>
    <xf numFmtId="43" fontId="0" fillId="5" borderId="21" xfId="1" applyFont="1" applyFill="1" applyBorder="1" applyAlignment="1">
      <alignment horizontal="right" vertical="center" wrapText="1"/>
    </xf>
    <xf numFmtId="43" fontId="0" fillId="5" borderId="21" xfId="1" applyFont="1" applyFill="1" applyBorder="1" applyAlignment="1">
      <alignment vertical="center" wrapText="1"/>
    </xf>
    <xf numFmtId="43" fontId="0" fillId="5" borderId="12" xfId="1" applyFont="1" applyFill="1" applyBorder="1" applyAlignment="1">
      <alignment horizontal="right" vertical="center" wrapText="1"/>
    </xf>
    <xf numFmtId="43" fontId="0" fillId="5" borderId="12" xfId="1" applyFont="1" applyFill="1" applyBorder="1" applyAlignment="1">
      <alignment vertical="center" wrapText="1"/>
    </xf>
    <xf numFmtId="43" fontId="0" fillId="5" borderId="16" xfId="1" applyFont="1" applyFill="1" applyBorder="1" applyAlignment="1">
      <alignment horizontal="right" vertical="center" wrapText="1"/>
    </xf>
    <xf numFmtId="43" fontId="0" fillId="5" borderId="16" xfId="1" applyFont="1" applyFill="1" applyBorder="1" applyAlignment="1">
      <alignment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43" fontId="0" fillId="6" borderId="12" xfId="1" applyFont="1" applyFill="1" applyBorder="1" applyAlignment="1">
      <alignment vertical="center" wrapText="1"/>
    </xf>
    <xf numFmtId="0" fontId="0" fillId="6" borderId="16" xfId="0" applyFill="1" applyBorder="1" applyAlignment="1">
      <alignment horizontal="center" vertical="center" wrapText="1"/>
    </xf>
    <xf numFmtId="43" fontId="7" fillId="5" borderId="21" xfId="1" applyFont="1" applyFill="1" applyBorder="1" applyAlignment="1">
      <alignment vertical="center" wrapText="1"/>
    </xf>
    <xf numFmtId="43" fontId="7" fillId="6" borderId="21" xfId="1" applyFont="1" applyFill="1" applyBorder="1" applyAlignment="1">
      <alignment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43" fontId="0" fillId="6" borderId="16" xfId="1" applyFont="1" applyFill="1" applyBorder="1" applyAlignment="1">
      <alignment horizontal="center" vertical="center" wrapText="1"/>
    </xf>
    <xf numFmtId="43" fontId="7" fillId="6" borderId="21" xfId="1" applyFont="1" applyFill="1" applyBorder="1" applyAlignment="1">
      <alignment horizontal="center" vertical="center" wrapText="1"/>
    </xf>
    <xf numFmtId="0" fontId="9" fillId="7" borderId="38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left" vertical="center" wrapText="1"/>
    </xf>
    <xf numFmtId="0" fontId="9" fillId="7" borderId="23" xfId="0" applyFont="1" applyFill="1" applyBorder="1" applyAlignment="1">
      <alignment vertical="center" wrapText="1"/>
    </xf>
    <xf numFmtId="49" fontId="9" fillId="7" borderId="23" xfId="0" applyNumberFormat="1" applyFont="1" applyFill="1" applyBorder="1" applyAlignment="1">
      <alignment horizontal="center" vertical="center" wrapText="1"/>
    </xf>
    <xf numFmtId="1" fontId="9" fillId="7" borderId="23" xfId="0" applyNumberFormat="1" applyFont="1" applyFill="1" applyBorder="1" applyAlignment="1">
      <alignment horizontal="center" vertical="center" wrapText="1"/>
    </xf>
    <xf numFmtId="43" fontId="0" fillId="7" borderId="23" xfId="1" applyFont="1" applyFill="1" applyBorder="1" applyAlignment="1">
      <alignment horizontal="center" vertical="center" wrapText="1"/>
    </xf>
    <xf numFmtId="43" fontId="0" fillId="7" borderId="53" xfId="1" applyFont="1" applyFill="1" applyBorder="1" applyAlignment="1">
      <alignment horizontal="center" vertical="center" wrapText="1"/>
    </xf>
    <xf numFmtId="0" fontId="9" fillId="7" borderId="47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left" vertical="center" wrapText="1"/>
    </xf>
    <xf numFmtId="0" fontId="9" fillId="7" borderId="25" xfId="0" applyFont="1" applyFill="1" applyBorder="1" applyAlignment="1">
      <alignment vertical="center" wrapText="1"/>
    </xf>
    <xf numFmtId="0" fontId="9" fillId="7" borderId="25" xfId="0" applyFont="1" applyFill="1" applyBorder="1" applyAlignment="1">
      <alignment horizontal="center" vertical="center" wrapText="1"/>
    </xf>
    <xf numFmtId="49" fontId="9" fillId="7" borderId="25" xfId="0" applyNumberFormat="1" applyFont="1" applyFill="1" applyBorder="1" applyAlignment="1">
      <alignment horizontal="center" vertical="center" wrapText="1"/>
    </xf>
    <xf numFmtId="1" fontId="9" fillId="7" borderId="25" xfId="0" applyNumberFormat="1" applyFont="1" applyFill="1" applyBorder="1" applyAlignment="1">
      <alignment horizontal="center" vertical="center" wrapText="1"/>
    </xf>
    <xf numFmtId="43" fontId="0" fillId="7" borderId="25" xfId="1" applyFont="1" applyFill="1" applyBorder="1" applyAlignment="1">
      <alignment horizontal="center" vertical="center" wrapText="1"/>
    </xf>
    <xf numFmtId="43" fontId="0" fillId="7" borderId="51" xfId="1" applyFont="1" applyFill="1" applyBorder="1" applyAlignment="1">
      <alignment horizontal="center" vertical="center" wrapText="1"/>
    </xf>
    <xf numFmtId="0" fontId="12" fillId="7" borderId="47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vertical="center" wrapText="1"/>
    </xf>
    <xf numFmtId="49" fontId="12" fillId="7" borderId="25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horizontal="center" vertical="center" wrapText="1"/>
    </xf>
    <xf numFmtId="1" fontId="9" fillId="7" borderId="25" xfId="0" applyNumberFormat="1" applyFont="1" applyFill="1" applyBorder="1" applyAlignment="1">
      <alignment vertical="center" wrapText="1"/>
    </xf>
    <xf numFmtId="0" fontId="0" fillId="7" borderId="25" xfId="0" applyFill="1" applyBorder="1" applyAlignment="1">
      <alignment wrapText="1"/>
    </xf>
    <xf numFmtId="1" fontId="12" fillId="7" borderId="25" xfId="0" applyNumberFormat="1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7" xfId="0" applyFont="1" applyFill="1" applyBorder="1" applyAlignment="1">
      <alignment horizontal="left" vertical="center" wrapText="1"/>
    </xf>
    <xf numFmtId="0" fontId="9" fillId="7" borderId="37" xfId="0" applyFont="1" applyFill="1" applyBorder="1" applyAlignment="1">
      <alignment vertical="center" wrapText="1"/>
    </xf>
    <xf numFmtId="49" fontId="9" fillId="7" borderId="37" xfId="0" applyNumberFormat="1" applyFont="1" applyFill="1" applyBorder="1" applyAlignment="1">
      <alignment horizontal="center" vertical="center" wrapText="1"/>
    </xf>
    <xf numFmtId="0" fontId="9" fillId="7" borderId="37" xfId="0" applyFont="1" applyFill="1" applyBorder="1" applyAlignment="1">
      <alignment horizontal="center" vertical="center" wrapText="1"/>
    </xf>
    <xf numFmtId="43" fontId="0" fillId="7" borderId="37" xfId="1" applyFont="1" applyFill="1" applyBorder="1" applyAlignment="1">
      <alignment horizontal="center" vertical="center" wrapText="1"/>
    </xf>
    <xf numFmtId="43" fontId="0" fillId="7" borderId="52" xfId="1" applyFont="1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 wrapText="1"/>
    </xf>
    <xf numFmtId="0" fontId="0" fillId="6" borderId="7" xfId="0" applyFill="1" applyBorder="1" applyAlignment="1">
      <alignment vertical="center" wrapText="1"/>
    </xf>
    <xf numFmtId="43" fontId="7" fillId="6" borderId="15" xfId="1" applyFont="1" applyFill="1" applyBorder="1" applyAlignment="1">
      <alignment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12" fillId="7" borderId="25" xfId="0" applyFont="1" applyFill="1" applyBorder="1" applyAlignment="1">
      <alignment horizontal="center" vertical="center"/>
    </xf>
    <xf numFmtId="49" fontId="9" fillId="7" borderId="25" xfId="0" applyNumberFormat="1" applyFont="1" applyFill="1" applyBorder="1" applyAlignment="1">
      <alignment horizontal="center" vertical="center"/>
    </xf>
    <xf numFmtId="1" fontId="9" fillId="7" borderId="25" xfId="0" applyNumberFormat="1" applyFont="1" applyFill="1" applyBorder="1" applyAlignment="1">
      <alignment horizontal="left" vertical="center" wrapText="1"/>
    </xf>
    <xf numFmtId="0" fontId="9" fillId="7" borderId="37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left" vertical="center" wrapText="1"/>
    </xf>
    <xf numFmtId="0" fontId="9" fillId="7" borderId="42" xfId="0" applyFont="1" applyFill="1" applyBorder="1" applyAlignment="1">
      <alignment vertical="center" wrapText="1"/>
    </xf>
    <xf numFmtId="0" fontId="9" fillId="7" borderId="42" xfId="0" applyFont="1" applyFill="1" applyBorder="1" applyAlignment="1">
      <alignment horizontal="center" vertical="center" wrapText="1"/>
    </xf>
    <xf numFmtId="49" fontId="9" fillId="7" borderId="42" xfId="0" applyNumberFormat="1" applyFont="1" applyFill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center" vertical="center"/>
    </xf>
    <xf numFmtId="43" fontId="0" fillId="7" borderId="42" xfId="1" applyFont="1" applyFill="1" applyBorder="1" applyAlignment="1">
      <alignment horizontal="center" vertical="center" wrapText="1"/>
    </xf>
    <xf numFmtId="43" fontId="0" fillId="7" borderId="48" xfId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6" borderId="13" xfId="0" applyFill="1" applyBorder="1" applyAlignment="1">
      <alignment horizontal="center" vertical="center" wrapText="1"/>
    </xf>
    <xf numFmtId="43" fontId="0" fillId="6" borderId="30" xfId="1" applyFont="1" applyFill="1" applyBorder="1" applyAlignment="1">
      <alignment vertical="center" wrapText="1"/>
    </xf>
    <xf numFmtId="1" fontId="9" fillId="7" borderId="42" xfId="0" applyNumberFormat="1" applyFont="1" applyFill="1" applyBorder="1" applyAlignment="1">
      <alignment horizontal="center" vertical="center"/>
    </xf>
    <xf numFmtId="43" fontId="0" fillId="7" borderId="42" xfId="1" applyFont="1" applyFill="1" applyBorder="1" applyAlignment="1">
      <alignment vertical="center" wrapText="1"/>
    </xf>
    <xf numFmtId="43" fontId="0" fillId="7" borderId="48" xfId="1" applyFont="1" applyFill="1" applyBorder="1" applyAlignment="1">
      <alignment vertical="center" wrapText="1"/>
    </xf>
    <xf numFmtId="1" fontId="9" fillId="7" borderId="25" xfId="0" applyNumberFormat="1" applyFont="1" applyFill="1" applyBorder="1" applyAlignment="1">
      <alignment horizontal="center" vertical="center"/>
    </xf>
    <xf numFmtId="43" fontId="0" fillId="7" borderId="25" xfId="1" applyFont="1" applyFill="1" applyBorder="1" applyAlignment="1">
      <alignment vertical="center" wrapText="1"/>
    </xf>
    <xf numFmtId="43" fontId="0" fillId="7" borderId="51" xfId="1" applyFont="1" applyFill="1" applyBorder="1" applyAlignment="1">
      <alignment vertical="center" wrapText="1"/>
    </xf>
    <xf numFmtId="1" fontId="9" fillId="7" borderId="37" xfId="0" applyNumberFormat="1" applyFont="1" applyFill="1" applyBorder="1" applyAlignment="1">
      <alignment horizontal="center" vertical="center"/>
    </xf>
    <xf numFmtId="43" fontId="0" fillId="7" borderId="37" xfId="1" applyFont="1" applyFill="1" applyBorder="1" applyAlignment="1">
      <alignment vertical="center" wrapText="1"/>
    </xf>
    <xf numFmtId="43" fontId="0" fillId="7" borderId="52" xfId="1" applyFont="1" applyFill="1" applyBorder="1" applyAlignment="1">
      <alignment vertical="center" wrapText="1"/>
    </xf>
    <xf numFmtId="43" fontId="0" fillId="7" borderId="23" xfId="1" applyFont="1" applyFill="1" applyBorder="1" applyAlignment="1">
      <alignment vertical="center" wrapText="1"/>
    </xf>
    <xf numFmtId="43" fontId="0" fillId="7" borderId="53" xfId="1" applyFont="1" applyFill="1" applyBorder="1" applyAlignment="1">
      <alignment vertical="center" wrapText="1"/>
    </xf>
    <xf numFmtId="0" fontId="9" fillId="7" borderId="25" xfId="0" applyNumberFormat="1" applyFont="1" applyFill="1" applyBorder="1" applyAlignment="1">
      <alignment horizontal="center" vertical="center" wrapText="1"/>
    </xf>
    <xf numFmtId="0" fontId="9" fillId="7" borderId="25" xfId="0" applyNumberFormat="1" applyFont="1" applyFill="1" applyBorder="1" applyAlignment="1">
      <alignment horizontal="center" vertical="center"/>
    </xf>
    <xf numFmtId="0" fontId="11" fillId="2" borderId="50" xfId="0" applyNumberFormat="1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0" fillId="6" borderId="12" xfId="0" applyFill="1" applyBorder="1" applyAlignment="1">
      <alignment horizontal="center" vertical="center"/>
    </xf>
    <xf numFmtId="43" fontId="0" fillId="6" borderId="12" xfId="1" applyFont="1" applyFill="1" applyBorder="1" applyAlignment="1">
      <alignment vertical="center"/>
    </xf>
    <xf numFmtId="43" fontId="7" fillId="6" borderId="21" xfId="1" applyFont="1" applyFill="1" applyBorder="1"/>
    <xf numFmtId="43" fontId="0" fillId="7" borderId="42" xfId="1" applyFont="1" applyFill="1" applyBorder="1" applyAlignment="1">
      <alignment vertical="center"/>
    </xf>
    <xf numFmtId="43" fontId="0" fillId="7" borderId="48" xfId="1" applyFont="1" applyFill="1" applyBorder="1" applyAlignment="1">
      <alignment vertical="center"/>
    </xf>
    <xf numFmtId="43" fontId="0" fillId="7" borderId="25" xfId="1" applyFont="1" applyFill="1" applyBorder="1" applyAlignment="1">
      <alignment vertical="center"/>
    </xf>
    <xf numFmtId="43" fontId="0" fillId="7" borderId="51" xfId="1" applyFont="1" applyFill="1" applyBorder="1" applyAlignment="1">
      <alignment vertical="center"/>
    </xf>
    <xf numFmtId="0" fontId="0" fillId="7" borderId="25" xfId="0" applyFill="1" applyBorder="1" applyAlignment="1">
      <alignment vertical="center" wrapText="1"/>
    </xf>
    <xf numFmtId="43" fontId="0" fillId="7" borderId="37" xfId="1" applyFont="1" applyFill="1" applyBorder="1" applyAlignment="1">
      <alignment vertical="center"/>
    </xf>
    <xf numFmtId="43" fontId="0" fillId="7" borderId="52" xfId="1" applyFont="1" applyFill="1" applyBorder="1" applyAlignment="1">
      <alignment vertical="center"/>
    </xf>
    <xf numFmtId="0" fontId="0" fillId="7" borderId="23" xfId="0" applyFill="1" applyBorder="1" applyAlignment="1">
      <alignment wrapText="1"/>
    </xf>
    <xf numFmtId="0" fontId="0" fillId="7" borderId="23" xfId="0" applyFill="1" applyBorder="1" applyAlignment="1">
      <alignment horizontal="center" vertical="center" wrapText="1"/>
    </xf>
    <xf numFmtId="0" fontId="0" fillId="7" borderId="37" xfId="0" applyFill="1" applyBorder="1" applyAlignment="1">
      <alignment wrapText="1"/>
    </xf>
    <xf numFmtId="0" fontId="0" fillId="7" borderId="24" xfId="0" applyFill="1" applyBorder="1" applyAlignment="1">
      <alignment wrapText="1"/>
    </xf>
    <xf numFmtId="0" fontId="0" fillId="7" borderId="24" xfId="0" applyFill="1" applyBorder="1" applyAlignment="1">
      <alignment horizont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49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0" fillId="7" borderId="29" xfId="0" applyFill="1" applyBorder="1" applyAlignment="1">
      <alignment wrapText="1"/>
    </xf>
    <xf numFmtId="0" fontId="0" fillId="7" borderId="41" xfId="0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43" fontId="3" fillId="2" borderId="11" xfId="1" applyFont="1" applyFill="1" applyBorder="1" applyAlignment="1">
      <alignment horizontal="center" vertical="center"/>
    </xf>
    <xf numFmtId="43" fontId="3" fillId="2" borderId="27" xfId="1" applyFont="1" applyFill="1" applyBorder="1" applyAlignment="1">
      <alignment horizontal="center" vertical="center"/>
    </xf>
    <xf numFmtId="43" fontId="0" fillId="7" borderId="24" xfId="1" applyFont="1" applyFill="1" applyBorder="1" applyAlignment="1">
      <alignment vertical="center"/>
    </xf>
    <xf numFmtId="0" fontId="0" fillId="6" borderId="21" xfId="0" applyFill="1" applyBorder="1" applyAlignment="1">
      <alignment vertical="center" wrapText="1"/>
    </xf>
    <xf numFmtId="0" fontId="0" fillId="6" borderId="2" xfId="0" applyFill="1" applyBorder="1" applyAlignment="1">
      <alignment wrapText="1"/>
    </xf>
    <xf numFmtId="43" fontId="0" fillId="6" borderId="23" xfId="1" applyFont="1" applyFill="1" applyBorder="1" applyAlignment="1">
      <alignment vertical="center"/>
    </xf>
    <xf numFmtId="0" fontId="0" fillId="6" borderId="7" xfId="0" applyFill="1" applyBorder="1"/>
    <xf numFmtId="43" fontId="0" fillId="6" borderId="37" xfId="1" applyFont="1" applyFill="1" applyBorder="1" applyAlignment="1">
      <alignment vertical="center"/>
    </xf>
    <xf numFmtId="0" fontId="0" fillId="6" borderId="43" xfId="0" applyFill="1" applyBorder="1" applyAlignment="1">
      <alignment wrapText="1"/>
    </xf>
    <xf numFmtId="43" fontId="0" fillId="6" borderId="42" xfId="1" applyFont="1" applyFill="1" applyBorder="1" applyAlignment="1">
      <alignment vertical="center"/>
    </xf>
    <xf numFmtId="43" fontId="0" fillId="6" borderId="25" xfId="1" applyFont="1" applyFill="1" applyBorder="1" applyAlignment="1">
      <alignment vertical="center"/>
    </xf>
    <xf numFmtId="0" fontId="0" fillId="6" borderId="16" xfId="0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left" vertical="center" wrapText="1"/>
    </xf>
    <xf numFmtId="1" fontId="9" fillId="5" borderId="25" xfId="0" applyNumberFormat="1" applyFont="1" applyFill="1" applyBorder="1" applyAlignment="1">
      <alignment horizontal="center" vertical="center" wrapText="1"/>
    </xf>
    <xf numFmtId="43" fontId="0" fillId="5" borderId="25" xfId="1" applyFont="1" applyFill="1" applyBorder="1" applyAlignment="1">
      <alignment vertical="center"/>
    </xf>
    <xf numFmtId="0" fontId="14" fillId="5" borderId="25" xfId="0" applyFont="1" applyFill="1" applyBorder="1" applyAlignment="1">
      <alignment vertical="center" wrapText="1"/>
    </xf>
    <xf numFmtId="43" fontId="7" fillId="4" borderId="21" xfId="1" applyFont="1" applyFill="1" applyBorder="1" applyAlignment="1">
      <alignment vertical="center" wrapText="1"/>
    </xf>
    <xf numFmtId="0" fontId="0" fillId="6" borderId="1" xfId="0" applyFill="1" applyBorder="1"/>
    <xf numFmtId="43" fontId="0" fillId="6" borderId="14" xfId="1" applyFont="1" applyFill="1" applyBorder="1" applyAlignment="1">
      <alignment vertical="center"/>
    </xf>
    <xf numFmtId="0" fontId="14" fillId="5" borderId="25" xfId="0" applyFont="1" applyFill="1" applyBorder="1" applyAlignment="1">
      <alignment horizontal="left" vertical="center"/>
    </xf>
    <xf numFmtId="0" fontId="14" fillId="5" borderId="38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43" fontId="0" fillId="5" borderId="23" xfId="1" applyFont="1" applyFill="1" applyBorder="1" applyAlignment="1">
      <alignment vertical="center"/>
    </xf>
    <xf numFmtId="43" fontId="0" fillId="5" borderId="53" xfId="1" applyFont="1" applyFill="1" applyBorder="1" applyAlignment="1">
      <alignment vertical="center"/>
    </xf>
    <xf numFmtId="0" fontId="14" fillId="5" borderId="47" xfId="0" applyFont="1" applyFill="1" applyBorder="1" applyAlignment="1">
      <alignment horizontal="center" vertical="center"/>
    </xf>
    <xf numFmtId="43" fontId="0" fillId="5" borderId="51" xfId="1" applyFont="1" applyFill="1" applyBorder="1" applyAlignment="1">
      <alignment vertical="center"/>
    </xf>
    <xf numFmtId="0" fontId="14" fillId="5" borderId="41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left" vertical="center" wrapText="1"/>
    </xf>
    <xf numFmtId="1" fontId="9" fillId="5" borderId="37" xfId="0" applyNumberFormat="1" applyFont="1" applyFill="1" applyBorder="1" applyAlignment="1">
      <alignment horizontal="center" vertical="center" wrapText="1"/>
    </xf>
    <xf numFmtId="43" fontId="0" fillId="5" borderId="37" xfId="1" applyFont="1" applyFill="1" applyBorder="1" applyAlignment="1">
      <alignment vertical="center"/>
    </xf>
    <xf numFmtId="43" fontId="0" fillId="5" borderId="52" xfId="1" applyFont="1" applyFill="1" applyBorder="1" applyAlignment="1">
      <alignment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9" fontId="11" fillId="3" borderId="32" xfId="0" applyNumberFormat="1" applyFont="1" applyFill="1" applyBorder="1" applyAlignment="1">
      <alignment horizontal="center" vertical="center" wrapText="1"/>
    </xf>
    <xf numFmtId="0" fontId="11" fillId="3" borderId="32" xfId="0" applyNumberFormat="1" applyFont="1" applyFill="1" applyBorder="1" applyAlignment="1">
      <alignment horizontal="center" vertical="center"/>
    </xf>
    <xf numFmtId="0" fontId="11" fillId="3" borderId="50" xfId="0" applyNumberFormat="1" applyFont="1" applyFill="1" applyBorder="1" applyAlignment="1">
      <alignment horizontal="center" vertical="center"/>
    </xf>
    <xf numFmtId="1" fontId="9" fillId="5" borderId="25" xfId="0" applyNumberFormat="1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vertical="center" wrapText="1"/>
    </xf>
    <xf numFmtId="1" fontId="9" fillId="5" borderId="23" xfId="0" applyNumberFormat="1" applyFont="1" applyFill="1" applyBorder="1" applyAlignment="1">
      <alignment horizontal="center" vertical="center"/>
    </xf>
    <xf numFmtId="0" fontId="14" fillId="5" borderId="47" xfId="0" applyFont="1" applyFill="1" applyBorder="1" applyAlignment="1">
      <alignment vertical="center" wrapText="1"/>
    </xf>
    <xf numFmtId="0" fontId="14" fillId="5" borderId="41" xfId="0" applyFont="1" applyFill="1" applyBorder="1" applyAlignment="1">
      <alignment vertical="center" wrapText="1"/>
    </xf>
    <xf numFmtId="1" fontId="9" fillId="5" borderId="37" xfId="0" applyNumberFormat="1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1" fillId="3" borderId="36" xfId="0" applyNumberFormat="1" applyFont="1" applyFill="1" applyBorder="1" applyAlignment="1">
      <alignment horizontal="center" vertical="center"/>
    </xf>
    <xf numFmtId="0" fontId="11" fillId="3" borderId="56" xfId="0" applyNumberFormat="1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left" vertical="center" wrapText="1"/>
    </xf>
    <xf numFmtId="1" fontId="9" fillId="5" borderId="23" xfId="0" applyNumberFormat="1" applyFont="1" applyFill="1" applyBorder="1" applyAlignment="1">
      <alignment horizontal="center" vertical="center" wrapText="1"/>
    </xf>
    <xf numFmtId="0" fontId="0" fillId="6" borderId="12" xfId="0" applyFill="1" applyBorder="1" applyAlignment="1">
      <alignment vertical="center"/>
    </xf>
    <xf numFmtId="0" fontId="0" fillId="6" borderId="16" xfId="0" applyFill="1" applyBorder="1" applyAlignment="1">
      <alignment vertical="center"/>
    </xf>
    <xf numFmtId="0" fontId="14" fillId="5" borderId="38" xfId="0" applyFont="1" applyFill="1" applyBorder="1" applyAlignment="1">
      <alignment horizontal="left" vertical="center"/>
    </xf>
    <xf numFmtId="0" fontId="14" fillId="5" borderId="23" xfId="0" applyFont="1" applyFill="1" applyBorder="1" applyAlignment="1">
      <alignment vertical="center" wrapText="1"/>
    </xf>
    <xf numFmtId="0" fontId="14" fillId="5" borderId="47" xfId="0" applyFont="1" applyFill="1" applyBorder="1" applyAlignment="1">
      <alignment horizontal="left" vertical="center"/>
    </xf>
    <xf numFmtId="0" fontId="14" fillId="5" borderId="41" xfId="0" applyFont="1" applyFill="1" applyBorder="1" applyAlignment="1">
      <alignment horizontal="left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165" fontId="11" fillId="2" borderId="32" xfId="0" applyNumberFormat="1" applyFont="1" applyFill="1" applyBorder="1" applyAlignment="1">
      <alignment horizontal="center" vertical="center"/>
    </xf>
    <xf numFmtId="165" fontId="11" fillId="3" borderId="32" xfId="0" applyNumberFormat="1" applyFont="1" applyFill="1" applyBorder="1" applyAlignment="1">
      <alignment horizontal="center" vertical="center"/>
    </xf>
    <xf numFmtId="0" fontId="0" fillId="5" borderId="23" xfId="0" applyFill="1" applyBorder="1" applyAlignment="1">
      <alignment wrapText="1"/>
    </xf>
    <xf numFmtId="0" fontId="0" fillId="5" borderId="23" xfId="0" applyFill="1" applyBorder="1" applyAlignment="1">
      <alignment horizontal="center" vertical="center" wrapText="1"/>
    </xf>
    <xf numFmtId="0" fontId="0" fillId="5" borderId="25" xfId="0" applyFill="1" applyBorder="1"/>
    <xf numFmtId="0" fontId="0" fillId="5" borderId="25" xfId="0" applyFill="1" applyBorder="1" applyAlignment="1">
      <alignment horizontal="center" vertical="center" wrapText="1"/>
    </xf>
    <xf numFmtId="0" fontId="0" fillId="5" borderId="25" xfId="0" applyFill="1" applyBorder="1" applyAlignment="1">
      <alignment wrapText="1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25" xfId="0" applyFill="1" applyBorder="1" applyAlignment="1">
      <alignment vertical="center"/>
    </xf>
    <xf numFmtId="0" fontId="9" fillId="5" borderId="25" xfId="0" applyFont="1" applyFill="1" applyBorder="1" applyAlignment="1">
      <alignment vertical="center" wrapText="1"/>
    </xf>
    <xf numFmtId="0" fontId="0" fillId="5" borderId="41" xfId="0" applyFill="1" applyBorder="1" applyAlignment="1">
      <alignment horizontal="center" vertical="center"/>
    </xf>
    <xf numFmtId="0" fontId="0" fillId="5" borderId="37" xfId="0" applyFill="1" applyBorder="1" applyAlignment="1">
      <alignment vertical="center"/>
    </xf>
    <xf numFmtId="0" fontId="0" fillId="5" borderId="37" xfId="0" applyFill="1" applyBorder="1" applyAlignment="1">
      <alignment wrapText="1"/>
    </xf>
    <xf numFmtId="0" fontId="9" fillId="5" borderId="37" xfId="0" applyFont="1" applyFill="1" applyBorder="1" applyAlignment="1">
      <alignment vertical="center" wrapText="1"/>
    </xf>
    <xf numFmtId="43" fontId="0" fillId="5" borderId="24" xfId="1" applyFont="1" applyFill="1" applyBorder="1" applyAlignment="1">
      <alignment vertical="center"/>
    </xf>
    <xf numFmtId="0" fontId="0" fillId="5" borderId="24" xfId="0" applyFill="1" applyBorder="1"/>
    <xf numFmtId="0" fontId="0" fillId="5" borderId="24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/>
    </xf>
    <xf numFmtId="43" fontId="16" fillId="0" borderId="25" xfId="1" applyFont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9" fillId="5" borderId="23" xfId="0" applyFont="1" applyFill="1" applyBorder="1" applyAlignment="1">
      <alignment vertical="center" wrapText="1"/>
    </xf>
    <xf numFmtId="43" fontId="16" fillId="0" borderId="23" xfId="1" applyFont="1" applyBorder="1" applyAlignment="1">
      <alignment vertical="center"/>
    </xf>
    <xf numFmtId="0" fontId="0" fillId="7" borderId="21" xfId="0" applyFont="1" applyFill="1" applyBorder="1" applyAlignment="1">
      <alignment horizontal="center" vertical="center" wrapText="1"/>
    </xf>
    <xf numFmtId="0" fontId="20" fillId="7" borderId="21" xfId="2" applyFont="1" applyFill="1" applyBorder="1" applyAlignment="1">
      <alignment vertical="center" wrapText="1"/>
    </xf>
    <xf numFmtId="0" fontId="0" fillId="7" borderId="17" xfId="0" applyFill="1" applyBorder="1" applyAlignment="1">
      <alignment vertical="center" wrapText="1"/>
    </xf>
    <xf numFmtId="0" fontId="0" fillId="7" borderId="21" xfId="0" applyFill="1" applyBorder="1" applyAlignment="1">
      <alignment horizontal="center" vertical="center" wrapText="1"/>
    </xf>
    <xf numFmtId="43" fontId="0" fillId="7" borderId="21" xfId="1" applyFont="1" applyFill="1" applyBorder="1" applyAlignment="1">
      <alignment horizontal="right" vertical="center" wrapText="1"/>
    </xf>
    <xf numFmtId="43" fontId="0" fillId="7" borderId="21" xfId="1" applyFont="1" applyFill="1" applyBorder="1" applyAlignment="1">
      <alignment vertical="center" wrapText="1"/>
    </xf>
    <xf numFmtId="0" fontId="0" fillId="7" borderId="18" xfId="0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0" fontId="0" fillId="7" borderId="12" xfId="0" applyFill="1" applyBorder="1" applyAlignment="1">
      <alignment horizontal="center" vertical="center" wrapText="1"/>
    </xf>
    <xf numFmtId="43" fontId="0" fillId="7" borderId="12" xfId="1" applyFont="1" applyFill="1" applyBorder="1" applyAlignment="1">
      <alignment horizontal="right" vertical="center" wrapText="1"/>
    </xf>
    <xf numFmtId="43" fontId="0" fillId="7" borderId="12" xfId="1" applyFont="1" applyFill="1" applyBorder="1" applyAlignment="1">
      <alignment vertical="center" wrapText="1"/>
    </xf>
    <xf numFmtId="0" fontId="0" fillId="7" borderId="44" xfId="0" applyFill="1" applyBorder="1" applyAlignment="1">
      <alignment vertical="center" wrapText="1"/>
    </xf>
    <xf numFmtId="0" fontId="0" fillId="7" borderId="16" xfId="0" applyFill="1" applyBorder="1" applyAlignment="1">
      <alignment horizontal="center" vertical="center" wrapText="1"/>
    </xf>
    <xf numFmtId="43" fontId="0" fillId="7" borderId="16" xfId="1" applyFont="1" applyFill="1" applyBorder="1" applyAlignment="1">
      <alignment horizontal="right" vertical="center" wrapText="1"/>
    </xf>
    <xf numFmtId="43" fontId="0" fillId="7" borderId="16" xfId="1" applyFont="1" applyFill="1" applyBorder="1" applyAlignment="1">
      <alignment vertical="center" wrapText="1"/>
    </xf>
    <xf numFmtId="0" fontId="0" fillId="7" borderId="13" xfId="0" applyFont="1" applyFill="1" applyBorder="1" applyAlignment="1">
      <alignment horizontal="center" vertical="center" wrapText="1"/>
    </xf>
    <xf numFmtId="0" fontId="20" fillId="7" borderId="13" xfId="2" applyFont="1" applyFill="1" applyBorder="1" applyAlignment="1">
      <alignment vertical="center" wrapText="1"/>
    </xf>
    <xf numFmtId="0" fontId="0" fillId="7" borderId="0" xfId="0" applyFont="1" applyFill="1" applyBorder="1" applyAlignment="1">
      <alignment vertical="center" wrapText="1"/>
    </xf>
    <xf numFmtId="43" fontId="0" fillId="7" borderId="13" xfId="1" applyFont="1" applyFill="1" applyBorder="1" applyAlignment="1">
      <alignment horizontal="right" vertical="center" wrapText="1"/>
    </xf>
    <xf numFmtId="43" fontId="0" fillId="7" borderId="13" xfId="1" applyFont="1" applyFill="1" applyBorder="1" applyAlignment="1">
      <alignment vertical="center" wrapText="1"/>
    </xf>
    <xf numFmtId="43" fontId="22" fillId="7" borderId="21" xfId="1" applyFont="1" applyFill="1" applyBorder="1" applyAlignment="1">
      <alignment vertical="center" wrapText="1"/>
    </xf>
    <xf numFmtId="0" fontId="0" fillId="4" borderId="18" xfId="0" applyFill="1" applyBorder="1" applyAlignment="1">
      <alignment horizontal="center" vertical="center" wrapText="1"/>
    </xf>
    <xf numFmtId="49" fontId="20" fillId="4" borderId="21" xfId="2" applyNumberFormat="1" applyFont="1" applyFill="1" applyBorder="1" applyAlignment="1">
      <alignment vertical="center" wrapText="1"/>
    </xf>
    <xf numFmtId="49" fontId="0" fillId="4" borderId="21" xfId="0" applyNumberFormat="1" applyFill="1" applyBorder="1" applyAlignment="1">
      <alignment vertical="center" wrapText="1"/>
    </xf>
    <xf numFmtId="49" fontId="0" fillId="4" borderId="19" xfId="0" applyNumberFormat="1" applyFill="1" applyBorder="1" applyAlignment="1">
      <alignment horizontal="center" vertical="center" wrapText="1"/>
    </xf>
    <xf numFmtId="0" fontId="0" fillId="5" borderId="12" xfId="0" applyFill="1" applyBorder="1" applyAlignment="1">
      <alignment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16" xfId="0" applyFill="1" applyBorder="1" applyAlignment="1">
      <alignment vertical="center" wrapText="1"/>
    </xf>
    <xf numFmtId="0" fontId="0" fillId="5" borderId="46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0" fillId="5" borderId="17" xfId="2" applyFont="1" applyFill="1" applyBorder="1" applyAlignment="1">
      <alignment vertical="center" wrapText="1"/>
    </xf>
    <xf numFmtId="0" fontId="0" fillId="5" borderId="21" xfId="0" applyFont="1" applyFill="1" applyBorder="1" applyAlignment="1">
      <alignment vertical="center" wrapText="1"/>
    </xf>
    <xf numFmtId="0" fontId="0" fillId="5" borderId="18" xfId="0" applyFont="1" applyFill="1" applyBorder="1" applyAlignment="1">
      <alignment horizontal="center" vertical="center" wrapText="1"/>
    </xf>
    <xf numFmtId="0" fontId="0" fillId="5" borderId="17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right"/>
    </xf>
    <xf numFmtId="0" fontId="24" fillId="2" borderId="2" xfId="0" applyFont="1" applyFill="1" applyBorder="1" applyAlignment="1">
      <alignment horizontal="right"/>
    </xf>
    <xf numFmtId="0" fontId="24" fillId="2" borderId="5" xfId="0" applyFont="1" applyFill="1" applyBorder="1" applyAlignment="1">
      <alignment horizontal="right"/>
    </xf>
    <xf numFmtId="0" fontId="24" fillId="2" borderId="7" xfId="0" applyFont="1" applyFill="1" applyBorder="1" applyAlignment="1">
      <alignment horizontal="right"/>
    </xf>
    <xf numFmtId="43" fontId="0" fillId="5" borderId="15" xfId="1" applyFont="1" applyFill="1" applyBorder="1" applyAlignment="1">
      <alignment horizontal="right" vertical="center" wrapText="1"/>
    </xf>
    <xf numFmtId="43" fontId="3" fillId="2" borderId="11" xfId="1" applyFont="1" applyFill="1" applyBorder="1" applyAlignment="1">
      <alignment horizontal="center" vertical="center" wrapText="1"/>
    </xf>
    <xf numFmtId="43" fontId="10" fillId="6" borderId="15" xfId="1" applyFont="1" applyFill="1" applyBorder="1" applyAlignment="1">
      <alignment horizontal="center" vertical="center" wrapText="1"/>
    </xf>
    <xf numFmtId="0" fontId="0" fillId="6" borderId="38" xfId="0" applyFill="1" applyBorder="1" applyAlignment="1">
      <alignment vertical="center" wrapText="1"/>
    </xf>
    <xf numFmtId="0" fontId="0" fillId="6" borderId="41" xfId="0" applyFill="1" applyBorder="1" applyAlignment="1">
      <alignment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55" xfId="0" applyFill="1" applyBorder="1" applyAlignment="1">
      <alignment horizontal="center" vertical="center" wrapText="1"/>
    </xf>
    <xf numFmtId="43" fontId="0" fillId="6" borderId="12" xfId="1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left" vertical="center"/>
    </xf>
    <xf numFmtId="0" fontId="14" fillId="5" borderId="37" xfId="0" applyFont="1" applyFill="1" applyBorder="1" applyAlignment="1">
      <alignment horizontal="left" vertical="center"/>
    </xf>
    <xf numFmtId="0" fontId="0" fillId="7" borderId="38" xfId="0" applyFill="1" applyBorder="1" applyAlignment="1">
      <alignment horizontal="center" vertical="center"/>
    </xf>
    <xf numFmtId="43" fontId="0" fillId="7" borderId="53" xfId="1" applyFont="1" applyFill="1" applyBorder="1" applyAlignment="1">
      <alignment vertical="center"/>
    </xf>
    <xf numFmtId="0" fontId="3" fillId="4" borderId="21" xfId="0" applyFont="1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14" fillId="5" borderId="49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left" vertical="center" wrapText="1"/>
    </xf>
    <xf numFmtId="1" fontId="9" fillId="5" borderId="42" xfId="0" applyNumberFormat="1" applyFont="1" applyFill="1" applyBorder="1" applyAlignment="1">
      <alignment horizontal="center" vertical="center" wrapText="1"/>
    </xf>
    <xf numFmtId="43" fontId="0" fillId="5" borderId="42" xfId="1" applyFont="1" applyFill="1" applyBorder="1" applyAlignment="1">
      <alignment vertical="center"/>
    </xf>
    <xf numFmtId="43" fontId="0" fillId="5" borderId="48" xfId="1" applyFont="1" applyFill="1" applyBorder="1" applyAlignment="1">
      <alignment vertical="center"/>
    </xf>
    <xf numFmtId="9" fontId="11" fillId="2" borderId="32" xfId="0" applyNumberFormat="1" applyFont="1" applyFill="1" applyBorder="1" applyAlignment="1">
      <alignment horizontal="center" vertical="center"/>
    </xf>
    <xf numFmtId="9" fontId="11" fillId="3" borderId="32" xfId="0" applyNumberFormat="1" applyFont="1" applyFill="1" applyBorder="1" applyAlignment="1">
      <alignment horizontal="center" vertical="center"/>
    </xf>
    <xf numFmtId="43" fontId="16" fillId="0" borderId="25" xfId="1" applyFont="1" applyBorder="1" applyAlignment="1" applyProtection="1">
      <alignment vertical="center"/>
    </xf>
    <xf numFmtId="43" fontId="16" fillId="0" borderId="37" xfId="1" applyFont="1" applyBorder="1" applyAlignment="1" applyProtection="1">
      <alignment vertical="center"/>
    </xf>
    <xf numFmtId="43" fontId="7" fillId="2" borderId="5" xfId="0" applyNumberFormat="1" applyFont="1" applyFill="1" applyBorder="1" applyAlignment="1">
      <alignment horizontal="center" vertical="center"/>
    </xf>
    <xf numFmtId="43" fontId="7" fillId="2" borderId="6" xfId="0" applyNumberFormat="1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/>
    </xf>
    <xf numFmtId="0" fontId="18" fillId="6" borderId="9" xfId="0" applyFont="1" applyFill="1" applyBorder="1" applyAlignment="1">
      <alignment horizontal="center"/>
    </xf>
    <xf numFmtId="0" fontId="23" fillId="5" borderId="17" xfId="2" applyFont="1" applyFill="1" applyBorder="1" applyAlignment="1">
      <alignment horizontal="center" vertical="center" wrapText="1"/>
    </xf>
    <xf numFmtId="0" fontId="23" fillId="5" borderId="18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19" fillId="0" borderId="0" xfId="0" applyFont="1" applyBorder="1" applyAlignment="1">
      <alignment horizontal="center"/>
    </xf>
    <xf numFmtId="0" fontId="0" fillId="5" borderId="11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0" fontId="20" fillId="5" borderId="10" xfId="2" applyFont="1" applyFill="1" applyBorder="1" applyAlignment="1">
      <alignment horizontal="left" vertical="center" wrapText="1"/>
    </xf>
    <xf numFmtId="0" fontId="20" fillId="5" borderId="46" xfId="2" applyFont="1" applyFill="1" applyBorder="1" applyAlignment="1">
      <alignment horizontal="left" vertical="center" wrapText="1"/>
    </xf>
    <xf numFmtId="0" fontId="20" fillId="7" borderId="11" xfId="2" applyFont="1" applyFill="1" applyBorder="1" applyAlignment="1">
      <alignment horizontal="left" vertical="center" wrapText="1"/>
    </xf>
    <xf numFmtId="0" fontId="20" fillId="7" borderId="15" xfId="2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7" borderId="15" xfId="0" applyFont="1" applyFill="1" applyBorder="1" applyAlignment="1">
      <alignment horizontal="center" vertical="center" wrapText="1"/>
    </xf>
    <xf numFmtId="0" fontId="23" fillId="7" borderId="17" xfId="2" applyFont="1" applyFill="1" applyBorder="1" applyAlignment="1">
      <alignment horizontal="center" vertical="center" wrapText="1"/>
    </xf>
    <xf numFmtId="0" fontId="23" fillId="7" borderId="18" xfId="2" applyFont="1" applyFill="1" applyBorder="1" applyAlignment="1">
      <alignment horizontal="center" vertical="center" wrapText="1"/>
    </xf>
    <xf numFmtId="0" fontId="23" fillId="4" borderId="17" xfId="2" applyFont="1" applyFill="1" applyBorder="1" applyAlignment="1">
      <alignment horizontal="center" vertical="center" wrapText="1"/>
    </xf>
    <xf numFmtId="0" fontId="23" fillId="4" borderId="18" xfId="2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18" fillId="6" borderId="2" xfId="0" applyFont="1" applyFill="1" applyBorder="1" applyAlignment="1">
      <alignment horizontal="center"/>
    </xf>
    <xf numFmtId="0" fontId="18" fillId="6" borderId="4" xfId="0" applyFont="1" applyFill="1" applyBorder="1" applyAlignment="1">
      <alignment horizontal="center"/>
    </xf>
    <xf numFmtId="0" fontId="18" fillId="6" borderId="5" xfId="0" applyFont="1" applyFill="1" applyBorder="1" applyAlignment="1">
      <alignment horizontal="center"/>
    </xf>
    <xf numFmtId="0" fontId="18" fillId="6" borderId="6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43" fontId="0" fillId="6" borderId="27" xfId="1" applyFont="1" applyFill="1" applyBorder="1" applyAlignment="1">
      <alignment horizontal="center" vertical="center" wrapText="1"/>
    </xf>
    <xf numFmtId="43" fontId="0" fillId="6" borderId="20" xfId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44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43" fontId="0" fillId="6" borderId="27" xfId="1" applyFont="1" applyFill="1" applyBorder="1" applyAlignment="1">
      <alignment vertical="center" wrapText="1"/>
    </xf>
    <xf numFmtId="43" fontId="0" fillId="6" borderId="20" xfId="1" applyFont="1" applyFill="1" applyBorder="1" applyAlignment="1">
      <alignment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54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/>
    </xf>
    <xf numFmtId="0" fontId="6" fillId="6" borderId="32" xfId="0" applyFont="1" applyFill="1" applyBorder="1" applyAlignment="1">
      <alignment horizontal="center"/>
    </xf>
    <xf numFmtId="0" fontId="0" fillId="7" borderId="38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3" xfId="0" applyFill="1" applyBorder="1" applyAlignment="1">
      <alignment horizontal="left" vertical="center"/>
    </xf>
    <xf numFmtId="0" fontId="0" fillId="7" borderId="24" xfId="0" applyFill="1" applyBorder="1" applyAlignment="1">
      <alignment horizontal="left" vertical="center"/>
    </xf>
    <xf numFmtId="0" fontId="0" fillId="7" borderId="23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43" fontId="0" fillId="7" borderId="53" xfId="1" applyFont="1" applyFill="1" applyBorder="1" applyAlignment="1">
      <alignment vertical="center" wrapText="1"/>
    </xf>
    <xf numFmtId="43" fontId="0" fillId="7" borderId="40" xfId="1" applyFont="1" applyFill="1" applyBorder="1" applyAlignment="1">
      <alignment vertical="center" wrapText="1"/>
    </xf>
    <xf numFmtId="0" fontId="0" fillId="7" borderId="41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37" xfId="0" applyFill="1" applyBorder="1" applyAlignment="1">
      <alignment horizontal="left" vertical="center"/>
    </xf>
    <xf numFmtId="0" fontId="0" fillId="7" borderId="37" xfId="0" applyFill="1" applyBorder="1" applyAlignment="1">
      <alignment horizontal="center" vertical="center" wrapText="1"/>
    </xf>
    <xf numFmtId="43" fontId="0" fillId="7" borderId="52" xfId="1" applyFont="1" applyFill="1" applyBorder="1" applyAlignment="1">
      <alignment vertical="center" wrapText="1"/>
    </xf>
    <xf numFmtId="0" fontId="21" fillId="0" borderId="0" xfId="2" applyFont="1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6" borderId="44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8" fillId="6" borderId="43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43" fontId="7" fillId="6" borderId="11" xfId="1" applyFont="1" applyFill="1" applyBorder="1" applyAlignment="1">
      <alignment horizontal="center" vertical="center" wrapText="1"/>
    </xf>
    <xf numFmtId="43" fontId="7" fillId="6" borderId="15" xfId="1" applyFont="1" applyFill="1" applyBorder="1" applyAlignment="1">
      <alignment horizontal="center" vertical="center" wrapText="1"/>
    </xf>
    <xf numFmtId="43" fontId="7" fillId="6" borderId="13" xfId="1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 vertical="center"/>
    </xf>
    <xf numFmtId="0" fontId="8" fillId="6" borderId="45" xfId="0" applyFont="1" applyFill="1" applyBorder="1" applyAlignment="1">
      <alignment horizontal="center" vertical="center"/>
    </xf>
    <xf numFmtId="0" fontId="8" fillId="6" borderId="46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/>
    </xf>
    <xf numFmtId="0" fontId="0" fillId="5" borderId="38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3" xfId="0" applyFill="1" applyBorder="1" applyAlignment="1">
      <alignment horizontal="left" vertical="center"/>
    </xf>
    <xf numFmtId="0" fontId="0" fillId="5" borderId="25" xfId="0" applyFill="1" applyBorder="1" applyAlignment="1">
      <alignment horizontal="left" vertical="center"/>
    </xf>
    <xf numFmtId="0" fontId="0" fillId="5" borderId="23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43" fontId="0" fillId="5" borderId="53" xfId="1" applyFont="1" applyFill="1" applyBorder="1" applyAlignment="1">
      <alignment vertical="center" wrapText="1"/>
    </xf>
    <xf numFmtId="43" fontId="0" fillId="5" borderId="51" xfId="1" applyFont="1" applyFill="1" applyBorder="1" applyAlignment="1">
      <alignment vertical="center" wrapText="1"/>
    </xf>
    <xf numFmtId="0" fontId="0" fillId="5" borderId="39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4" xfId="0" applyFill="1" applyBorder="1" applyAlignment="1">
      <alignment horizontal="left" vertical="center"/>
    </xf>
    <xf numFmtId="43" fontId="0" fillId="5" borderId="40" xfId="1" applyFont="1" applyFill="1" applyBorder="1" applyAlignment="1">
      <alignment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95250</xdr:rowOff>
    </xdr:from>
    <xdr:ext cx="1676400" cy="381000"/>
    <xdr:pic>
      <xdr:nvPicPr>
        <xdr:cNvPr id="2" name="Imagen 1" descr="C:\Users\dolores.montenegro\AppData\Local\Microsoft\Windows\Temporary Internet Files\Content.Outlook\271344H2\Logo TAO (2)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676400" cy="381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95250</xdr:rowOff>
    </xdr:from>
    <xdr:ext cx="1676400" cy="381000"/>
    <xdr:pic>
      <xdr:nvPicPr>
        <xdr:cNvPr id="2" name="Imagen 1" descr="C:\Users\dolores.montenegro\AppData\Local\Microsoft\Windows\Temporary Internet Files\Content.Outlook\271344H2\Logo TAO (2)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676400" cy="381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3</xdr:col>
      <xdr:colOff>1076325</xdr:colOff>
      <xdr:row>44</xdr:row>
      <xdr:rowOff>170744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934075" cy="7409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85725</xdr:rowOff>
    </xdr:from>
    <xdr:to>
      <xdr:col>4</xdr:col>
      <xdr:colOff>9525</xdr:colOff>
      <xdr:row>83</xdr:row>
      <xdr:rowOff>33257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10575"/>
          <a:ext cx="5953125" cy="7567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3</xdr:col>
      <xdr:colOff>1066800</xdr:colOff>
      <xdr:row>127</xdr:row>
      <xdr:rowOff>7120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35350"/>
          <a:ext cx="5924550" cy="819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3</xdr:col>
      <xdr:colOff>1061118</xdr:colOff>
      <xdr:row>172</xdr:row>
      <xdr:rowOff>0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517350"/>
          <a:ext cx="5918868" cy="838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3</xdr:col>
      <xdr:colOff>1076325</xdr:colOff>
      <xdr:row>217</xdr:row>
      <xdr:rowOff>4991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089850"/>
          <a:ext cx="5934075" cy="838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217</xdr:row>
      <xdr:rowOff>190499</xdr:rowOff>
    </xdr:from>
    <xdr:to>
      <xdr:col>3</xdr:col>
      <xdr:colOff>1073759</xdr:colOff>
      <xdr:row>262</xdr:row>
      <xdr:rowOff>9524</xdr:rowOff>
    </xdr:to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662349"/>
          <a:ext cx="5931509" cy="839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262</xdr:row>
      <xdr:rowOff>190499</xdr:rowOff>
    </xdr:from>
    <xdr:to>
      <xdr:col>3</xdr:col>
      <xdr:colOff>1057377</xdr:colOff>
      <xdr:row>306</xdr:row>
      <xdr:rowOff>161924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-1219149" y="51453998"/>
          <a:ext cx="8353425" cy="5915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95250</xdr:rowOff>
    </xdr:from>
    <xdr:ext cx="1676400" cy="381000"/>
    <xdr:pic>
      <xdr:nvPicPr>
        <xdr:cNvPr id="2" name="Imagen 1" descr="C:\Users\dolores.montenegro\AppData\Local\Microsoft\Windows\Temporary Internet Files\Content.Outlook\271344H2\Logo TAO (2)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676400" cy="381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s.massano/Desktop/30-10-17%20FInal%20Lo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"/>
      <sheetName val="Subrenglon 1.1 y 1.2"/>
      <sheetName val="Subrenglon 1.3"/>
      <sheetName val="Subrenglon 1.4"/>
      <sheetName val="Subrenglon 1.5"/>
      <sheetName val="1.7 Planilla Cotizacion LOCs"/>
      <sheetName val="fallan"/>
      <sheetName val="Hoja2"/>
    </sheetNames>
    <sheetDataSet>
      <sheetData sheetId="0"/>
      <sheetData sheetId="1">
        <row r="4">
          <cell r="D4">
            <v>11</v>
          </cell>
        </row>
        <row r="5">
          <cell r="D5">
            <v>11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steelcote.com.ar/pdfs/EPO-LUX_410_Esmalte_Epoxi_Autoimprimante_Maxima_Resistencia_STEELCOTE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3:G33"/>
  <sheetViews>
    <sheetView tabSelected="1" workbookViewId="0">
      <selection activeCell="D2" sqref="D2"/>
    </sheetView>
  </sheetViews>
  <sheetFormatPr baseColWidth="10" defaultRowHeight="15" x14ac:dyDescent="0.25"/>
  <cols>
    <col min="1" max="1" width="19.7109375" bestFit="1" customWidth="1"/>
    <col min="2" max="2" width="21" bestFit="1" customWidth="1"/>
    <col min="3" max="3" width="24.140625" bestFit="1" customWidth="1"/>
    <col min="4" max="4" width="78.5703125" bestFit="1" customWidth="1"/>
    <col min="5" max="5" width="10.28515625" bestFit="1" customWidth="1"/>
    <col min="6" max="6" width="16.7109375" bestFit="1" customWidth="1"/>
    <col min="7" max="7" width="24.42578125" bestFit="1" customWidth="1"/>
  </cols>
  <sheetData>
    <row r="3" spans="1:7" x14ac:dyDescent="0.25">
      <c r="A3" s="1"/>
      <c r="B3" s="1"/>
      <c r="C3" s="1"/>
      <c r="D3" s="338" t="s">
        <v>0</v>
      </c>
      <c r="E3" s="338"/>
      <c r="F3" s="338"/>
      <c r="G3" s="338"/>
    </row>
    <row r="4" spans="1:7" x14ac:dyDescent="0.25">
      <c r="A4" s="2"/>
      <c r="B4" s="2"/>
      <c r="C4" s="2"/>
      <c r="D4" s="3"/>
      <c r="E4" s="3"/>
      <c r="F4" s="3"/>
      <c r="G4" s="3"/>
    </row>
    <row r="5" spans="1:7" ht="18.75" x14ac:dyDescent="0.3">
      <c r="A5" s="339" t="s">
        <v>1</v>
      </c>
      <c r="B5" s="339"/>
      <c r="C5" s="339"/>
      <c r="D5" s="339"/>
      <c r="E5" s="339"/>
      <c r="F5" s="339"/>
      <c r="G5" s="339"/>
    </row>
    <row r="6" spans="1:7" ht="15.75" thickBot="1" x14ac:dyDescent="0.3"/>
    <row r="7" spans="1:7" ht="18.75" x14ac:dyDescent="0.3">
      <c r="A7" s="301" t="s">
        <v>2</v>
      </c>
      <c r="B7" s="359"/>
      <c r="C7" s="360"/>
      <c r="D7" s="65"/>
      <c r="E7" s="65"/>
      <c r="F7" s="65"/>
      <c r="G7" s="65"/>
    </row>
    <row r="8" spans="1:7" ht="18.75" x14ac:dyDescent="0.3">
      <c r="A8" s="302" t="s">
        <v>3</v>
      </c>
      <c r="B8" s="361"/>
      <c r="C8" s="362"/>
      <c r="D8" s="65"/>
      <c r="E8" s="65"/>
      <c r="F8" s="65"/>
      <c r="G8" s="65"/>
    </row>
    <row r="9" spans="1:7" ht="18.75" x14ac:dyDescent="0.3">
      <c r="A9" s="300" t="s">
        <v>3841</v>
      </c>
      <c r="B9" s="332">
        <f>+G20+G24+G33</f>
        <v>0</v>
      </c>
      <c r="C9" s="333"/>
      <c r="D9" s="65"/>
      <c r="E9" s="65"/>
      <c r="F9" s="65"/>
      <c r="G9" s="65"/>
    </row>
    <row r="10" spans="1:7" ht="18.75" x14ac:dyDescent="0.3">
      <c r="A10" s="302" t="s">
        <v>4</v>
      </c>
      <c r="B10" s="357" t="s">
        <v>3836</v>
      </c>
      <c r="C10" s="358"/>
      <c r="D10" s="66"/>
      <c r="E10" s="66"/>
      <c r="F10" s="66"/>
      <c r="G10" s="66"/>
    </row>
    <row r="11" spans="1:7" ht="19.5" thickBot="1" x14ac:dyDescent="0.35">
      <c r="A11" s="303" t="s">
        <v>3842</v>
      </c>
      <c r="B11" s="334"/>
      <c r="C11" s="335"/>
      <c r="D11" s="65"/>
      <c r="E11" s="65"/>
      <c r="F11" s="65"/>
      <c r="G11" s="65"/>
    </row>
    <row r="12" spans="1:7" ht="15.75" thickBot="1" x14ac:dyDescent="0.3"/>
    <row r="13" spans="1:7" ht="15.75" customHeight="1" thickBot="1" x14ac:dyDescent="0.3">
      <c r="A13" s="4" t="s">
        <v>5</v>
      </c>
      <c r="B13" s="4" t="s">
        <v>6</v>
      </c>
      <c r="C13" s="4" t="s">
        <v>7</v>
      </c>
      <c r="D13" s="4"/>
      <c r="E13" s="4" t="s">
        <v>8</v>
      </c>
      <c r="F13" s="4" t="s">
        <v>9</v>
      </c>
      <c r="G13" s="5" t="s">
        <v>10</v>
      </c>
    </row>
    <row r="14" spans="1:7" ht="33" customHeight="1" thickBot="1" x14ac:dyDescent="0.3">
      <c r="A14" s="346" t="s">
        <v>11</v>
      </c>
      <c r="B14" s="265" t="s">
        <v>12</v>
      </c>
      <c r="C14" s="266" t="s">
        <v>13</v>
      </c>
      <c r="D14" s="267" t="s">
        <v>14</v>
      </c>
      <c r="E14" s="268">
        <f>+'[1]Subrenglon 1.1 y 1.2'!D4</f>
        <v>11</v>
      </c>
      <c r="F14" s="269">
        <f>'Subrenglon 1.1 y 1.2'!E4+'Subrenglon 1.1 y 1.2'!E5</f>
        <v>0</v>
      </c>
      <c r="G14" s="270">
        <f t="shared" ref="G14:G19" si="0">+F14*E14</f>
        <v>0</v>
      </c>
    </row>
    <row r="15" spans="1:7" ht="30.75" thickBot="1" x14ac:dyDescent="0.3">
      <c r="A15" s="347">
        <v>0</v>
      </c>
      <c r="B15" s="265" t="s">
        <v>15</v>
      </c>
      <c r="C15" s="266" t="s">
        <v>16</v>
      </c>
      <c r="D15" s="271" t="s">
        <v>17</v>
      </c>
      <c r="E15" s="268">
        <f>+'[1]Subrenglon 1.1 y 1.2'!D5</f>
        <v>11</v>
      </c>
      <c r="F15" s="269">
        <f>'Subrenglon 1.1 y 1.2'!E9+'Subrenglon 1.1 y 1.2'!E10</f>
        <v>0</v>
      </c>
      <c r="G15" s="270">
        <f t="shared" si="0"/>
        <v>0</v>
      </c>
    </row>
    <row r="16" spans="1:7" ht="30" x14ac:dyDescent="0.25">
      <c r="A16" s="347">
        <v>0</v>
      </c>
      <c r="B16" s="351" t="s">
        <v>18</v>
      </c>
      <c r="C16" s="344" t="s">
        <v>19</v>
      </c>
      <c r="D16" s="272" t="s">
        <v>3831</v>
      </c>
      <c r="E16" s="273">
        <v>1</v>
      </c>
      <c r="F16" s="274">
        <f>'Subrenglon 1.3'!F4</f>
        <v>0</v>
      </c>
      <c r="G16" s="275">
        <f t="shared" si="0"/>
        <v>0</v>
      </c>
    </row>
    <row r="17" spans="1:7" ht="30.75" thickBot="1" x14ac:dyDescent="0.3">
      <c r="A17" s="347"/>
      <c r="B17" s="352"/>
      <c r="C17" s="345"/>
      <c r="D17" s="276" t="s">
        <v>3832</v>
      </c>
      <c r="E17" s="277">
        <v>1</v>
      </c>
      <c r="F17" s="278">
        <f>'Subrenglon 1.3'!F6</f>
        <v>0</v>
      </c>
      <c r="G17" s="279">
        <f t="shared" si="0"/>
        <v>0</v>
      </c>
    </row>
    <row r="18" spans="1:7" ht="15.75" thickBot="1" x14ac:dyDescent="0.3">
      <c r="A18" s="347">
        <v>0</v>
      </c>
      <c r="B18" s="265" t="s">
        <v>20</v>
      </c>
      <c r="C18" s="266" t="s">
        <v>21</v>
      </c>
      <c r="D18" s="271" t="s">
        <v>22</v>
      </c>
      <c r="E18" s="268">
        <v>1</v>
      </c>
      <c r="F18" s="269">
        <f>'Subrenglon 1.4'!E6</f>
        <v>0</v>
      </c>
      <c r="G18" s="270">
        <f t="shared" si="0"/>
        <v>0</v>
      </c>
    </row>
    <row r="19" spans="1:7" ht="15.75" thickBot="1" x14ac:dyDescent="0.3">
      <c r="A19" s="347">
        <v>0</v>
      </c>
      <c r="B19" s="280" t="s">
        <v>23</v>
      </c>
      <c r="C19" s="281" t="s">
        <v>24</v>
      </c>
      <c r="D19" s="282" t="s">
        <v>25</v>
      </c>
      <c r="E19" s="280">
        <v>1</v>
      </c>
      <c r="F19" s="283">
        <f>'Subrenglon 1.5'!E5</f>
        <v>0</v>
      </c>
      <c r="G19" s="284">
        <f t="shared" si="0"/>
        <v>0</v>
      </c>
    </row>
    <row r="20" spans="1:7" ht="19.5" customHeight="1" thickBot="1" x14ac:dyDescent="0.3">
      <c r="A20" s="353" t="s">
        <v>26</v>
      </c>
      <c r="B20" s="354"/>
      <c r="C20" s="354"/>
      <c r="D20" s="354"/>
      <c r="E20" s="354"/>
      <c r="F20" s="354"/>
      <c r="G20" s="285">
        <f>SUM(G14:G19)</f>
        <v>0</v>
      </c>
    </row>
    <row r="21" spans="1:7" ht="15.75" thickBot="1" x14ac:dyDescent="0.3">
      <c r="A21" s="6"/>
      <c r="B21" s="6"/>
      <c r="C21" s="6"/>
      <c r="D21" s="6"/>
      <c r="E21" s="6"/>
      <c r="F21" s="6"/>
      <c r="G21" s="6"/>
    </row>
    <row r="22" spans="1:7" ht="15.75" thickBot="1" x14ac:dyDescent="0.3">
      <c r="A22" s="4" t="s">
        <v>5</v>
      </c>
      <c r="B22" s="4" t="s">
        <v>6</v>
      </c>
      <c r="C22" s="4" t="s">
        <v>7</v>
      </c>
      <c r="D22" s="4"/>
      <c r="E22" s="4" t="s">
        <v>8</v>
      </c>
      <c r="F22" s="4" t="s">
        <v>9</v>
      </c>
      <c r="G22" s="5" t="s">
        <v>10</v>
      </c>
    </row>
    <row r="23" spans="1:7" ht="15.75" thickBot="1" x14ac:dyDescent="0.3">
      <c r="A23" s="317" t="s">
        <v>27</v>
      </c>
      <c r="B23" s="286" t="s">
        <v>28</v>
      </c>
      <c r="C23" s="287" t="s">
        <v>29</v>
      </c>
      <c r="D23" s="288" t="s">
        <v>30</v>
      </c>
      <c r="E23" s="289" t="s">
        <v>3826</v>
      </c>
      <c r="F23" s="68">
        <f>'2.1 Planilla Cotizacion Banco'!D4</f>
        <v>0</v>
      </c>
      <c r="G23" s="69">
        <f>'2.1 Planilla Cotizacion Banco'!D5</f>
        <v>0</v>
      </c>
    </row>
    <row r="24" spans="1:7" ht="19.5" customHeight="1" thickBot="1" x14ac:dyDescent="0.3">
      <c r="A24" s="355" t="s">
        <v>31</v>
      </c>
      <c r="B24" s="356"/>
      <c r="C24" s="356"/>
      <c r="D24" s="356"/>
      <c r="E24" s="356"/>
      <c r="F24" s="356"/>
      <c r="G24" s="197">
        <f>+G23</f>
        <v>0</v>
      </c>
    </row>
    <row r="25" spans="1:7" ht="15.75" thickBot="1" x14ac:dyDescent="0.3">
      <c r="A25" s="6"/>
      <c r="B25" s="6"/>
      <c r="C25" s="6"/>
      <c r="D25" s="6"/>
      <c r="E25" s="7"/>
      <c r="F25" s="7"/>
      <c r="G25" s="7"/>
    </row>
    <row r="26" spans="1:7" ht="15.75" thickBot="1" x14ac:dyDescent="0.3">
      <c r="A26" s="4" t="s">
        <v>5</v>
      </c>
      <c r="B26" s="4" t="s">
        <v>6</v>
      </c>
      <c r="C26" s="4" t="s">
        <v>7</v>
      </c>
      <c r="D26" s="4"/>
      <c r="E26" s="4" t="s">
        <v>8</v>
      </c>
      <c r="F26" s="4" t="s">
        <v>9</v>
      </c>
      <c r="G26" s="5" t="s">
        <v>10</v>
      </c>
    </row>
    <row r="27" spans="1:7" ht="30" x14ac:dyDescent="0.25">
      <c r="A27" s="348" t="s">
        <v>3843</v>
      </c>
      <c r="B27" s="340" t="s">
        <v>32</v>
      </c>
      <c r="C27" s="342" t="s">
        <v>33</v>
      </c>
      <c r="D27" s="290" t="s">
        <v>3827</v>
      </c>
      <c r="E27" s="291">
        <v>24</v>
      </c>
      <c r="F27" s="73">
        <f>'Subrenglon 3.1 y 3.2'!E4+'Subrenglon 3.1 y 3.2'!E5</f>
        <v>0</v>
      </c>
      <c r="G27" s="74">
        <f>F27*E27</f>
        <v>0</v>
      </c>
    </row>
    <row r="28" spans="1:7" ht="30.75" thickBot="1" x14ac:dyDescent="0.3">
      <c r="A28" s="349"/>
      <c r="B28" s="341"/>
      <c r="C28" s="343"/>
      <c r="D28" s="292" t="s">
        <v>3828</v>
      </c>
      <c r="E28" s="293">
        <v>56</v>
      </c>
      <c r="F28" s="304">
        <f>'Subrenglon 3.1 y 3.2'!E6+'Subrenglon 3.1 y 3.2'!E7</f>
        <v>0</v>
      </c>
      <c r="G28" s="76">
        <f t="shared" ref="G28:G32" si="1">F28*E28</f>
        <v>0</v>
      </c>
    </row>
    <row r="29" spans="1:7" ht="30" x14ac:dyDescent="0.25">
      <c r="A29" s="349">
        <v>0</v>
      </c>
      <c r="B29" s="340" t="s">
        <v>34</v>
      </c>
      <c r="C29" s="342" t="s">
        <v>35</v>
      </c>
      <c r="D29" s="290" t="s">
        <v>3829</v>
      </c>
      <c r="E29" s="294">
        <v>24</v>
      </c>
      <c r="F29" s="73">
        <f>'Subrenglon 3.1 y 3.2'!E11+'Subrenglon 3.1 y 3.2'!E12</f>
        <v>0</v>
      </c>
      <c r="G29" s="74">
        <f t="shared" si="1"/>
        <v>0</v>
      </c>
    </row>
    <row r="30" spans="1:7" ht="30.75" thickBot="1" x14ac:dyDescent="0.3">
      <c r="A30" s="349"/>
      <c r="B30" s="341"/>
      <c r="C30" s="343"/>
      <c r="D30" s="292" t="s">
        <v>3830</v>
      </c>
      <c r="E30" s="295">
        <v>56</v>
      </c>
      <c r="F30" s="75">
        <f>'Subrenglon 3.1 y 3.2'!E13+'Subrenglon 3.1 y 3.2'!E14</f>
        <v>0</v>
      </c>
      <c r="G30" s="76">
        <f t="shared" si="1"/>
        <v>0</v>
      </c>
    </row>
    <row r="31" spans="1:7" ht="15.75" thickBot="1" x14ac:dyDescent="0.3">
      <c r="A31" s="349">
        <v>0</v>
      </c>
      <c r="B31" s="70" t="s">
        <v>36</v>
      </c>
      <c r="C31" s="296" t="s">
        <v>37</v>
      </c>
      <c r="D31" s="297" t="s">
        <v>38</v>
      </c>
      <c r="E31" s="298">
        <v>1</v>
      </c>
      <c r="F31" s="71">
        <f>'Subrenglon 3.3'!D7</f>
        <v>0</v>
      </c>
      <c r="G31" s="72">
        <f t="shared" si="1"/>
        <v>0</v>
      </c>
    </row>
    <row r="32" spans="1:7" ht="15.75" thickBot="1" x14ac:dyDescent="0.3">
      <c r="A32" s="350">
        <v>0</v>
      </c>
      <c r="B32" s="70" t="s">
        <v>39</v>
      </c>
      <c r="C32" s="296" t="s">
        <v>40</v>
      </c>
      <c r="D32" s="297" t="s">
        <v>41</v>
      </c>
      <c r="E32" s="299">
        <v>1</v>
      </c>
      <c r="F32" s="71">
        <f>'Subrenglon 3.4'!D6</f>
        <v>0</v>
      </c>
      <c r="G32" s="72">
        <f t="shared" si="1"/>
        <v>0</v>
      </c>
    </row>
    <row r="33" spans="1:7" ht="19.5" customHeight="1" thickBot="1" x14ac:dyDescent="0.3">
      <c r="A33" s="336" t="s">
        <v>42</v>
      </c>
      <c r="B33" s="337"/>
      <c r="C33" s="337"/>
      <c r="D33" s="337"/>
      <c r="E33" s="337"/>
      <c r="F33" s="337"/>
      <c r="G33" s="81">
        <f>SUM(G27:G32)</f>
        <v>0</v>
      </c>
    </row>
  </sheetData>
  <sheetProtection algorithmName="SHA-512" hashValue="N75u/wELi32xUMWL4ZcnrL17PRjJ5KkS+PDjMWuQuLcNhyplc+vrIXBLDhoan9rmBWrufV5u5ggjYTXq4UwVyg==" saltValue="gZPWCg9QiyD+ar42PwopqQ==" spinCount="100000" sheet="1" objects="1" scenarios="1" autoFilter="0"/>
  <protectedRanges>
    <protectedRange sqref="B7 B8 B10 B11" name="Rango1"/>
  </protectedRanges>
  <mergeCells count="18">
    <mergeCell ref="B7:C7"/>
    <mergeCell ref="B8:C8"/>
    <mergeCell ref="B9:C9"/>
    <mergeCell ref="B11:C11"/>
    <mergeCell ref="A33:F33"/>
    <mergeCell ref="D3:G3"/>
    <mergeCell ref="A5:G5"/>
    <mergeCell ref="B27:B28"/>
    <mergeCell ref="C27:C28"/>
    <mergeCell ref="B29:B30"/>
    <mergeCell ref="C29:C30"/>
    <mergeCell ref="C16:C17"/>
    <mergeCell ref="A14:A19"/>
    <mergeCell ref="A27:A32"/>
    <mergeCell ref="B16:B17"/>
    <mergeCell ref="A20:F20"/>
    <mergeCell ref="A24:F24"/>
    <mergeCell ref="B10:C10"/>
  </mergeCells>
  <dataValidations count="1">
    <dataValidation type="list" allowBlank="1" showInputMessage="1" showErrorMessage="1" sqref="B10 D10:G10">
      <formula1>MONEDAS</formula1>
    </dataValidation>
  </dataValidations>
  <hyperlinks>
    <hyperlink ref="A33:D33" location="'3.6 Planilla Cotizacion CyF'!A1" display="TOTAL RENGLON III COCHES"/>
    <hyperlink ref="C14" location="'Subrenglon 1.1 y 1.2'!A1" display="TOTAL SUBRENGLON 1.1"/>
    <hyperlink ref="C15" location="'Subrenglon 1.1 y 1.2'!A1" display="TOTAL SUBRENGLON 1.2"/>
    <hyperlink ref="C16:C17" location="'Subrenglon 1.3'!A1" display="TOTAL SUBRENGLON 1.3"/>
    <hyperlink ref="C18" location="'Subrenglon 1.4'!A1" display="TOTAL SUBRENGLON 1.4"/>
    <hyperlink ref="C19" location="'Subrenglon 1.5'!A1" display="TOTAL SUBRENGLON 1.5"/>
    <hyperlink ref="C23" location="'2.1 Planilla Cotizacion Banco'!A1" display="TOTAL SUBRENGOL 2.1"/>
    <hyperlink ref="C27:C28" location="'Subrenglon 3.1 y 3.2'!A1" display="TOTAL SUBRENGLON 3.1"/>
    <hyperlink ref="C29:C30" location="'Subrenglon 3.1 y 3.2'!A1" display="TOTAL SUBRENGLON 3.2"/>
    <hyperlink ref="C31" location="'Subrenglon 3.3'!A1" display="TOTAL SUBRENGLON 3.3"/>
    <hyperlink ref="C32" location="'Subrenglon 3.4'!A1" display="TOTAL SUBRENGLON 3.4"/>
    <hyperlink ref="A20:D20" location="'1.7 Planilla Cotizacion LOCs'!A1" display="TOTAL RENGLON I LOCOMOTORAS"/>
    <hyperlink ref="A24:F24" location="'2.1 Planilla Cotizacion Banco'!A1" display="TOTAL RENGLON II HERRAMENTAL"/>
  </hyperlinks>
  <pageMargins left="0.25" right="0.25" top="0.75" bottom="0.75" header="0.3" footer="0.3"/>
  <pageSetup paperSize="9" scale="73" orientation="landscape" r:id="rId1"/>
  <ignoredErrors>
    <ignoredError sqref="E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RowHeight="15" x14ac:dyDescent="0.25"/>
  <sheetData>
    <row r="1" spans="1:1" x14ac:dyDescent="0.25">
      <c r="A1" t="s">
        <v>3835</v>
      </c>
    </row>
    <row r="2" spans="1:1" x14ac:dyDescent="0.25">
      <c r="A2" t="s">
        <v>3836</v>
      </c>
    </row>
    <row r="3" spans="1:1" x14ac:dyDescent="0.25">
      <c r="A3" t="s">
        <v>3837</v>
      </c>
    </row>
    <row r="4" spans="1:1" x14ac:dyDescent="0.25">
      <c r="A4" s="59" t="s">
        <v>3838</v>
      </c>
    </row>
    <row r="5" spans="1:1" x14ac:dyDescent="0.25">
      <c r="A5" s="59" t="s">
        <v>3839</v>
      </c>
    </row>
    <row r="6" spans="1:1" x14ac:dyDescent="0.25">
      <c r="A6" s="59" t="s">
        <v>3840</v>
      </c>
    </row>
  </sheetData>
  <sheetProtection algorithmName="SHA-512" hashValue="VHpRNJqtm1+sedjOgyAtiZUBTSbt8Mk+JmIXAxPkXTapz1CZiQpEUNqJodz1ZbeaQNNwSYPP2eIYOtFgbfV6lg==" saltValue="ZKBzaZYm7hOhzxfT9ZU9kg==" spinCount="100000" sheet="1" objects="1" scenario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609"/>
  <sheetViews>
    <sheetView workbookViewId="0">
      <selection activeCell="B1" sqref="B1"/>
    </sheetView>
  </sheetViews>
  <sheetFormatPr baseColWidth="10" defaultRowHeight="15" x14ac:dyDescent="0.25"/>
  <cols>
    <col min="1" max="1" width="7" bestFit="1" customWidth="1"/>
    <col min="2" max="2" width="23.5703125" customWidth="1"/>
    <col min="3" max="3" width="66.28515625" customWidth="1"/>
    <col min="4" max="4" width="13.42578125" customWidth="1"/>
    <col min="5" max="5" width="15.85546875" bestFit="1" customWidth="1"/>
    <col min="6" max="6" width="21.85546875" bestFit="1" customWidth="1"/>
    <col min="7" max="7" width="10.5703125" customWidth="1"/>
    <col min="8" max="8" width="10" customWidth="1"/>
  </cols>
  <sheetData>
    <row r="1" spans="1:8" x14ac:dyDescent="0.25">
      <c r="B1" s="50" t="s">
        <v>3833</v>
      </c>
      <c r="C1" s="50" t="s">
        <v>3834</v>
      </c>
    </row>
    <row r="2" spans="1:8" ht="15.75" thickBot="1" x14ac:dyDescent="0.3"/>
    <row r="3" spans="1:8" ht="25.5" customHeight="1" thickBot="1" x14ac:dyDescent="0.3">
      <c r="B3" s="8" t="s">
        <v>6</v>
      </c>
      <c r="C3" s="4" t="s">
        <v>7</v>
      </c>
      <c r="D3" s="5" t="s">
        <v>8</v>
      </c>
      <c r="E3" s="5" t="s">
        <v>43</v>
      </c>
      <c r="F3" s="10" t="s">
        <v>44</v>
      </c>
    </row>
    <row r="4" spans="1:8" ht="45" x14ac:dyDescent="0.25">
      <c r="B4" s="364" t="s">
        <v>12</v>
      </c>
      <c r="C4" s="307" t="s">
        <v>45</v>
      </c>
      <c r="D4" s="309">
        <v>11</v>
      </c>
      <c r="E4" s="311">
        <f>'1.7 Planilla Cotizacion LOCs'!G8</f>
        <v>0</v>
      </c>
      <c r="F4" s="366">
        <f>+(E4+E5)*D4</f>
        <v>0</v>
      </c>
      <c r="H4" s="11"/>
    </row>
    <row r="5" spans="1:8" ht="27.75" customHeight="1" thickBot="1" x14ac:dyDescent="0.3">
      <c r="B5" s="365"/>
      <c r="C5" s="308" t="s">
        <v>46</v>
      </c>
      <c r="D5" s="310">
        <v>11</v>
      </c>
      <c r="E5" s="86">
        <f>SUM(H16:H609)</f>
        <v>0</v>
      </c>
      <c r="F5" s="367"/>
    </row>
    <row r="6" spans="1:8" ht="19.5" customHeight="1" thickBot="1" x14ac:dyDescent="0.3">
      <c r="B6" s="368" t="s">
        <v>13</v>
      </c>
      <c r="C6" s="369"/>
      <c r="D6" s="370"/>
      <c r="E6" s="306">
        <f>+E5+E4</f>
        <v>0</v>
      </c>
      <c r="F6" s="87">
        <f>+F4</f>
        <v>0</v>
      </c>
    </row>
    <row r="7" spans="1:8" ht="15.75" thickBot="1" x14ac:dyDescent="0.3">
      <c r="B7" s="6"/>
      <c r="C7" s="6"/>
      <c r="D7" s="6"/>
      <c r="E7" s="60"/>
      <c r="F7" s="60"/>
    </row>
    <row r="8" spans="1:8" ht="24.75" customHeight="1" thickBot="1" x14ac:dyDescent="0.3">
      <c r="B8" s="8" t="s">
        <v>6</v>
      </c>
      <c r="C8" s="5" t="s">
        <v>7</v>
      </c>
      <c r="D8" s="13" t="s">
        <v>8</v>
      </c>
      <c r="E8" s="305" t="s">
        <v>43</v>
      </c>
      <c r="F8" s="61" t="s">
        <v>44</v>
      </c>
    </row>
    <row r="9" spans="1:8" ht="30" x14ac:dyDescent="0.25">
      <c r="B9" s="364" t="s">
        <v>15</v>
      </c>
      <c r="C9" s="307" t="s">
        <v>47</v>
      </c>
      <c r="D9" s="309">
        <v>11</v>
      </c>
      <c r="E9" s="311">
        <f>'1.7 Planilla Cotizacion LOCs'!G10</f>
        <v>0</v>
      </c>
      <c r="F9" s="366">
        <f>+(E9+E10)*D9</f>
        <v>0</v>
      </c>
    </row>
    <row r="10" spans="1:8" ht="24.75" customHeight="1" thickBot="1" x14ac:dyDescent="0.3">
      <c r="B10" s="365"/>
      <c r="C10" s="308" t="s">
        <v>46</v>
      </c>
      <c r="D10" s="310">
        <v>11</v>
      </c>
      <c r="E10" s="86">
        <f>SUM(H16:H609)</f>
        <v>0</v>
      </c>
      <c r="F10" s="367"/>
    </row>
    <row r="11" spans="1:8" ht="19.5" customHeight="1" thickBot="1" x14ac:dyDescent="0.3">
      <c r="B11" s="368" t="s">
        <v>16</v>
      </c>
      <c r="C11" s="369"/>
      <c r="D11" s="370"/>
      <c r="E11" s="306">
        <f>+E10+E9</f>
        <v>0</v>
      </c>
      <c r="F11" s="87">
        <f>+F9</f>
        <v>0</v>
      </c>
    </row>
    <row r="14" spans="1:8" ht="19.5" thickBot="1" x14ac:dyDescent="0.35">
      <c r="A14" s="363" t="s">
        <v>48</v>
      </c>
      <c r="B14" s="363"/>
      <c r="C14" s="363"/>
      <c r="D14" s="363"/>
      <c r="E14" s="363"/>
      <c r="F14" s="363"/>
    </row>
    <row r="15" spans="1:8" ht="26.25" thickBot="1" x14ac:dyDescent="0.3">
      <c r="A15" s="53" t="s">
        <v>49</v>
      </c>
      <c r="B15" s="55" t="s">
        <v>50</v>
      </c>
      <c r="C15" s="55" t="s">
        <v>51</v>
      </c>
      <c r="D15" s="56" t="s">
        <v>52</v>
      </c>
      <c r="E15" s="56" t="s">
        <v>53</v>
      </c>
      <c r="F15" s="55" t="s">
        <v>54</v>
      </c>
      <c r="G15" s="55" t="s">
        <v>55</v>
      </c>
      <c r="H15" s="57" t="s">
        <v>56</v>
      </c>
    </row>
    <row r="16" spans="1:8" x14ac:dyDescent="0.25">
      <c r="A16" s="88" t="s">
        <v>57</v>
      </c>
      <c r="B16" s="89" t="s">
        <v>58</v>
      </c>
      <c r="C16" s="90" t="s">
        <v>59</v>
      </c>
      <c r="D16" s="91"/>
      <c r="E16" s="91"/>
      <c r="F16" s="92">
        <v>4</v>
      </c>
      <c r="G16" s="93">
        <f>VLOOKUP(C16,'1.7 Planilla Cotizacion LOCs'!E$16:G$1040,3,FALSE)</f>
        <v>0</v>
      </c>
      <c r="H16" s="94">
        <f>+F16*G16</f>
        <v>0</v>
      </c>
    </row>
    <row r="17" spans="1:8" x14ac:dyDescent="0.25">
      <c r="A17" s="95" t="s">
        <v>60</v>
      </c>
      <c r="B17" s="96" t="s">
        <v>61</v>
      </c>
      <c r="C17" s="97" t="s">
        <v>62</v>
      </c>
      <c r="D17" s="98" t="s">
        <v>63</v>
      </c>
      <c r="E17" s="99" t="s">
        <v>64</v>
      </c>
      <c r="F17" s="100">
        <v>1</v>
      </c>
      <c r="G17" s="101">
        <f>VLOOKUP(C17,'1.7 Planilla Cotizacion LOCs'!E$16:G$1040,3,FALSE)</f>
        <v>0</v>
      </c>
      <c r="H17" s="102">
        <f t="shared" ref="H17:H80" si="0">+F17*G17</f>
        <v>0</v>
      </c>
    </row>
    <row r="18" spans="1:8" x14ac:dyDescent="0.25">
      <c r="A18" s="95" t="s">
        <v>60</v>
      </c>
      <c r="B18" s="96" t="s">
        <v>61</v>
      </c>
      <c r="C18" s="97" t="s">
        <v>65</v>
      </c>
      <c r="D18" s="98" t="s">
        <v>66</v>
      </c>
      <c r="E18" s="99"/>
      <c r="F18" s="100">
        <v>1</v>
      </c>
      <c r="G18" s="101">
        <f>VLOOKUP(C18,'1.7 Planilla Cotizacion LOCs'!E$16:G$1040,3,FALSE)</f>
        <v>0</v>
      </c>
      <c r="H18" s="102">
        <f t="shared" si="0"/>
        <v>0</v>
      </c>
    </row>
    <row r="19" spans="1:8" x14ac:dyDescent="0.25">
      <c r="A19" s="95" t="s">
        <v>60</v>
      </c>
      <c r="B19" s="96" t="s">
        <v>61</v>
      </c>
      <c r="C19" s="97" t="s">
        <v>67</v>
      </c>
      <c r="D19" s="98" t="s">
        <v>68</v>
      </c>
      <c r="E19" s="99"/>
      <c r="F19" s="100">
        <v>1</v>
      </c>
      <c r="G19" s="101">
        <f>VLOOKUP(C19,'1.7 Planilla Cotizacion LOCs'!E$16:G$1040,3,FALSE)</f>
        <v>0</v>
      </c>
      <c r="H19" s="102">
        <f t="shared" si="0"/>
        <v>0</v>
      </c>
    </row>
    <row r="20" spans="1:8" x14ac:dyDescent="0.25">
      <c r="A20" s="95" t="s">
        <v>60</v>
      </c>
      <c r="B20" s="96" t="s">
        <v>61</v>
      </c>
      <c r="C20" s="97" t="s">
        <v>69</v>
      </c>
      <c r="D20" s="98" t="s">
        <v>70</v>
      </c>
      <c r="E20" s="99"/>
      <c r="F20" s="100">
        <v>1</v>
      </c>
      <c r="G20" s="101">
        <f>VLOOKUP(C20,'1.7 Planilla Cotizacion LOCs'!E$16:G$1040,3,FALSE)</f>
        <v>0</v>
      </c>
      <c r="H20" s="102">
        <f t="shared" si="0"/>
        <v>0</v>
      </c>
    </row>
    <row r="21" spans="1:8" x14ac:dyDescent="0.25">
      <c r="A21" s="95" t="s">
        <v>60</v>
      </c>
      <c r="B21" s="96" t="s">
        <v>61</v>
      </c>
      <c r="C21" s="97" t="s">
        <v>71</v>
      </c>
      <c r="D21" s="98" t="s">
        <v>72</v>
      </c>
      <c r="E21" s="99"/>
      <c r="F21" s="100">
        <v>2</v>
      </c>
      <c r="G21" s="101">
        <f>VLOOKUP(C21,'1.7 Planilla Cotizacion LOCs'!E$16:G$1040,3,FALSE)</f>
        <v>0</v>
      </c>
      <c r="H21" s="102">
        <f t="shared" si="0"/>
        <v>0</v>
      </c>
    </row>
    <row r="22" spans="1:8" x14ac:dyDescent="0.25">
      <c r="A22" s="95" t="s">
        <v>60</v>
      </c>
      <c r="B22" s="96" t="s">
        <v>61</v>
      </c>
      <c r="C22" s="97" t="s">
        <v>73</v>
      </c>
      <c r="D22" s="98" t="s">
        <v>74</v>
      </c>
      <c r="E22" s="99"/>
      <c r="F22" s="100">
        <v>1</v>
      </c>
      <c r="G22" s="101">
        <f>VLOOKUP(C22,'1.7 Planilla Cotizacion LOCs'!E$16:G$1040,3,FALSE)</f>
        <v>0</v>
      </c>
      <c r="H22" s="102">
        <f t="shared" si="0"/>
        <v>0</v>
      </c>
    </row>
    <row r="23" spans="1:8" x14ac:dyDescent="0.25">
      <c r="A23" s="95" t="s">
        <v>60</v>
      </c>
      <c r="B23" s="96" t="s">
        <v>61</v>
      </c>
      <c r="C23" s="97" t="s">
        <v>75</v>
      </c>
      <c r="D23" s="99" t="s">
        <v>76</v>
      </c>
      <c r="E23" s="99"/>
      <c r="F23" s="100">
        <v>2</v>
      </c>
      <c r="G23" s="101">
        <f>VLOOKUP(C23,'1.7 Planilla Cotizacion LOCs'!E$16:G$1040,3,FALSE)</f>
        <v>0</v>
      </c>
      <c r="H23" s="102">
        <f t="shared" si="0"/>
        <v>0</v>
      </c>
    </row>
    <row r="24" spans="1:8" x14ac:dyDescent="0.25">
      <c r="A24" s="95" t="s">
        <v>60</v>
      </c>
      <c r="B24" s="96" t="s">
        <v>61</v>
      </c>
      <c r="C24" s="97" t="s">
        <v>77</v>
      </c>
      <c r="D24" s="99"/>
      <c r="E24" s="99"/>
      <c r="F24" s="100">
        <v>2</v>
      </c>
      <c r="G24" s="101">
        <f>VLOOKUP(C24,'1.7 Planilla Cotizacion LOCs'!E$16:G$1040,3,FALSE)</f>
        <v>0</v>
      </c>
      <c r="H24" s="102">
        <f t="shared" si="0"/>
        <v>0</v>
      </c>
    </row>
    <row r="25" spans="1:8" x14ac:dyDescent="0.25">
      <c r="A25" s="95" t="s">
        <v>60</v>
      </c>
      <c r="B25" s="96" t="s">
        <v>61</v>
      </c>
      <c r="C25" s="97" t="s">
        <v>78</v>
      </c>
      <c r="D25" s="99"/>
      <c r="E25" s="99"/>
      <c r="F25" s="100">
        <v>2</v>
      </c>
      <c r="G25" s="101">
        <f>VLOOKUP(C25,'1.7 Planilla Cotizacion LOCs'!E$16:G$1040,3,FALSE)</f>
        <v>0</v>
      </c>
      <c r="H25" s="102">
        <f t="shared" si="0"/>
        <v>0</v>
      </c>
    </row>
    <row r="26" spans="1:8" x14ac:dyDescent="0.25">
      <c r="A26" s="95" t="s">
        <v>60</v>
      </c>
      <c r="B26" s="96" t="s">
        <v>61</v>
      </c>
      <c r="C26" s="97" t="s">
        <v>79</v>
      </c>
      <c r="D26" s="99"/>
      <c r="E26" s="99"/>
      <c r="F26" s="100">
        <v>2</v>
      </c>
      <c r="G26" s="101">
        <f>VLOOKUP(C26,'1.7 Planilla Cotizacion LOCs'!E$16:G$1040,3,FALSE)</f>
        <v>0</v>
      </c>
      <c r="H26" s="102">
        <f t="shared" si="0"/>
        <v>0</v>
      </c>
    </row>
    <row r="27" spans="1:8" x14ac:dyDescent="0.25">
      <c r="A27" s="95" t="s">
        <v>60</v>
      </c>
      <c r="B27" s="96" t="s">
        <v>61</v>
      </c>
      <c r="C27" s="97" t="s">
        <v>80</v>
      </c>
      <c r="D27" s="99"/>
      <c r="E27" s="99"/>
      <c r="F27" s="100">
        <v>2</v>
      </c>
      <c r="G27" s="101">
        <f>VLOOKUP(C27,'1.7 Planilla Cotizacion LOCs'!E$16:G$1040,3,FALSE)</f>
        <v>0</v>
      </c>
      <c r="H27" s="102">
        <f t="shared" si="0"/>
        <v>0</v>
      </c>
    </row>
    <row r="28" spans="1:8" x14ac:dyDescent="0.25">
      <c r="A28" s="95" t="s">
        <v>60</v>
      </c>
      <c r="B28" s="96" t="s">
        <v>61</v>
      </c>
      <c r="C28" s="97" t="s">
        <v>81</v>
      </c>
      <c r="D28" s="99"/>
      <c r="E28" s="99"/>
      <c r="F28" s="100">
        <v>2</v>
      </c>
      <c r="G28" s="101">
        <f>VLOOKUP(C28,'1.7 Planilla Cotizacion LOCs'!E$16:G$1040,3,FALSE)</f>
        <v>0</v>
      </c>
      <c r="H28" s="102">
        <f t="shared" si="0"/>
        <v>0</v>
      </c>
    </row>
    <row r="29" spans="1:8" x14ac:dyDescent="0.25">
      <c r="A29" s="95" t="s">
        <v>82</v>
      </c>
      <c r="B29" s="96" t="s">
        <v>83</v>
      </c>
      <c r="C29" s="97" t="s">
        <v>84</v>
      </c>
      <c r="D29" s="98" t="s">
        <v>85</v>
      </c>
      <c r="E29" s="99"/>
      <c r="F29" s="100">
        <v>2</v>
      </c>
      <c r="G29" s="101">
        <f>VLOOKUP(C29,'1.7 Planilla Cotizacion LOCs'!E$16:G$1040,3,FALSE)</f>
        <v>0</v>
      </c>
      <c r="H29" s="102">
        <f t="shared" si="0"/>
        <v>0</v>
      </c>
    </row>
    <row r="30" spans="1:8" x14ac:dyDescent="0.25">
      <c r="A30" s="95" t="s">
        <v>82</v>
      </c>
      <c r="B30" s="96" t="s">
        <v>83</v>
      </c>
      <c r="C30" s="97" t="s">
        <v>86</v>
      </c>
      <c r="D30" s="98" t="s">
        <v>87</v>
      </c>
      <c r="E30" s="99" t="s">
        <v>88</v>
      </c>
      <c r="F30" s="100">
        <v>2</v>
      </c>
      <c r="G30" s="101">
        <f>VLOOKUP(C30,'1.7 Planilla Cotizacion LOCs'!E$16:G$1040,3,FALSE)</f>
        <v>0</v>
      </c>
      <c r="H30" s="102">
        <f t="shared" si="0"/>
        <v>0</v>
      </c>
    </row>
    <row r="31" spans="1:8" x14ac:dyDescent="0.25">
      <c r="A31" s="95" t="s">
        <v>82</v>
      </c>
      <c r="B31" s="96" t="s">
        <v>83</v>
      </c>
      <c r="C31" s="97" t="s">
        <v>89</v>
      </c>
      <c r="D31" s="98" t="s">
        <v>90</v>
      </c>
      <c r="E31" s="99"/>
      <c r="F31" s="100">
        <v>4</v>
      </c>
      <c r="G31" s="101">
        <f>VLOOKUP(C31,'1.7 Planilla Cotizacion LOCs'!E$16:G$1040,3,FALSE)</f>
        <v>0</v>
      </c>
      <c r="H31" s="102">
        <f t="shared" si="0"/>
        <v>0</v>
      </c>
    </row>
    <row r="32" spans="1:8" ht="25.5" x14ac:dyDescent="0.25">
      <c r="A32" s="95" t="s">
        <v>91</v>
      </c>
      <c r="B32" s="96" t="s">
        <v>92</v>
      </c>
      <c r="C32" s="97" t="s">
        <v>93</v>
      </c>
      <c r="D32" s="99"/>
      <c r="E32" s="99" t="s">
        <v>94</v>
      </c>
      <c r="F32" s="100">
        <v>1</v>
      </c>
      <c r="G32" s="101">
        <f>VLOOKUP(C32,'1.7 Planilla Cotizacion LOCs'!E$16:G$1040,3,FALSE)</f>
        <v>0</v>
      </c>
      <c r="H32" s="102">
        <f t="shared" si="0"/>
        <v>0</v>
      </c>
    </row>
    <row r="33" spans="1:8" ht="25.5" x14ac:dyDescent="0.25">
      <c r="A33" s="95" t="s">
        <v>91</v>
      </c>
      <c r="B33" s="96" t="s">
        <v>92</v>
      </c>
      <c r="C33" s="97" t="s">
        <v>95</v>
      </c>
      <c r="D33" s="99"/>
      <c r="E33" s="99" t="s">
        <v>96</v>
      </c>
      <c r="F33" s="100">
        <v>6</v>
      </c>
      <c r="G33" s="101">
        <f>VLOOKUP(C33,'1.7 Planilla Cotizacion LOCs'!E$16:G$1040,3,FALSE)</f>
        <v>0</v>
      </c>
      <c r="H33" s="102">
        <f t="shared" si="0"/>
        <v>0</v>
      </c>
    </row>
    <row r="34" spans="1:8" x14ac:dyDescent="0.25">
      <c r="A34" s="95" t="s">
        <v>91</v>
      </c>
      <c r="B34" s="96" t="s">
        <v>92</v>
      </c>
      <c r="C34" s="97" t="s">
        <v>97</v>
      </c>
      <c r="D34" s="99"/>
      <c r="E34" s="99"/>
      <c r="F34" s="100">
        <v>6</v>
      </c>
      <c r="G34" s="101">
        <f>VLOOKUP(C34,'1.7 Planilla Cotizacion LOCs'!E$16:G$1040,3,FALSE)</f>
        <v>0</v>
      </c>
      <c r="H34" s="102">
        <f t="shared" si="0"/>
        <v>0</v>
      </c>
    </row>
    <row r="35" spans="1:8" x14ac:dyDescent="0.25">
      <c r="A35" s="95" t="s">
        <v>98</v>
      </c>
      <c r="B35" s="96" t="s">
        <v>99</v>
      </c>
      <c r="C35" s="97" t="s">
        <v>100</v>
      </c>
      <c r="D35" s="98" t="s">
        <v>101</v>
      </c>
      <c r="E35" s="99"/>
      <c r="F35" s="100">
        <v>24</v>
      </c>
      <c r="G35" s="101">
        <f>VLOOKUP(C35,'1.7 Planilla Cotizacion LOCs'!E$16:G$1040,3,FALSE)</f>
        <v>0</v>
      </c>
      <c r="H35" s="102">
        <f t="shared" si="0"/>
        <v>0</v>
      </c>
    </row>
    <row r="36" spans="1:8" x14ac:dyDescent="0.25">
      <c r="A36" s="95" t="s">
        <v>98</v>
      </c>
      <c r="B36" s="96" t="s">
        <v>99</v>
      </c>
      <c r="C36" s="97" t="s">
        <v>102</v>
      </c>
      <c r="D36" s="98" t="s">
        <v>103</v>
      </c>
      <c r="E36" s="99"/>
      <c r="F36" s="100">
        <v>24</v>
      </c>
      <c r="G36" s="101">
        <f>VLOOKUP(C36,'1.7 Planilla Cotizacion LOCs'!E$16:G$1040,3,FALSE)</f>
        <v>0</v>
      </c>
      <c r="H36" s="102">
        <f t="shared" si="0"/>
        <v>0</v>
      </c>
    </row>
    <row r="37" spans="1:8" x14ac:dyDescent="0.25">
      <c r="A37" s="95" t="s">
        <v>98</v>
      </c>
      <c r="B37" s="96" t="s">
        <v>99</v>
      </c>
      <c r="C37" s="97" t="s">
        <v>104</v>
      </c>
      <c r="D37" s="98" t="s">
        <v>105</v>
      </c>
      <c r="E37" s="99"/>
      <c r="F37" s="100">
        <v>8</v>
      </c>
      <c r="G37" s="101">
        <f>VLOOKUP(C37,'1.7 Planilla Cotizacion LOCs'!E$16:G$1040,3,FALSE)</f>
        <v>0</v>
      </c>
      <c r="H37" s="102">
        <f t="shared" si="0"/>
        <v>0</v>
      </c>
    </row>
    <row r="38" spans="1:8" x14ac:dyDescent="0.25">
      <c r="A38" s="95" t="s">
        <v>98</v>
      </c>
      <c r="B38" s="96" t="s">
        <v>99</v>
      </c>
      <c r="C38" s="97" t="s">
        <v>106</v>
      </c>
      <c r="D38" s="98" t="s">
        <v>107</v>
      </c>
      <c r="E38" s="99"/>
      <c r="F38" s="100">
        <v>8</v>
      </c>
      <c r="G38" s="101">
        <f>VLOOKUP(C38,'1.7 Planilla Cotizacion LOCs'!E$16:G$1040,3,FALSE)</f>
        <v>0</v>
      </c>
      <c r="H38" s="102">
        <f t="shared" si="0"/>
        <v>0</v>
      </c>
    </row>
    <row r="39" spans="1:8" x14ac:dyDescent="0.25">
      <c r="A39" s="95" t="s">
        <v>108</v>
      </c>
      <c r="B39" s="96" t="s">
        <v>109</v>
      </c>
      <c r="C39" s="97" t="s">
        <v>110</v>
      </c>
      <c r="D39" s="98" t="s">
        <v>111</v>
      </c>
      <c r="E39" s="99"/>
      <c r="F39" s="100">
        <v>2</v>
      </c>
      <c r="G39" s="101">
        <f>VLOOKUP(C39,'1.7 Planilla Cotizacion LOCs'!E$16:G$1040,3,FALSE)</f>
        <v>0</v>
      </c>
      <c r="H39" s="102">
        <f t="shared" si="0"/>
        <v>0</v>
      </c>
    </row>
    <row r="40" spans="1:8" x14ac:dyDescent="0.25">
      <c r="A40" s="95" t="s">
        <v>108</v>
      </c>
      <c r="B40" s="96" t="s">
        <v>109</v>
      </c>
      <c r="C40" s="97" t="s">
        <v>112</v>
      </c>
      <c r="D40" s="98" t="s">
        <v>113</v>
      </c>
      <c r="E40" s="99"/>
      <c r="F40" s="100">
        <v>16</v>
      </c>
      <c r="G40" s="101">
        <f>VLOOKUP(C40,'1.7 Planilla Cotizacion LOCs'!E$16:G$1040,3,FALSE)</f>
        <v>0</v>
      </c>
      <c r="H40" s="102">
        <f t="shared" si="0"/>
        <v>0</v>
      </c>
    </row>
    <row r="41" spans="1:8" x14ac:dyDescent="0.25">
      <c r="A41" s="95" t="s">
        <v>108</v>
      </c>
      <c r="B41" s="96" t="s">
        <v>109</v>
      </c>
      <c r="C41" s="97" t="s">
        <v>114</v>
      </c>
      <c r="D41" s="98" t="s">
        <v>115</v>
      </c>
      <c r="E41" s="99"/>
      <c r="F41" s="98">
        <v>2</v>
      </c>
      <c r="G41" s="101">
        <f>VLOOKUP(C41,'1.7 Planilla Cotizacion LOCs'!E$16:G$1040,3,FALSE)</f>
        <v>0</v>
      </c>
      <c r="H41" s="102">
        <f t="shared" si="0"/>
        <v>0</v>
      </c>
    </row>
    <row r="42" spans="1:8" x14ac:dyDescent="0.25">
      <c r="A42" s="95" t="s">
        <v>108</v>
      </c>
      <c r="B42" s="96" t="s">
        <v>109</v>
      </c>
      <c r="C42" s="97" t="s">
        <v>116</v>
      </c>
      <c r="D42" s="98" t="s">
        <v>117</v>
      </c>
      <c r="E42" s="99"/>
      <c r="F42" s="98">
        <v>8</v>
      </c>
      <c r="G42" s="101">
        <f>VLOOKUP(C42,'1.7 Planilla Cotizacion LOCs'!E$16:G$1040,3,FALSE)</f>
        <v>0</v>
      </c>
      <c r="H42" s="102">
        <f t="shared" si="0"/>
        <v>0</v>
      </c>
    </row>
    <row r="43" spans="1:8" x14ac:dyDescent="0.25">
      <c r="A43" s="95" t="s">
        <v>108</v>
      </c>
      <c r="B43" s="96" t="s">
        <v>109</v>
      </c>
      <c r="C43" s="97" t="s">
        <v>118</v>
      </c>
      <c r="D43" s="98" t="s">
        <v>119</v>
      </c>
      <c r="E43" s="99"/>
      <c r="F43" s="100">
        <v>8</v>
      </c>
      <c r="G43" s="101">
        <f>VLOOKUP(C43,'1.7 Planilla Cotizacion LOCs'!E$16:G$1040,3,FALSE)</f>
        <v>0</v>
      </c>
      <c r="H43" s="102">
        <f t="shared" si="0"/>
        <v>0</v>
      </c>
    </row>
    <row r="44" spans="1:8" ht="25.5" x14ac:dyDescent="0.25">
      <c r="A44" s="95" t="s">
        <v>120</v>
      </c>
      <c r="B44" s="96" t="s">
        <v>121</v>
      </c>
      <c r="C44" s="97" t="s">
        <v>122</v>
      </c>
      <c r="D44" s="98" t="s">
        <v>123</v>
      </c>
      <c r="E44" s="99"/>
      <c r="F44" s="100">
        <v>20</v>
      </c>
      <c r="G44" s="101">
        <f>VLOOKUP(C44,'1.7 Planilla Cotizacion LOCs'!E$16:G$1040,3,FALSE)</f>
        <v>0</v>
      </c>
      <c r="H44" s="102">
        <f t="shared" si="0"/>
        <v>0</v>
      </c>
    </row>
    <row r="45" spans="1:8" ht="25.5" x14ac:dyDescent="0.25">
      <c r="A45" s="95" t="s">
        <v>120</v>
      </c>
      <c r="B45" s="96" t="s">
        <v>121</v>
      </c>
      <c r="C45" s="97" t="s">
        <v>124</v>
      </c>
      <c r="D45" s="98" t="s">
        <v>125</v>
      </c>
      <c r="E45" s="99"/>
      <c r="F45" s="100">
        <v>20</v>
      </c>
      <c r="G45" s="101">
        <f>VLOOKUP(C45,'1.7 Planilla Cotizacion LOCs'!E$16:G$1040,3,FALSE)</f>
        <v>0</v>
      </c>
      <c r="H45" s="102">
        <f t="shared" si="0"/>
        <v>0</v>
      </c>
    </row>
    <row r="46" spans="1:8" ht="25.5" x14ac:dyDescent="0.25">
      <c r="A46" s="95" t="s">
        <v>120</v>
      </c>
      <c r="B46" s="96" t="s">
        <v>121</v>
      </c>
      <c r="C46" s="97" t="s">
        <v>126</v>
      </c>
      <c r="D46" s="98" t="s">
        <v>127</v>
      </c>
      <c r="E46" s="99"/>
      <c r="F46" s="100">
        <v>12</v>
      </c>
      <c r="G46" s="101">
        <f>VLOOKUP(C46,'1.7 Planilla Cotizacion LOCs'!E$16:G$1040,3,FALSE)</f>
        <v>0</v>
      </c>
      <c r="H46" s="102">
        <f t="shared" si="0"/>
        <v>0</v>
      </c>
    </row>
    <row r="47" spans="1:8" ht="25.5" x14ac:dyDescent="0.25">
      <c r="A47" s="95" t="s">
        <v>120</v>
      </c>
      <c r="B47" s="96" t="s">
        <v>121</v>
      </c>
      <c r="C47" s="97" t="s">
        <v>128</v>
      </c>
      <c r="D47" s="98" t="s">
        <v>129</v>
      </c>
      <c r="E47" s="99"/>
      <c r="F47" s="98">
        <v>24</v>
      </c>
      <c r="G47" s="101">
        <f>VLOOKUP(C47,'1.7 Planilla Cotizacion LOCs'!E$16:G$1040,3,FALSE)</f>
        <v>0</v>
      </c>
      <c r="H47" s="102">
        <f t="shared" si="0"/>
        <v>0</v>
      </c>
    </row>
    <row r="48" spans="1:8" ht="25.5" x14ac:dyDescent="0.25">
      <c r="A48" s="95" t="s">
        <v>120</v>
      </c>
      <c r="B48" s="96" t="s">
        <v>121</v>
      </c>
      <c r="C48" s="97" t="s">
        <v>130</v>
      </c>
      <c r="D48" s="98" t="s">
        <v>131</v>
      </c>
      <c r="E48" s="99"/>
      <c r="F48" s="100">
        <v>10</v>
      </c>
      <c r="G48" s="101">
        <f>VLOOKUP(C48,'1.7 Planilla Cotizacion LOCs'!E$16:G$1040,3,FALSE)</f>
        <v>0</v>
      </c>
      <c r="H48" s="102">
        <f t="shared" si="0"/>
        <v>0</v>
      </c>
    </row>
    <row r="49" spans="1:8" ht="25.5" x14ac:dyDescent="0.25">
      <c r="A49" s="95" t="s">
        <v>120</v>
      </c>
      <c r="B49" s="96" t="s">
        <v>121</v>
      </c>
      <c r="C49" s="97" t="s">
        <v>132</v>
      </c>
      <c r="D49" s="98" t="s">
        <v>133</v>
      </c>
      <c r="E49" s="99"/>
      <c r="F49" s="98">
        <v>96</v>
      </c>
      <c r="G49" s="101">
        <f>VLOOKUP(C49,'1.7 Planilla Cotizacion LOCs'!E$16:G$1040,3,FALSE)</f>
        <v>0</v>
      </c>
      <c r="H49" s="102">
        <f t="shared" si="0"/>
        <v>0</v>
      </c>
    </row>
    <row r="50" spans="1:8" ht="25.5" x14ac:dyDescent="0.25">
      <c r="A50" s="103" t="s">
        <v>120</v>
      </c>
      <c r="B50" s="104" t="s">
        <v>121</v>
      </c>
      <c r="C50" s="105" t="s">
        <v>134</v>
      </c>
      <c r="D50" s="98" t="s">
        <v>135</v>
      </c>
      <c r="E50" s="106"/>
      <c r="F50" s="107">
        <v>96</v>
      </c>
      <c r="G50" s="101">
        <f>VLOOKUP(C50,'1.7 Planilla Cotizacion LOCs'!E$16:G$1040,3,FALSE)</f>
        <v>0</v>
      </c>
      <c r="H50" s="102">
        <f t="shared" si="0"/>
        <v>0</v>
      </c>
    </row>
    <row r="51" spans="1:8" ht="25.5" x14ac:dyDescent="0.25">
      <c r="A51" s="95" t="s">
        <v>120</v>
      </c>
      <c r="B51" s="96" t="s">
        <v>121</v>
      </c>
      <c r="C51" s="97" t="s">
        <v>136</v>
      </c>
      <c r="D51" s="98" t="s">
        <v>137</v>
      </c>
      <c r="E51" s="99"/>
      <c r="F51" s="98">
        <v>16</v>
      </c>
      <c r="G51" s="101">
        <f>VLOOKUP(C51,'1.7 Planilla Cotizacion LOCs'!E$16:G$1040,3,FALSE)</f>
        <v>0</v>
      </c>
      <c r="H51" s="102">
        <f t="shared" si="0"/>
        <v>0</v>
      </c>
    </row>
    <row r="52" spans="1:8" ht="25.5" x14ac:dyDescent="0.25">
      <c r="A52" s="95" t="s">
        <v>120</v>
      </c>
      <c r="B52" s="96" t="s">
        <v>121</v>
      </c>
      <c r="C52" s="97" t="s">
        <v>138</v>
      </c>
      <c r="D52" s="98" t="s">
        <v>139</v>
      </c>
      <c r="E52" s="99"/>
      <c r="F52" s="98">
        <v>96</v>
      </c>
      <c r="G52" s="101">
        <f>VLOOKUP(C52,'1.7 Planilla Cotizacion LOCs'!E$16:G$1040,3,FALSE)</f>
        <v>0</v>
      </c>
      <c r="H52" s="102">
        <f t="shared" si="0"/>
        <v>0</v>
      </c>
    </row>
    <row r="53" spans="1:8" ht="25.5" x14ac:dyDescent="0.25">
      <c r="A53" s="95" t="s">
        <v>120</v>
      </c>
      <c r="B53" s="96" t="s">
        <v>121</v>
      </c>
      <c r="C53" s="97" t="s">
        <v>140</v>
      </c>
      <c r="D53" s="98" t="s">
        <v>141</v>
      </c>
      <c r="E53" s="99"/>
      <c r="F53" s="98">
        <v>16</v>
      </c>
      <c r="G53" s="101">
        <f>VLOOKUP(C53,'1.7 Planilla Cotizacion LOCs'!E$16:G$1040,3,FALSE)</f>
        <v>0</v>
      </c>
      <c r="H53" s="102">
        <f t="shared" si="0"/>
        <v>0</v>
      </c>
    </row>
    <row r="54" spans="1:8" ht="25.5" x14ac:dyDescent="0.25">
      <c r="A54" s="95" t="s">
        <v>120</v>
      </c>
      <c r="B54" s="96" t="s">
        <v>121</v>
      </c>
      <c r="C54" s="97" t="s">
        <v>142</v>
      </c>
      <c r="D54" s="98" t="s">
        <v>143</v>
      </c>
      <c r="E54" s="99"/>
      <c r="F54" s="98">
        <v>16</v>
      </c>
      <c r="G54" s="101">
        <f>VLOOKUP(C54,'1.7 Planilla Cotizacion LOCs'!E$16:G$1040,3,FALSE)</f>
        <v>0</v>
      </c>
      <c r="H54" s="102">
        <f t="shared" si="0"/>
        <v>0</v>
      </c>
    </row>
    <row r="55" spans="1:8" ht="25.5" x14ac:dyDescent="0.25">
      <c r="A55" s="95" t="s">
        <v>120</v>
      </c>
      <c r="B55" s="96" t="s">
        <v>121</v>
      </c>
      <c r="C55" s="97" t="s">
        <v>144</v>
      </c>
      <c r="D55" s="98" t="s">
        <v>145</v>
      </c>
      <c r="E55" s="99"/>
      <c r="F55" s="107">
        <v>36</v>
      </c>
      <c r="G55" s="101">
        <f>VLOOKUP(C55,'1.7 Planilla Cotizacion LOCs'!E$16:G$1040,3,FALSE)</f>
        <v>0</v>
      </c>
      <c r="H55" s="102">
        <f t="shared" si="0"/>
        <v>0</v>
      </c>
    </row>
    <row r="56" spans="1:8" ht="25.5" x14ac:dyDescent="0.25">
      <c r="A56" s="95" t="s">
        <v>120</v>
      </c>
      <c r="B56" s="96" t="s">
        <v>121</v>
      </c>
      <c r="C56" s="97" t="s">
        <v>146</v>
      </c>
      <c r="D56" s="98" t="s">
        <v>147</v>
      </c>
      <c r="E56" s="99"/>
      <c r="F56" s="98">
        <v>4</v>
      </c>
      <c r="G56" s="101">
        <f>VLOOKUP(C56,'1.7 Planilla Cotizacion LOCs'!E$16:G$1040,3,FALSE)</f>
        <v>0</v>
      </c>
      <c r="H56" s="102">
        <f t="shared" si="0"/>
        <v>0</v>
      </c>
    </row>
    <row r="57" spans="1:8" ht="25.5" x14ac:dyDescent="0.25">
      <c r="A57" s="95" t="s">
        <v>120</v>
      </c>
      <c r="B57" s="96" t="s">
        <v>121</v>
      </c>
      <c r="C57" s="97" t="s">
        <v>148</v>
      </c>
      <c r="D57" s="98" t="s">
        <v>149</v>
      </c>
      <c r="E57" s="99"/>
      <c r="F57" s="98">
        <v>4</v>
      </c>
      <c r="G57" s="101">
        <f>VLOOKUP(C57,'1.7 Planilla Cotizacion LOCs'!E$16:G$1040,3,FALSE)</f>
        <v>0</v>
      </c>
      <c r="H57" s="102">
        <f t="shared" si="0"/>
        <v>0</v>
      </c>
    </row>
    <row r="58" spans="1:8" ht="25.5" x14ac:dyDescent="0.25">
      <c r="A58" s="95" t="s">
        <v>120</v>
      </c>
      <c r="B58" s="96" t="s">
        <v>121</v>
      </c>
      <c r="C58" s="97" t="s">
        <v>150</v>
      </c>
      <c r="D58" s="98" t="s">
        <v>151</v>
      </c>
      <c r="E58" s="99"/>
      <c r="F58" s="98">
        <v>96</v>
      </c>
      <c r="G58" s="101">
        <f>VLOOKUP(C58,'1.7 Planilla Cotizacion LOCs'!E$16:G$1040,3,FALSE)</f>
        <v>0</v>
      </c>
      <c r="H58" s="102">
        <f t="shared" si="0"/>
        <v>0</v>
      </c>
    </row>
    <row r="59" spans="1:8" ht="25.5" x14ac:dyDescent="0.25">
      <c r="A59" s="95" t="s">
        <v>120</v>
      </c>
      <c r="B59" s="96" t="s">
        <v>121</v>
      </c>
      <c r="C59" s="97" t="s">
        <v>152</v>
      </c>
      <c r="D59" s="98" t="s">
        <v>153</v>
      </c>
      <c r="E59" s="99"/>
      <c r="F59" s="98">
        <v>96</v>
      </c>
      <c r="G59" s="101">
        <f>VLOOKUP(C59,'1.7 Planilla Cotizacion LOCs'!E$16:G$1040,3,FALSE)</f>
        <v>0</v>
      </c>
      <c r="H59" s="102">
        <f t="shared" si="0"/>
        <v>0</v>
      </c>
    </row>
    <row r="60" spans="1:8" ht="25.5" x14ac:dyDescent="0.25">
      <c r="A60" s="95" t="s">
        <v>120</v>
      </c>
      <c r="B60" s="96" t="s">
        <v>121</v>
      </c>
      <c r="C60" s="97" t="s">
        <v>154</v>
      </c>
      <c r="D60" s="98" t="s">
        <v>155</v>
      </c>
      <c r="E60" s="99"/>
      <c r="F60" s="98">
        <v>48</v>
      </c>
      <c r="G60" s="101">
        <f>VLOOKUP(C60,'1.7 Planilla Cotizacion LOCs'!E$16:G$1040,3,FALSE)</f>
        <v>0</v>
      </c>
      <c r="H60" s="102">
        <f t="shared" si="0"/>
        <v>0</v>
      </c>
    </row>
    <row r="61" spans="1:8" ht="25.5" x14ac:dyDescent="0.25">
      <c r="A61" s="95" t="s">
        <v>120</v>
      </c>
      <c r="B61" s="96" t="s">
        <v>121</v>
      </c>
      <c r="C61" s="97" t="s">
        <v>156</v>
      </c>
      <c r="D61" s="98" t="s">
        <v>157</v>
      </c>
      <c r="E61" s="99"/>
      <c r="F61" s="100">
        <v>96</v>
      </c>
      <c r="G61" s="101">
        <f>VLOOKUP(C61,'1.7 Planilla Cotizacion LOCs'!E$16:G$1040,3,FALSE)</f>
        <v>0</v>
      </c>
      <c r="H61" s="102">
        <f t="shared" si="0"/>
        <v>0</v>
      </c>
    </row>
    <row r="62" spans="1:8" ht="25.5" x14ac:dyDescent="0.25">
      <c r="A62" s="95" t="s">
        <v>120</v>
      </c>
      <c r="B62" s="96" t="s">
        <v>121</v>
      </c>
      <c r="C62" s="97" t="s">
        <v>158</v>
      </c>
      <c r="D62" s="98" t="s">
        <v>159</v>
      </c>
      <c r="E62" s="99"/>
      <c r="F62" s="100">
        <v>48</v>
      </c>
      <c r="G62" s="101">
        <f>VLOOKUP(C62,'1.7 Planilla Cotizacion LOCs'!E$16:G$1040,3,FALSE)</f>
        <v>0</v>
      </c>
      <c r="H62" s="102">
        <f t="shared" si="0"/>
        <v>0</v>
      </c>
    </row>
    <row r="63" spans="1:8" ht="25.5" x14ac:dyDescent="0.25">
      <c r="A63" s="95" t="s">
        <v>120</v>
      </c>
      <c r="B63" s="96" t="s">
        <v>121</v>
      </c>
      <c r="C63" s="97" t="s">
        <v>160</v>
      </c>
      <c r="D63" s="98" t="s">
        <v>161</v>
      </c>
      <c r="E63" s="99"/>
      <c r="F63" s="100">
        <v>192</v>
      </c>
      <c r="G63" s="101">
        <f>VLOOKUP(C63,'1.7 Planilla Cotizacion LOCs'!E$16:G$1040,3,FALSE)</f>
        <v>0</v>
      </c>
      <c r="H63" s="102">
        <f t="shared" si="0"/>
        <v>0</v>
      </c>
    </row>
    <row r="64" spans="1:8" ht="25.5" x14ac:dyDescent="0.25">
      <c r="A64" s="95" t="s">
        <v>162</v>
      </c>
      <c r="B64" s="96" t="s">
        <v>163</v>
      </c>
      <c r="C64" s="97" t="s">
        <v>164</v>
      </c>
      <c r="D64" s="99" t="s">
        <v>76</v>
      </c>
      <c r="E64" s="99"/>
      <c r="F64" s="100">
        <v>24</v>
      </c>
      <c r="G64" s="101">
        <f>VLOOKUP(C64,'1.7 Planilla Cotizacion LOCs'!E$16:G$1040,3,FALSE)</f>
        <v>0</v>
      </c>
      <c r="H64" s="102">
        <f t="shared" si="0"/>
        <v>0</v>
      </c>
    </row>
    <row r="65" spans="1:8" ht="25.5" x14ac:dyDescent="0.25">
      <c r="A65" s="95" t="s">
        <v>165</v>
      </c>
      <c r="B65" s="96" t="s">
        <v>166</v>
      </c>
      <c r="C65" s="97" t="s">
        <v>167</v>
      </c>
      <c r="D65" s="99"/>
      <c r="E65" s="99"/>
      <c r="F65" s="100">
        <v>12</v>
      </c>
      <c r="G65" s="101">
        <f>VLOOKUP(C65,'1.7 Planilla Cotizacion LOCs'!E$16:G$1040,3,FALSE)</f>
        <v>0</v>
      </c>
      <c r="H65" s="102">
        <f t="shared" si="0"/>
        <v>0</v>
      </c>
    </row>
    <row r="66" spans="1:8" ht="25.5" x14ac:dyDescent="0.25">
      <c r="A66" s="95" t="s">
        <v>168</v>
      </c>
      <c r="B66" s="96" t="s">
        <v>169</v>
      </c>
      <c r="C66" s="97" t="s">
        <v>170</v>
      </c>
      <c r="D66" s="98" t="s">
        <v>171</v>
      </c>
      <c r="E66" s="99"/>
      <c r="F66" s="100">
        <v>6</v>
      </c>
      <c r="G66" s="101">
        <f>VLOOKUP(C66,'1.7 Planilla Cotizacion LOCs'!E$16:G$1040,3,FALSE)</f>
        <v>0</v>
      </c>
      <c r="H66" s="102">
        <f t="shared" si="0"/>
        <v>0</v>
      </c>
    </row>
    <row r="67" spans="1:8" ht="25.5" x14ac:dyDescent="0.25">
      <c r="A67" s="95" t="s">
        <v>168</v>
      </c>
      <c r="B67" s="96" t="s">
        <v>169</v>
      </c>
      <c r="C67" s="97" t="s">
        <v>172</v>
      </c>
      <c r="D67" s="98" t="s">
        <v>173</v>
      </c>
      <c r="E67" s="99"/>
      <c r="F67" s="108">
        <v>6</v>
      </c>
      <c r="G67" s="101">
        <f>VLOOKUP(C67,'1.7 Planilla Cotizacion LOCs'!E$16:G$1040,3,FALSE)</f>
        <v>0</v>
      </c>
      <c r="H67" s="102">
        <f t="shared" si="0"/>
        <v>0</v>
      </c>
    </row>
    <row r="68" spans="1:8" ht="25.5" x14ac:dyDescent="0.25">
      <c r="A68" s="95" t="s">
        <v>168</v>
      </c>
      <c r="B68" s="96" t="s">
        <v>169</v>
      </c>
      <c r="C68" s="97" t="s">
        <v>174</v>
      </c>
      <c r="D68" s="98" t="s">
        <v>175</v>
      </c>
      <c r="E68" s="99"/>
      <c r="F68" s="100">
        <v>6</v>
      </c>
      <c r="G68" s="101">
        <f>VLOOKUP(C68,'1.7 Planilla Cotizacion LOCs'!E$16:G$1040,3,FALSE)</f>
        <v>0</v>
      </c>
      <c r="H68" s="102">
        <f t="shared" si="0"/>
        <v>0</v>
      </c>
    </row>
    <row r="69" spans="1:8" ht="25.5" x14ac:dyDescent="0.25">
      <c r="A69" s="95" t="s">
        <v>168</v>
      </c>
      <c r="B69" s="96" t="s">
        <v>169</v>
      </c>
      <c r="C69" s="97" t="s">
        <v>176</v>
      </c>
      <c r="D69" s="98" t="s">
        <v>177</v>
      </c>
      <c r="E69" s="99"/>
      <c r="F69" s="98">
        <v>24</v>
      </c>
      <c r="G69" s="101">
        <f>VLOOKUP(C69,'1.7 Planilla Cotizacion LOCs'!E$16:G$1040,3,FALSE)</f>
        <v>0</v>
      </c>
      <c r="H69" s="102">
        <f t="shared" si="0"/>
        <v>0</v>
      </c>
    </row>
    <row r="70" spans="1:8" ht="25.5" x14ac:dyDescent="0.25">
      <c r="A70" s="95" t="s">
        <v>168</v>
      </c>
      <c r="B70" s="96" t="s">
        <v>169</v>
      </c>
      <c r="C70" s="97" t="s">
        <v>178</v>
      </c>
      <c r="D70" s="98" t="s">
        <v>179</v>
      </c>
      <c r="E70" s="99"/>
      <c r="F70" s="98">
        <v>24</v>
      </c>
      <c r="G70" s="101">
        <f>VLOOKUP(C70,'1.7 Planilla Cotizacion LOCs'!E$16:G$1040,3,FALSE)</f>
        <v>0</v>
      </c>
      <c r="H70" s="102">
        <f t="shared" si="0"/>
        <v>0</v>
      </c>
    </row>
    <row r="71" spans="1:8" ht="25.5" x14ac:dyDescent="0.25">
      <c r="A71" s="95" t="s">
        <v>168</v>
      </c>
      <c r="B71" s="96" t="s">
        <v>169</v>
      </c>
      <c r="C71" s="97" t="s">
        <v>180</v>
      </c>
      <c r="D71" s="98" t="s">
        <v>181</v>
      </c>
      <c r="E71" s="99"/>
      <c r="F71" s="98">
        <v>24</v>
      </c>
      <c r="G71" s="101">
        <f>VLOOKUP(C71,'1.7 Planilla Cotizacion LOCs'!E$16:G$1040,3,FALSE)</f>
        <v>0</v>
      </c>
      <c r="H71" s="102">
        <f t="shared" si="0"/>
        <v>0</v>
      </c>
    </row>
    <row r="72" spans="1:8" ht="25.5" x14ac:dyDescent="0.25">
      <c r="A72" s="95" t="s">
        <v>168</v>
      </c>
      <c r="B72" s="96" t="s">
        <v>169</v>
      </c>
      <c r="C72" s="97" t="s">
        <v>182</v>
      </c>
      <c r="D72" s="98" t="s">
        <v>183</v>
      </c>
      <c r="E72" s="99"/>
      <c r="F72" s="100">
        <v>18</v>
      </c>
      <c r="G72" s="101">
        <f>VLOOKUP(C72,'1.7 Planilla Cotizacion LOCs'!E$16:G$1040,3,FALSE)</f>
        <v>0</v>
      </c>
      <c r="H72" s="102">
        <f t="shared" si="0"/>
        <v>0</v>
      </c>
    </row>
    <row r="73" spans="1:8" ht="25.5" x14ac:dyDescent="0.25">
      <c r="A73" s="95" t="s">
        <v>168</v>
      </c>
      <c r="B73" s="96" t="s">
        <v>169</v>
      </c>
      <c r="C73" s="97" t="s">
        <v>184</v>
      </c>
      <c r="D73" s="99" t="s">
        <v>76</v>
      </c>
      <c r="E73" s="99"/>
      <c r="F73" s="100">
        <v>60</v>
      </c>
      <c r="G73" s="101">
        <f>VLOOKUP(C73,'1.7 Planilla Cotizacion LOCs'!E$16:G$1040,3,FALSE)</f>
        <v>0</v>
      </c>
      <c r="H73" s="102">
        <f t="shared" si="0"/>
        <v>0</v>
      </c>
    </row>
    <row r="74" spans="1:8" ht="25.5" x14ac:dyDescent="0.25">
      <c r="A74" s="95" t="s">
        <v>168</v>
      </c>
      <c r="B74" s="96" t="s">
        <v>169</v>
      </c>
      <c r="C74" s="97" t="s">
        <v>185</v>
      </c>
      <c r="D74" s="99"/>
      <c r="E74" s="99"/>
      <c r="F74" s="100">
        <v>6</v>
      </c>
      <c r="G74" s="101">
        <f>VLOOKUP(C74,'1.7 Planilla Cotizacion LOCs'!E$16:G$1040,3,FALSE)</f>
        <v>0</v>
      </c>
      <c r="H74" s="102">
        <f t="shared" si="0"/>
        <v>0</v>
      </c>
    </row>
    <row r="75" spans="1:8" ht="25.5" x14ac:dyDescent="0.25">
      <c r="A75" s="95" t="s">
        <v>168</v>
      </c>
      <c r="B75" s="96" t="s">
        <v>169</v>
      </c>
      <c r="C75" s="97" t="s">
        <v>186</v>
      </c>
      <c r="D75" s="99"/>
      <c r="E75" s="99"/>
      <c r="F75" s="100">
        <v>6</v>
      </c>
      <c r="G75" s="101">
        <f>VLOOKUP(C75,'1.7 Planilla Cotizacion LOCs'!E$16:G$1040,3,FALSE)</f>
        <v>0</v>
      </c>
      <c r="H75" s="102">
        <f t="shared" si="0"/>
        <v>0</v>
      </c>
    </row>
    <row r="76" spans="1:8" ht="25.5" x14ac:dyDescent="0.25">
      <c r="A76" s="95" t="s">
        <v>168</v>
      </c>
      <c r="B76" s="96" t="s">
        <v>169</v>
      </c>
      <c r="C76" s="97" t="s">
        <v>187</v>
      </c>
      <c r="D76" s="99"/>
      <c r="E76" s="99"/>
      <c r="F76" s="100">
        <v>6</v>
      </c>
      <c r="G76" s="101">
        <f>VLOOKUP(C76,'1.7 Planilla Cotizacion LOCs'!E$16:G$1040,3,FALSE)</f>
        <v>0</v>
      </c>
      <c r="H76" s="102">
        <f t="shared" si="0"/>
        <v>0</v>
      </c>
    </row>
    <row r="77" spans="1:8" ht="25.5" x14ac:dyDescent="0.25">
      <c r="A77" s="95" t="s">
        <v>168</v>
      </c>
      <c r="B77" s="96" t="s">
        <v>169</v>
      </c>
      <c r="C77" s="97" t="s">
        <v>188</v>
      </c>
      <c r="D77" s="99"/>
      <c r="E77" s="99"/>
      <c r="F77" s="108">
        <v>12</v>
      </c>
      <c r="G77" s="101">
        <f>VLOOKUP(C77,'1.7 Planilla Cotizacion LOCs'!E$16:G$1040,3,FALSE)</f>
        <v>0</v>
      </c>
      <c r="H77" s="102">
        <f t="shared" si="0"/>
        <v>0</v>
      </c>
    </row>
    <row r="78" spans="1:8" ht="25.5" x14ac:dyDescent="0.25">
      <c r="A78" s="95" t="s">
        <v>168</v>
      </c>
      <c r="B78" s="96" t="s">
        <v>169</v>
      </c>
      <c r="C78" s="97" t="s">
        <v>189</v>
      </c>
      <c r="D78" s="99"/>
      <c r="E78" s="99"/>
      <c r="F78" s="98">
        <v>6</v>
      </c>
      <c r="G78" s="101">
        <f>VLOOKUP(C78,'1.7 Planilla Cotizacion LOCs'!E$16:G$1040,3,FALSE)</f>
        <v>0</v>
      </c>
      <c r="H78" s="102">
        <f t="shared" si="0"/>
        <v>0</v>
      </c>
    </row>
    <row r="79" spans="1:8" x14ac:dyDescent="0.25">
      <c r="A79" s="95" t="s">
        <v>190</v>
      </c>
      <c r="B79" s="96" t="s">
        <v>191</v>
      </c>
      <c r="C79" s="97" t="s">
        <v>192</v>
      </c>
      <c r="D79" s="98" t="s">
        <v>193</v>
      </c>
      <c r="E79" s="99" t="s">
        <v>194</v>
      </c>
      <c r="F79" s="100">
        <v>8</v>
      </c>
      <c r="G79" s="101">
        <f>VLOOKUP(C79,'1.7 Planilla Cotizacion LOCs'!E$16:G$1040,3,FALSE)</f>
        <v>0</v>
      </c>
      <c r="H79" s="102">
        <f t="shared" si="0"/>
        <v>0</v>
      </c>
    </row>
    <row r="80" spans="1:8" x14ac:dyDescent="0.25">
      <c r="A80" s="95" t="s">
        <v>195</v>
      </c>
      <c r="B80" s="96" t="s">
        <v>196</v>
      </c>
      <c r="C80" s="97" t="s">
        <v>197</v>
      </c>
      <c r="D80" s="98" t="s">
        <v>198</v>
      </c>
      <c r="E80" s="99"/>
      <c r="F80" s="100">
        <v>2</v>
      </c>
      <c r="G80" s="101">
        <f>VLOOKUP(C80,'1.7 Planilla Cotizacion LOCs'!E$16:G$1040,3,FALSE)</f>
        <v>0</v>
      </c>
      <c r="H80" s="102">
        <f t="shared" si="0"/>
        <v>0</v>
      </c>
    </row>
    <row r="81" spans="1:8" x14ac:dyDescent="0.25">
      <c r="A81" s="95" t="s">
        <v>195</v>
      </c>
      <c r="B81" s="96" t="s">
        <v>196</v>
      </c>
      <c r="C81" s="97" t="s">
        <v>199</v>
      </c>
      <c r="D81" s="98" t="s">
        <v>200</v>
      </c>
      <c r="E81" s="99"/>
      <c r="F81" s="100">
        <v>8</v>
      </c>
      <c r="G81" s="101">
        <f>VLOOKUP(C81,'1.7 Planilla Cotizacion LOCs'!E$16:G$1040,3,FALSE)</f>
        <v>0</v>
      </c>
      <c r="H81" s="102">
        <f t="shared" ref="H81:H144" si="1">+F81*G81</f>
        <v>0</v>
      </c>
    </row>
    <row r="82" spans="1:8" x14ac:dyDescent="0.25">
      <c r="A82" s="95" t="s">
        <v>195</v>
      </c>
      <c r="B82" s="96" t="s">
        <v>196</v>
      </c>
      <c r="C82" s="97" t="s">
        <v>201</v>
      </c>
      <c r="D82" s="98" t="s">
        <v>202</v>
      </c>
      <c r="E82" s="99"/>
      <c r="F82" s="100">
        <v>2</v>
      </c>
      <c r="G82" s="101">
        <f>VLOOKUP(C82,'1.7 Planilla Cotizacion LOCs'!E$16:G$1040,3,FALSE)</f>
        <v>0</v>
      </c>
      <c r="H82" s="102">
        <f t="shared" si="1"/>
        <v>0</v>
      </c>
    </row>
    <row r="83" spans="1:8" x14ac:dyDescent="0.25">
      <c r="A83" s="95" t="s">
        <v>195</v>
      </c>
      <c r="B83" s="96" t="s">
        <v>196</v>
      </c>
      <c r="C83" s="97" t="s">
        <v>203</v>
      </c>
      <c r="D83" s="98" t="s">
        <v>204</v>
      </c>
      <c r="E83" s="99"/>
      <c r="F83" s="100">
        <v>2</v>
      </c>
      <c r="G83" s="101">
        <f>VLOOKUP(C83,'1.7 Planilla Cotizacion LOCs'!E$16:G$1040,3,FALSE)</f>
        <v>0</v>
      </c>
      <c r="H83" s="102">
        <f t="shared" si="1"/>
        <v>0</v>
      </c>
    </row>
    <row r="84" spans="1:8" x14ac:dyDescent="0.25">
      <c r="A84" s="95" t="s">
        <v>195</v>
      </c>
      <c r="B84" s="96" t="s">
        <v>196</v>
      </c>
      <c r="C84" s="97" t="s">
        <v>205</v>
      </c>
      <c r="D84" s="98" t="s">
        <v>206</v>
      </c>
      <c r="E84" s="99"/>
      <c r="F84" s="100">
        <v>2</v>
      </c>
      <c r="G84" s="101">
        <f>VLOOKUP(C84,'1.7 Planilla Cotizacion LOCs'!E$16:G$1040,3,FALSE)</f>
        <v>0</v>
      </c>
      <c r="H84" s="102">
        <f t="shared" si="1"/>
        <v>0</v>
      </c>
    </row>
    <row r="85" spans="1:8" x14ac:dyDescent="0.25">
      <c r="A85" s="95" t="s">
        <v>195</v>
      </c>
      <c r="B85" s="96" t="s">
        <v>196</v>
      </c>
      <c r="C85" s="97" t="s">
        <v>207</v>
      </c>
      <c r="D85" s="98" t="s">
        <v>208</v>
      </c>
      <c r="E85" s="99"/>
      <c r="F85" s="100">
        <v>8</v>
      </c>
      <c r="G85" s="101">
        <f>VLOOKUP(C85,'1.7 Planilla Cotizacion LOCs'!E$16:G$1040,3,FALSE)</f>
        <v>0</v>
      </c>
      <c r="H85" s="102">
        <f t="shared" si="1"/>
        <v>0</v>
      </c>
    </row>
    <row r="86" spans="1:8" x14ac:dyDescent="0.25">
      <c r="A86" s="95" t="s">
        <v>195</v>
      </c>
      <c r="B86" s="96" t="s">
        <v>196</v>
      </c>
      <c r="C86" s="97" t="s">
        <v>209</v>
      </c>
      <c r="D86" s="98" t="s">
        <v>210</v>
      </c>
      <c r="E86" s="99"/>
      <c r="F86" s="100">
        <v>4</v>
      </c>
      <c r="G86" s="101">
        <f>VLOOKUP(C86,'1.7 Planilla Cotizacion LOCs'!E$16:G$1040,3,FALSE)</f>
        <v>0</v>
      </c>
      <c r="H86" s="102">
        <f t="shared" si="1"/>
        <v>0</v>
      </c>
    </row>
    <row r="87" spans="1:8" x14ac:dyDescent="0.25">
      <c r="A87" s="95" t="s">
        <v>195</v>
      </c>
      <c r="B87" s="96" t="s">
        <v>196</v>
      </c>
      <c r="C87" s="97" t="s">
        <v>211</v>
      </c>
      <c r="D87" s="99"/>
      <c r="E87" s="99"/>
      <c r="F87" s="100">
        <v>8</v>
      </c>
      <c r="G87" s="101">
        <f>VLOOKUP(C87,'1.7 Planilla Cotizacion LOCs'!E$16:G$1040,3,FALSE)</f>
        <v>0</v>
      </c>
      <c r="H87" s="102">
        <f t="shared" si="1"/>
        <v>0</v>
      </c>
    </row>
    <row r="88" spans="1:8" x14ac:dyDescent="0.25">
      <c r="A88" s="95" t="s">
        <v>195</v>
      </c>
      <c r="B88" s="96" t="s">
        <v>196</v>
      </c>
      <c r="C88" s="97" t="s">
        <v>212</v>
      </c>
      <c r="D88" s="99"/>
      <c r="E88" s="99"/>
      <c r="F88" s="100">
        <v>8</v>
      </c>
      <c r="G88" s="101">
        <f>VLOOKUP(C88,'1.7 Planilla Cotizacion LOCs'!E$16:G$1040,3,FALSE)</f>
        <v>0</v>
      </c>
      <c r="H88" s="102">
        <f t="shared" si="1"/>
        <v>0</v>
      </c>
    </row>
    <row r="89" spans="1:8" x14ac:dyDescent="0.25">
      <c r="A89" s="95" t="s">
        <v>195</v>
      </c>
      <c r="B89" s="96" t="s">
        <v>196</v>
      </c>
      <c r="C89" s="97" t="s">
        <v>213</v>
      </c>
      <c r="D89" s="99"/>
      <c r="E89" s="99"/>
      <c r="F89" s="100">
        <v>8</v>
      </c>
      <c r="G89" s="101">
        <f>VLOOKUP(C89,'1.7 Planilla Cotizacion LOCs'!E$16:G$1040,3,FALSE)</f>
        <v>0</v>
      </c>
      <c r="H89" s="102">
        <f t="shared" si="1"/>
        <v>0</v>
      </c>
    </row>
    <row r="90" spans="1:8" x14ac:dyDescent="0.25">
      <c r="A90" s="95" t="s">
        <v>195</v>
      </c>
      <c r="B90" s="96" t="s">
        <v>196</v>
      </c>
      <c r="C90" s="97" t="s">
        <v>214</v>
      </c>
      <c r="D90" s="99"/>
      <c r="E90" s="99"/>
      <c r="F90" s="100">
        <v>8</v>
      </c>
      <c r="G90" s="101">
        <f>VLOOKUP(C90,'1.7 Planilla Cotizacion LOCs'!E$16:G$1040,3,FALSE)</f>
        <v>0</v>
      </c>
      <c r="H90" s="102">
        <f t="shared" si="1"/>
        <v>0</v>
      </c>
    </row>
    <row r="91" spans="1:8" ht="25.5" x14ac:dyDescent="0.25">
      <c r="A91" s="95" t="s">
        <v>195</v>
      </c>
      <c r="B91" s="96" t="s">
        <v>215</v>
      </c>
      <c r="C91" s="97" t="s">
        <v>216</v>
      </c>
      <c r="D91" s="98" t="s">
        <v>217</v>
      </c>
      <c r="E91" s="99"/>
      <c r="F91" s="100">
        <v>6</v>
      </c>
      <c r="G91" s="101">
        <f>VLOOKUP(C91,'1.7 Planilla Cotizacion LOCs'!E$16:G$1040,3,FALSE)</f>
        <v>0</v>
      </c>
      <c r="H91" s="102">
        <f t="shared" si="1"/>
        <v>0</v>
      </c>
    </row>
    <row r="92" spans="1:8" ht="25.5" x14ac:dyDescent="0.25">
      <c r="A92" s="95" t="s">
        <v>218</v>
      </c>
      <c r="B92" s="96" t="s">
        <v>219</v>
      </c>
      <c r="C92" s="97" t="s">
        <v>220</v>
      </c>
      <c r="D92" s="98" t="s">
        <v>221</v>
      </c>
      <c r="E92" s="99"/>
      <c r="F92" s="100">
        <v>24</v>
      </c>
      <c r="G92" s="101">
        <f>VLOOKUP(C92,'1.7 Planilla Cotizacion LOCs'!E$16:G$1040,3,FALSE)</f>
        <v>0</v>
      </c>
      <c r="H92" s="102">
        <f t="shared" si="1"/>
        <v>0</v>
      </c>
    </row>
    <row r="93" spans="1:8" ht="25.5" x14ac:dyDescent="0.25">
      <c r="A93" s="95" t="s">
        <v>218</v>
      </c>
      <c r="B93" s="96" t="s">
        <v>219</v>
      </c>
      <c r="C93" s="97" t="s">
        <v>222</v>
      </c>
      <c r="D93" s="98" t="s">
        <v>223</v>
      </c>
      <c r="E93" s="99"/>
      <c r="F93" s="100">
        <v>12</v>
      </c>
      <c r="G93" s="101">
        <f>VLOOKUP(C93,'1.7 Planilla Cotizacion LOCs'!E$16:G$1040,3,FALSE)</f>
        <v>0</v>
      </c>
      <c r="H93" s="102">
        <f t="shared" si="1"/>
        <v>0</v>
      </c>
    </row>
    <row r="94" spans="1:8" ht="25.5" x14ac:dyDescent="0.25">
      <c r="A94" s="95" t="s">
        <v>218</v>
      </c>
      <c r="B94" s="96" t="s">
        <v>219</v>
      </c>
      <c r="C94" s="97" t="s">
        <v>224</v>
      </c>
      <c r="D94" s="98" t="s">
        <v>225</v>
      </c>
      <c r="E94" s="99"/>
      <c r="F94" s="100">
        <v>2</v>
      </c>
      <c r="G94" s="101">
        <f>VLOOKUP(C94,'1.7 Planilla Cotizacion LOCs'!E$16:G$1040,3,FALSE)</f>
        <v>0</v>
      </c>
      <c r="H94" s="102">
        <f t="shared" si="1"/>
        <v>0</v>
      </c>
    </row>
    <row r="95" spans="1:8" ht="25.5" x14ac:dyDescent="0.25">
      <c r="A95" s="95" t="s">
        <v>218</v>
      </c>
      <c r="B95" s="96" t="s">
        <v>219</v>
      </c>
      <c r="C95" s="97" t="s">
        <v>226</v>
      </c>
      <c r="D95" s="99" t="s">
        <v>227</v>
      </c>
      <c r="E95" s="99"/>
      <c r="F95" s="100">
        <v>24</v>
      </c>
      <c r="G95" s="101">
        <f>VLOOKUP(C95,'1.7 Planilla Cotizacion LOCs'!E$16:G$1040,3,FALSE)</f>
        <v>0</v>
      </c>
      <c r="H95" s="102">
        <f t="shared" si="1"/>
        <v>0</v>
      </c>
    </row>
    <row r="96" spans="1:8" ht="25.5" x14ac:dyDescent="0.25">
      <c r="A96" s="95" t="s">
        <v>218</v>
      </c>
      <c r="B96" s="96" t="s">
        <v>219</v>
      </c>
      <c r="C96" s="97" t="s">
        <v>228</v>
      </c>
      <c r="D96" s="99" t="s">
        <v>229</v>
      </c>
      <c r="E96" s="99"/>
      <c r="F96" s="100">
        <v>24</v>
      </c>
      <c r="G96" s="101">
        <f>VLOOKUP(C96,'1.7 Planilla Cotizacion LOCs'!E$16:G$1040,3,FALSE)</f>
        <v>0</v>
      </c>
      <c r="H96" s="102">
        <f t="shared" si="1"/>
        <v>0</v>
      </c>
    </row>
    <row r="97" spans="1:8" ht="25.5" x14ac:dyDescent="0.25">
      <c r="A97" s="95" t="s">
        <v>218</v>
      </c>
      <c r="B97" s="96" t="s">
        <v>219</v>
      </c>
      <c r="C97" s="97" t="s">
        <v>230</v>
      </c>
      <c r="D97" s="99" t="s">
        <v>231</v>
      </c>
      <c r="E97" s="99"/>
      <c r="F97" s="100">
        <v>24</v>
      </c>
      <c r="G97" s="101">
        <f>VLOOKUP(C97,'1.7 Planilla Cotizacion LOCs'!E$16:G$1040,3,FALSE)</f>
        <v>0</v>
      </c>
      <c r="H97" s="102">
        <f t="shared" si="1"/>
        <v>0</v>
      </c>
    </row>
    <row r="98" spans="1:8" ht="25.5" x14ac:dyDescent="0.25">
      <c r="A98" s="95" t="s">
        <v>218</v>
      </c>
      <c r="B98" s="96" t="s">
        <v>219</v>
      </c>
      <c r="C98" s="97" t="s">
        <v>232</v>
      </c>
      <c r="D98" s="99" t="s">
        <v>76</v>
      </c>
      <c r="E98" s="99"/>
      <c r="F98" s="100">
        <v>24</v>
      </c>
      <c r="G98" s="101">
        <f>VLOOKUP(C98,'1.7 Planilla Cotizacion LOCs'!E$16:G$1040,3,FALSE)</f>
        <v>0</v>
      </c>
      <c r="H98" s="102">
        <f t="shared" si="1"/>
        <v>0</v>
      </c>
    </row>
    <row r="99" spans="1:8" ht="25.5" x14ac:dyDescent="0.25">
      <c r="A99" s="95" t="s">
        <v>218</v>
      </c>
      <c r="B99" s="96" t="s">
        <v>219</v>
      </c>
      <c r="C99" s="97" t="s">
        <v>233</v>
      </c>
      <c r="D99" s="99"/>
      <c r="E99" s="99"/>
      <c r="F99" s="100">
        <v>12</v>
      </c>
      <c r="G99" s="101">
        <f>VLOOKUP(C99,'1.7 Planilla Cotizacion LOCs'!E$16:G$1040,3,FALSE)</f>
        <v>0</v>
      </c>
      <c r="H99" s="102">
        <f t="shared" si="1"/>
        <v>0</v>
      </c>
    </row>
    <row r="100" spans="1:8" ht="25.5" x14ac:dyDescent="0.25">
      <c r="A100" s="95" t="s">
        <v>218</v>
      </c>
      <c r="B100" s="96" t="s">
        <v>219</v>
      </c>
      <c r="C100" s="97" t="s">
        <v>234</v>
      </c>
      <c r="D100" s="99"/>
      <c r="E100" s="99"/>
      <c r="F100" s="100">
        <v>12</v>
      </c>
      <c r="G100" s="101">
        <f>VLOOKUP(C100,'1.7 Planilla Cotizacion LOCs'!E$16:G$1040,3,FALSE)</f>
        <v>0</v>
      </c>
      <c r="H100" s="102">
        <f t="shared" si="1"/>
        <v>0</v>
      </c>
    </row>
    <row r="101" spans="1:8" ht="25.5" x14ac:dyDescent="0.25">
      <c r="A101" s="95" t="s">
        <v>218</v>
      </c>
      <c r="B101" s="96" t="s">
        <v>219</v>
      </c>
      <c r="C101" s="97" t="s">
        <v>235</v>
      </c>
      <c r="D101" s="99"/>
      <c r="E101" s="99"/>
      <c r="F101" s="100">
        <v>12</v>
      </c>
      <c r="G101" s="101">
        <f>VLOOKUP(C101,'1.7 Planilla Cotizacion LOCs'!E$16:G$1040,3,FALSE)</f>
        <v>0</v>
      </c>
      <c r="H101" s="102">
        <f t="shared" si="1"/>
        <v>0</v>
      </c>
    </row>
    <row r="102" spans="1:8" ht="25.5" x14ac:dyDescent="0.25">
      <c r="A102" s="95" t="s">
        <v>236</v>
      </c>
      <c r="B102" s="96" t="s">
        <v>237</v>
      </c>
      <c r="C102" s="97" t="s">
        <v>238</v>
      </c>
      <c r="D102" s="98" t="s">
        <v>239</v>
      </c>
      <c r="E102" s="99"/>
      <c r="F102" s="100">
        <v>6</v>
      </c>
      <c r="G102" s="101">
        <f>VLOOKUP(C102,'1.7 Planilla Cotizacion LOCs'!E$16:G$1040,3,FALSE)</f>
        <v>0</v>
      </c>
      <c r="H102" s="102">
        <f t="shared" si="1"/>
        <v>0</v>
      </c>
    </row>
    <row r="103" spans="1:8" ht="25.5" x14ac:dyDescent="0.25">
      <c r="A103" s="95" t="s">
        <v>236</v>
      </c>
      <c r="B103" s="96" t="s">
        <v>237</v>
      </c>
      <c r="C103" s="97" t="s">
        <v>240</v>
      </c>
      <c r="D103" s="98" t="s">
        <v>241</v>
      </c>
      <c r="E103" s="99"/>
      <c r="F103" s="100">
        <v>6</v>
      </c>
      <c r="G103" s="101">
        <f>VLOOKUP(C103,'1.7 Planilla Cotizacion LOCs'!E$16:G$1040,3,FALSE)</f>
        <v>0</v>
      </c>
      <c r="H103" s="102">
        <f t="shared" si="1"/>
        <v>0</v>
      </c>
    </row>
    <row r="104" spans="1:8" ht="25.5" x14ac:dyDescent="0.25">
      <c r="A104" s="95" t="s">
        <v>236</v>
      </c>
      <c r="B104" s="96" t="s">
        <v>237</v>
      </c>
      <c r="C104" s="97" t="s">
        <v>242</v>
      </c>
      <c r="D104" s="98" t="s">
        <v>243</v>
      </c>
      <c r="E104" s="99"/>
      <c r="F104" s="100">
        <v>6</v>
      </c>
      <c r="G104" s="101">
        <f>VLOOKUP(C104,'1.7 Planilla Cotizacion LOCs'!E$16:G$1040,3,FALSE)</f>
        <v>0</v>
      </c>
      <c r="H104" s="102">
        <f t="shared" si="1"/>
        <v>0</v>
      </c>
    </row>
    <row r="105" spans="1:8" ht="25.5" x14ac:dyDescent="0.25">
      <c r="A105" s="95" t="s">
        <v>236</v>
      </c>
      <c r="B105" s="96" t="s">
        <v>237</v>
      </c>
      <c r="C105" s="97" t="s">
        <v>244</v>
      </c>
      <c r="D105" s="98" t="s">
        <v>245</v>
      </c>
      <c r="E105" s="99"/>
      <c r="F105" s="100">
        <v>6</v>
      </c>
      <c r="G105" s="101">
        <f>VLOOKUP(C105,'1.7 Planilla Cotizacion LOCs'!E$16:G$1040,3,FALSE)</f>
        <v>0</v>
      </c>
      <c r="H105" s="102">
        <f t="shared" si="1"/>
        <v>0</v>
      </c>
    </row>
    <row r="106" spans="1:8" ht="25.5" x14ac:dyDescent="0.25">
      <c r="A106" s="95" t="s">
        <v>236</v>
      </c>
      <c r="B106" s="96" t="s">
        <v>237</v>
      </c>
      <c r="C106" s="97" t="s">
        <v>246</v>
      </c>
      <c r="D106" s="98" t="s">
        <v>247</v>
      </c>
      <c r="E106" s="99"/>
      <c r="F106" s="98">
        <v>6</v>
      </c>
      <c r="G106" s="101">
        <f>VLOOKUP(C106,'1.7 Planilla Cotizacion LOCs'!E$16:G$1040,3,FALSE)</f>
        <v>0</v>
      </c>
      <c r="H106" s="102">
        <f t="shared" si="1"/>
        <v>0</v>
      </c>
    </row>
    <row r="107" spans="1:8" ht="25.5" x14ac:dyDescent="0.25">
      <c r="A107" s="95" t="s">
        <v>236</v>
      </c>
      <c r="B107" s="96" t="s">
        <v>237</v>
      </c>
      <c r="C107" s="97" t="s">
        <v>248</v>
      </c>
      <c r="D107" s="98" t="s">
        <v>249</v>
      </c>
      <c r="E107" s="99"/>
      <c r="F107" s="100">
        <v>6</v>
      </c>
      <c r="G107" s="101">
        <f>VLOOKUP(C107,'1.7 Planilla Cotizacion LOCs'!E$16:G$1040,3,FALSE)</f>
        <v>0</v>
      </c>
      <c r="H107" s="102">
        <f t="shared" si="1"/>
        <v>0</v>
      </c>
    </row>
    <row r="108" spans="1:8" ht="25.5" x14ac:dyDescent="0.25">
      <c r="A108" s="95" t="s">
        <v>236</v>
      </c>
      <c r="B108" s="96" t="s">
        <v>237</v>
      </c>
      <c r="C108" s="97" t="s">
        <v>250</v>
      </c>
      <c r="D108" s="98" t="s">
        <v>251</v>
      </c>
      <c r="E108" s="99"/>
      <c r="F108" s="100">
        <v>12</v>
      </c>
      <c r="G108" s="101">
        <f>VLOOKUP(C108,'1.7 Planilla Cotizacion LOCs'!E$16:G$1040,3,FALSE)</f>
        <v>0</v>
      </c>
      <c r="H108" s="102">
        <f t="shared" si="1"/>
        <v>0</v>
      </c>
    </row>
    <row r="109" spans="1:8" ht="25.5" x14ac:dyDescent="0.25">
      <c r="A109" s="95" t="s">
        <v>236</v>
      </c>
      <c r="B109" s="96" t="s">
        <v>237</v>
      </c>
      <c r="C109" s="97" t="s">
        <v>252</v>
      </c>
      <c r="D109" s="98" t="s">
        <v>253</v>
      </c>
      <c r="E109" s="99"/>
      <c r="F109" s="100">
        <v>6</v>
      </c>
      <c r="G109" s="101">
        <f>VLOOKUP(C109,'1.7 Planilla Cotizacion LOCs'!E$16:G$1040,3,FALSE)</f>
        <v>0</v>
      </c>
      <c r="H109" s="102">
        <f t="shared" si="1"/>
        <v>0</v>
      </c>
    </row>
    <row r="110" spans="1:8" ht="25.5" x14ac:dyDescent="0.25">
      <c r="A110" s="95" t="s">
        <v>236</v>
      </c>
      <c r="B110" s="96" t="s">
        <v>237</v>
      </c>
      <c r="C110" s="97" t="s">
        <v>254</v>
      </c>
      <c r="D110" s="98" t="s">
        <v>255</v>
      </c>
      <c r="E110" s="99"/>
      <c r="F110" s="98">
        <v>12</v>
      </c>
      <c r="G110" s="101">
        <f>VLOOKUP(C110,'1.7 Planilla Cotizacion LOCs'!E$16:G$1040,3,FALSE)</f>
        <v>0</v>
      </c>
      <c r="H110" s="102">
        <f t="shared" si="1"/>
        <v>0</v>
      </c>
    </row>
    <row r="111" spans="1:8" ht="25.5" x14ac:dyDescent="0.25">
      <c r="A111" s="95" t="s">
        <v>236</v>
      </c>
      <c r="B111" s="96" t="s">
        <v>237</v>
      </c>
      <c r="C111" s="97" t="s">
        <v>256</v>
      </c>
      <c r="D111" s="98" t="s">
        <v>257</v>
      </c>
      <c r="E111" s="99"/>
      <c r="F111" s="100">
        <v>12</v>
      </c>
      <c r="G111" s="101">
        <f>VLOOKUP(C111,'1.7 Planilla Cotizacion LOCs'!E$16:G$1040,3,FALSE)</f>
        <v>0</v>
      </c>
      <c r="H111" s="102">
        <f t="shared" si="1"/>
        <v>0</v>
      </c>
    </row>
    <row r="112" spans="1:8" ht="25.5" x14ac:dyDescent="0.25">
      <c r="A112" s="95" t="s">
        <v>236</v>
      </c>
      <c r="B112" s="96" t="s">
        <v>237</v>
      </c>
      <c r="C112" s="97" t="s">
        <v>258</v>
      </c>
      <c r="D112" s="98" t="s">
        <v>259</v>
      </c>
      <c r="E112" s="99"/>
      <c r="F112" s="100">
        <v>6</v>
      </c>
      <c r="G112" s="101">
        <f>VLOOKUP(C112,'1.7 Planilla Cotizacion LOCs'!E$16:G$1040,3,FALSE)</f>
        <v>0</v>
      </c>
      <c r="H112" s="102">
        <f t="shared" si="1"/>
        <v>0</v>
      </c>
    </row>
    <row r="113" spans="1:8" ht="25.5" x14ac:dyDescent="0.25">
      <c r="A113" s="95" t="s">
        <v>236</v>
      </c>
      <c r="B113" s="96" t="s">
        <v>237</v>
      </c>
      <c r="C113" s="97" t="s">
        <v>260</v>
      </c>
      <c r="D113" s="98" t="s">
        <v>261</v>
      </c>
      <c r="E113" s="99"/>
      <c r="F113" s="98">
        <v>6</v>
      </c>
      <c r="G113" s="101">
        <f>VLOOKUP(C113,'1.7 Planilla Cotizacion LOCs'!E$16:G$1040,3,FALSE)</f>
        <v>0</v>
      </c>
      <c r="H113" s="102">
        <f t="shared" si="1"/>
        <v>0</v>
      </c>
    </row>
    <row r="114" spans="1:8" x14ac:dyDescent="0.25">
      <c r="A114" s="95" t="s">
        <v>262</v>
      </c>
      <c r="B114" s="96" t="s">
        <v>263</v>
      </c>
      <c r="C114" s="97" t="s">
        <v>264</v>
      </c>
      <c r="D114" s="98" t="s">
        <v>265</v>
      </c>
      <c r="E114" s="99"/>
      <c r="F114" s="100">
        <v>6</v>
      </c>
      <c r="G114" s="101">
        <f>VLOOKUP(C114,'1.7 Planilla Cotizacion LOCs'!E$16:G$1040,3,FALSE)</f>
        <v>0</v>
      </c>
      <c r="H114" s="102">
        <f t="shared" si="1"/>
        <v>0</v>
      </c>
    </row>
    <row r="115" spans="1:8" x14ac:dyDescent="0.25">
      <c r="A115" s="95" t="s">
        <v>262</v>
      </c>
      <c r="B115" s="96" t="s">
        <v>263</v>
      </c>
      <c r="C115" s="97" t="s">
        <v>266</v>
      </c>
      <c r="D115" s="98" t="s">
        <v>267</v>
      </c>
      <c r="E115" s="99" t="s">
        <v>268</v>
      </c>
      <c r="F115" s="100">
        <v>6</v>
      </c>
      <c r="G115" s="101">
        <f>VLOOKUP(C115,'1.7 Planilla Cotizacion LOCs'!E$16:G$1040,3,FALSE)</f>
        <v>0</v>
      </c>
      <c r="H115" s="102">
        <f t="shared" si="1"/>
        <v>0</v>
      </c>
    </row>
    <row r="116" spans="1:8" x14ac:dyDescent="0.25">
      <c r="A116" s="95" t="s">
        <v>262</v>
      </c>
      <c r="B116" s="96" t="s">
        <v>263</v>
      </c>
      <c r="C116" s="97" t="s">
        <v>269</v>
      </c>
      <c r="D116" s="98" t="s">
        <v>270</v>
      </c>
      <c r="E116" s="99" t="s">
        <v>271</v>
      </c>
      <c r="F116" s="100">
        <v>6</v>
      </c>
      <c r="G116" s="101">
        <f>VLOOKUP(C116,'1.7 Planilla Cotizacion LOCs'!E$16:G$1040,3,FALSE)</f>
        <v>0</v>
      </c>
      <c r="H116" s="102">
        <f t="shared" si="1"/>
        <v>0</v>
      </c>
    </row>
    <row r="117" spans="1:8" x14ac:dyDescent="0.25">
      <c r="A117" s="95" t="s">
        <v>262</v>
      </c>
      <c r="B117" s="96" t="s">
        <v>263</v>
      </c>
      <c r="C117" s="97" t="s">
        <v>272</v>
      </c>
      <c r="D117" s="98" t="s">
        <v>273</v>
      </c>
      <c r="E117" s="99" t="s">
        <v>76</v>
      </c>
      <c r="F117" s="100">
        <v>48</v>
      </c>
      <c r="G117" s="101">
        <f>VLOOKUP(C117,'1.7 Planilla Cotizacion LOCs'!E$16:G$1040,3,FALSE)</f>
        <v>0</v>
      </c>
      <c r="H117" s="102">
        <f t="shared" si="1"/>
        <v>0</v>
      </c>
    </row>
    <row r="118" spans="1:8" ht="25.5" x14ac:dyDescent="0.25">
      <c r="A118" s="95" t="s">
        <v>262</v>
      </c>
      <c r="B118" s="96" t="s">
        <v>263</v>
      </c>
      <c r="C118" s="97" t="s">
        <v>274</v>
      </c>
      <c r="D118" s="99" t="s">
        <v>76</v>
      </c>
      <c r="E118" s="99"/>
      <c r="F118" s="100">
        <v>12</v>
      </c>
      <c r="G118" s="101">
        <f>VLOOKUP(C118,'1.7 Planilla Cotizacion LOCs'!E$16:G$1040,3,FALSE)</f>
        <v>0</v>
      </c>
      <c r="H118" s="102">
        <f t="shared" si="1"/>
        <v>0</v>
      </c>
    </row>
    <row r="119" spans="1:8" x14ac:dyDescent="0.25">
      <c r="A119" s="95" t="s">
        <v>262</v>
      </c>
      <c r="B119" s="96" t="s">
        <v>263</v>
      </c>
      <c r="C119" s="97" t="s">
        <v>275</v>
      </c>
      <c r="D119" s="99"/>
      <c r="E119" s="99" t="s">
        <v>276</v>
      </c>
      <c r="F119" s="100">
        <v>6</v>
      </c>
      <c r="G119" s="101">
        <f>VLOOKUP(C119,'1.7 Planilla Cotizacion LOCs'!E$16:G$1040,3,FALSE)</f>
        <v>0</v>
      </c>
      <c r="H119" s="102">
        <f t="shared" si="1"/>
        <v>0</v>
      </c>
    </row>
    <row r="120" spans="1:8" x14ac:dyDescent="0.25">
      <c r="A120" s="95" t="s">
        <v>262</v>
      </c>
      <c r="B120" s="96" t="s">
        <v>263</v>
      </c>
      <c r="C120" s="97" t="s">
        <v>277</v>
      </c>
      <c r="D120" s="99"/>
      <c r="E120" s="99" t="s">
        <v>276</v>
      </c>
      <c r="F120" s="100">
        <v>12</v>
      </c>
      <c r="G120" s="101">
        <f>VLOOKUP(C120,'1.7 Planilla Cotizacion LOCs'!E$16:G$1040,3,FALSE)</f>
        <v>0</v>
      </c>
      <c r="H120" s="102">
        <f t="shared" si="1"/>
        <v>0</v>
      </c>
    </row>
    <row r="121" spans="1:8" x14ac:dyDescent="0.25">
      <c r="A121" s="95" t="s">
        <v>262</v>
      </c>
      <c r="B121" s="96" t="s">
        <v>263</v>
      </c>
      <c r="C121" s="97" t="s">
        <v>278</v>
      </c>
      <c r="D121" s="99"/>
      <c r="E121" s="99" t="s">
        <v>279</v>
      </c>
      <c r="F121" s="100">
        <v>6</v>
      </c>
      <c r="G121" s="101">
        <f>VLOOKUP(C121,'1.7 Planilla Cotizacion LOCs'!E$16:G$1040,3,FALSE)</f>
        <v>0</v>
      </c>
      <c r="H121" s="102">
        <f t="shared" si="1"/>
        <v>0</v>
      </c>
    </row>
    <row r="122" spans="1:8" x14ac:dyDescent="0.25">
      <c r="A122" s="95" t="s">
        <v>262</v>
      </c>
      <c r="B122" s="96" t="s">
        <v>263</v>
      </c>
      <c r="C122" s="97" t="s">
        <v>280</v>
      </c>
      <c r="D122" s="99"/>
      <c r="E122" s="99" t="s">
        <v>281</v>
      </c>
      <c r="F122" s="100">
        <v>24</v>
      </c>
      <c r="G122" s="101">
        <f>VLOOKUP(C122,'1.7 Planilla Cotizacion LOCs'!E$16:G$1040,3,FALSE)</f>
        <v>0</v>
      </c>
      <c r="H122" s="102">
        <f t="shared" si="1"/>
        <v>0</v>
      </c>
    </row>
    <row r="123" spans="1:8" x14ac:dyDescent="0.25">
      <c r="A123" s="95" t="s">
        <v>262</v>
      </c>
      <c r="B123" s="96" t="s">
        <v>263</v>
      </c>
      <c r="C123" s="97" t="s">
        <v>282</v>
      </c>
      <c r="D123" s="99"/>
      <c r="E123" s="99"/>
      <c r="F123" s="100">
        <v>6</v>
      </c>
      <c r="G123" s="101">
        <f>VLOOKUP(C123,'1.7 Planilla Cotizacion LOCs'!E$16:G$1040,3,FALSE)</f>
        <v>0</v>
      </c>
      <c r="H123" s="102">
        <f t="shared" si="1"/>
        <v>0</v>
      </c>
    </row>
    <row r="124" spans="1:8" x14ac:dyDescent="0.25">
      <c r="A124" s="95" t="s">
        <v>262</v>
      </c>
      <c r="B124" s="96" t="s">
        <v>263</v>
      </c>
      <c r="C124" s="97" t="s">
        <v>283</v>
      </c>
      <c r="D124" s="99"/>
      <c r="E124" s="99"/>
      <c r="F124" s="100">
        <v>6</v>
      </c>
      <c r="G124" s="101">
        <f>VLOOKUP(C124,'1.7 Planilla Cotizacion LOCs'!E$16:G$1040,3,FALSE)</f>
        <v>0</v>
      </c>
      <c r="H124" s="102">
        <f t="shared" si="1"/>
        <v>0</v>
      </c>
    </row>
    <row r="125" spans="1:8" x14ac:dyDescent="0.25">
      <c r="A125" s="95" t="s">
        <v>262</v>
      </c>
      <c r="B125" s="96" t="s">
        <v>263</v>
      </c>
      <c r="C125" s="97" t="s">
        <v>284</v>
      </c>
      <c r="D125" s="99"/>
      <c r="E125" s="99"/>
      <c r="F125" s="107">
        <v>6</v>
      </c>
      <c r="G125" s="101">
        <f>VLOOKUP(C125,'1.7 Planilla Cotizacion LOCs'!E$16:G$1040,3,FALSE)</f>
        <v>0</v>
      </c>
      <c r="H125" s="102">
        <f t="shared" si="1"/>
        <v>0</v>
      </c>
    </row>
    <row r="126" spans="1:8" ht="25.5" x14ac:dyDescent="0.25">
      <c r="A126" s="95" t="s">
        <v>262</v>
      </c>
      <c r="B126" s="96" t="s">
        <v>263</v>
      </c>
      <c r="C126" s="97" t="s">
        <v>285</v>
      </c>
      <c r="D126" s="99"/>
      <c r="E126" s="99"/>
      <c r="F126" s="107">
        <v>6</v>
      </c>
      <c r="G126" s="101">
        <f>VLOOKUP(C126,'1.7 Planilla Cotizacion LOCs'!E$16:G$1040,3,FALSE)</f>
        <v>0</v>
      </c>
      <c r="H126" s="102">
        <f t="shared" si="1"/>
        <v>0</v>
      </c>
    </row>
    <row r="127" spans="1:8" x14ac:dyDescent="0.25">
      <c r="A127" s="95" t="s">
        <v>262</v>
      </c>
      <c r="B127" s="96" t="s">
        <v>263</v>
      </c>
      <c r="C127" s="97" t="s">
        <v>286</v>
      </c>
      <c r="D127" s="99"/>
      <c r="E127" s="99"/>
      <c r="F127" s="107">
        <v>6</v>
      </c>
      <c r="G127" s="101">
        <f>VLOOKUP(C127,'1.7 Planilla Cotizacion LOCs'!E$16:G$1040,3,FALSE)</f>
        <v>0</v>
      </c>
      <c r="H127" s="102">
        <f t="shared" si="1"/>
        <v>0</v>
      </c>
    </row>
    <row r="128" spans="1:8" x14ac:dyDescent="0.25">
      <c r="A128" s="95" t="s">
        <v>262</v>
      </c>
      <c r="B128" s="96" t="s">
        <v>263</v>
      </c>
      <c r="C128" s="97" t="s">
        <v>287</v>
      </c>
      <c r="D128" s="99"/>
      <c r="E128" s="99"/>
      <c r="F128" s="100">
        <v>6</v>
      </c>
      <c r="G128" s="101">
        <f>VLOOKUP(C128,'1.7 Planilla Cotizacion LOCs'!E$16:G$1040,3,FALSE)</f>
        <v>0</v>
      </c>
      <c r="H128" s="102">
        <f t="shared" si="1"/>
        <v>0</v>
      </c>
    </row>
    <row r="129" spans="1:8" x14ac:dyDescent="0.25">
      <c r="A129" s="95" t="s">
        <v>262</v>
      </c>
      <c r="B129" s="96" t="s">
        <v>263</v>
      </c>
      <c r="C129" s="97" t="s">
        <v>288</v>
      </c>
      <c r="D129" s="99"/>
      <c r="E129" s="99"/>
      <c r="F129" s="100">
        <v>6</v>
      </c>
      <c r="G129" s="101">
        <f>VLOOKUP(C129,'1.7 Planilla Cotizacion LOCs'!E$16:G$1040,3,FALSE)</f>
        <v>0</v>
      </c>
      <c r="H129" s="102">
        <f t="shared" si="1"/>
        <v>0</v>
      </c>
    </row>
    <row r="130" spans="1:8" x14ac:dyDescent="0.25">
      <c r="A130" s="95" t="s">
        <v>289</v>
      </c>
      <c r="B130" s="96" t="s">
        <v>290</v>
      </c>
      <c r="C130" s="97" t="s">
        <v>291</v>
      </c>
      <c r="D130" s="98" t="s">
        <v>292</v>
      </c>
      <c r="E130" s="99"/>
      <c r="F130" s="98">
        <v>6</v>
      </c>
      <c r="G130" s="101">
        <f>VLOOKUP(C130,'1.7 Planilla Cotizacion LOCs'!E$16:G$1040,3,FALSE)</f>
        <v>0</v>
      </c>
      <c r="H130" s="102">
        <f t="shared" si="1"/>
        <v>0</v>
      </c>
    </row>
    <row r="131" spans="1:8" x14ac:dyDescent="0.25">
      <c r="A131" s="95" t="s">
        <v>289</v>
      </c>
      <c r="B131" s="96" t="s">
        <v>290</v>
      </c>
      <c r="C131" s="97" t="s">
        <v>293</v>
      </c>
      <c r="D131" s="98" t="s">
        <v>294</v>
      </c>
      <c r="E131" s="99"/>
      <c r="F131" s="98">
        <v>6</v>
      </c>
      <c r="G131" s="101">
        <f>VLOOKUP(C131,'1.7 Planilla Cotizacion LOCs'!E$16:G$1040,3,FALSE)</f>
        <v>0</v>
      </c>
      <c r="H131" s="102">
        <f t="shared" si="1"/>
        <v>0</v>
      </c>
    </row>
    <row r="132" spans="1:8" x14ac:dyDescent="0.25">
      <c r="A132" s="95" t="s">
        <v>289</v>
      </c>
      <c r="B132" s="96" t="s">
        <v>290</v>
      </c>
      <c r="C132" s="97" t="s">
        <v>295</v>
      </c>
      <c r="D132" s="99"/>
      <c r="E132" s="99"/>
      <c r="F132" s="107">
        <v>36</v>
      </c>
      <c r="G132" s="101">
        <f>VLOOKUP(C132,'1.7 Planilla Cotizacion LOCs'!E$16:G$1040,3,FALSE)</f>
        <v>0</v>
      </c>
      <c r="H132" s="102">
        <f t="shared" si="1"/>
        <v>0</v>
      </c>
    </row>
    <row r="133" spans="1:8" x14ac:dyDescent="0.25">
      <c r="A133" s="95" t="s">
        <v>289</v>
      </c>
      <c r="B133" s="96" t="s">
        <v>290</v>
      </c>
      <c r="C133" s="97" t="s">
        <v>296</v>
      </c>
      <c r="D133" s="99"/>
      <c r="E133" s="99"/>
      <c r="F133" s="98">
        <v>72</v>
      </c>
      <c r="G133" s="101">
        <f>VLOOKUP(C133,'1.7 Planilla Cotizacion LOCs'!E$16:G$1040,3,FALSE)</f>
        <v>0</v>
      </c>
      <c r="H133" s="102">
        <f t="shared" si="1"/>
        <v>0</v>
      </c>
    </row>
    <row r="134" spans="1:8" x14ac:dyDescent="0.25">
      <c r="A134" s="95" t="s">
        <v>289</v>
      </c>
      <c r="B134" s="96" t="s">
        <v>290</v>
      </c>
      <c r="C134" s="97" t="s">
        <v>297</v>
      </c>
      <c r="D134" s="99"/>
      <c r="E134" s="99"/>
      <c r="F134" s="98">
        <v>18</v>
      </c>
      <c r="G134" s="101">
        <f>VLOOKUP(C134,'1.7 Planilla Cotizacion LOCs'!E$16:G$1040,3,FALSE)</f>
        <v>0</v>
      </c>
      <c r="H134" s="102">
        <f t="shared" si="1"/>
        <v>0</v>
      </c>
    </row>
    <row r="135" spans="1:8" x14ac:dyDescent="0.25">
      <c r="A135" s="95" t="s">
        <v>289</v>
      </c>
      <c r="B135" s="96" t="s">
        <v>290</v>
      </c>
      <c r="C135" s="97" t="s">
        <v>298</v>
      </c>
      <c r="D135" s="99"/>
      <c r="E135" s="99"/>
      <c r="F135" s="107">
        <v>36</v>
      </c>
      <c r="G135" s="101">
        <f>VLOOKUP(C135,'1.7 Planilla Cotizacion LOCs'!E$16:G$1040,3,FALSE)</f>
        <v>0</v>
      </c>
      <c r="H135" s="102">
        <f t="shared" si="1"/>
        <v>0</v>
      </c>
    </row>
    <row r="136" spans="1:8" x14ac:dyDescent="0.25">
      <c r="A136" s="95" t="s">
        <v>289</v>
      </c>
      <c r="B136" s="96" t="s">
        <v>290</v>
      </c>
      <c r="C136" s="97" t="s">
        <v>299</v>
      </c>
      <c r="D136" s="99"/>
      <c r="E136" s="99"/>
      <c r="F136" s="98">
        <v>2</v>
      </c>
      <c r="G136" s="101">
        <f>VLOOKUP(C136,'1.7 Planilla Cotizacion LOCs'!E$16:G$1040,3,FALSE)</f>
        <v>0</v>
      </c>
      <c r="H136" s="102">
        <f t="shared" si="1"/>
        <v>0</v>
      </c>
    </row>
    <row r="137" spans="1:8" x14ac:dyDescent="0.25">
      <c r="A137" s="95" t="s">
        <v>289</v>
      </c>
      <c r="B137" s="96" t="s">
        <v>290</v>
      </c>
      <c r="C137" s="97" t="s">
        <v>300</v>
      </c>
      <c r="D137" s="99"/>
      <c r="E137" s="99"/>
      <c r="F137" s="98">
        <v>4</v>
      </c>
      <c r="G137" s="101">
        <f>VLOOKUP(C137,'1.7 Planilla Cotizacion LOCs'!E$16:G$1040,3,FALSE)</f>
        <v>0</v>
      </c>
      <c r="H137" s="102">
        <f t="shared" si="1"/>
        <v>0</v>
      </c>
    </row>
    <row r="138" spans="1:8" x14ac:dyDescent="0.25">
      <c r="A138" s="95" t="s">
        <v>289</v>
      </c>
      <c r="B138" s="96" t="s">
        <v>290</v>
      </c>
      <c r="C138" s="97" t="s">
        <v>301</v>
      </c>
      <c r="D138" s="99"/>
      <c r="E138" s="99"/>
      <c r="F138" s="98">
        <v>38</v>
      </c>
      <c r="G138" s="101">
        <f>VLOOKUP(C138,'1.7 Planilla Cotizacion LOCs'!E$16:G$1040,3,FALSE)</f>
        <v>0</v>
      </c>
      <c r="H138" s="102">
        <f t="shared" si="1"/>
        <v>0</v>
      </c>
    </row>
    <row r="139" spans="1:8" x14ac:dyDescent="0.25">
      <c r="A139" s="95" t="s">
        <v>289</v>
      </c>
      <c r="B139" s="96" t="s">
        <v>290</v>
      </c>
      <c r="C139" s="97" t="s">
        <v>302</v>
      </c>
      <c r="D139" s="99"/>
      <c r="E139" s="99"/>
      <c r="F139" s="98">
        <v>30</v>
      </c>
      <c r="G139" s="101">
        <f>VLOOKUP(C139,'1.7 Planilla Cotizacion LOCs'!E$16:G$1040,3,FALSE)</f>
        <v>0</v>
      </c>
      <c r="H139" s="102">
        <f t="shared" si="1"/>
        <v>0</v>
      </c>
    </row>
    <row r="140" spans="1:8" x14ac:dyDescent="0.25">
      <c r="A140" s="95" t="s">
        <v>289</v>
      </c>
      <c r="B140" s="96" t="s">
        <v>290</v>
      </c>
      <c r="C140" s="97" t="s">
        <v>303</v>
      </c>
      <c r="D140" s="99"/>
      <c r="E140" s="99"/>
      <c r="F140" s="98">
        <v>2</v>
      </c>
      <c r="G140" s="101">
        <f>VLOOKUP(C140,'1.7 Planilla Cotizacion LOCs'!E$16:G$1040,3,FALSE)</f>
        <v>0</v>
      </c>
      <c r="H140" s="102">
        <f t="shared" si="1"/>
        <v>0</v>
      </c>
    </row>
    <row r="141" spans="1:8" x14ac:dyDescent="0.25">
      <c r="A141" s="95" t="s">
        <v>289</v>
      </c>
      <c r="B141" s="96" t="s">
        <v>290</v>
      </c>
      <c r="C141" s="97" t="s">
        <v>304</v>
      </c>
      <c r="D141" s="99"/>
      <c r="E141" s="99"/>
      <c r="F141" s="98">
        <v>4</v>
      </c>
      <c r="G141" s="101">
        <f>VLOOKUP(C141,'1.7 Planilla Cotizacion LOCs'!E$16:G$1040,3,FALSE)</f>
        <v>0</v>
      </c>
      <c r="H141" s="102">
        <f t="shared" si="1"/>
        <v>0</v>
      </c>
    </row>
    <row r="142" spans="1:8" x14ac:dyDescent="0.25">
      <c r="A142" s="95" t="s">
        <v>289</v>
      </c>
      <c r="B142" s="96" t="s">
        <v>290</v>
      </c>
      <c r="C142" s="97" t="s">
        <v>305</v>
      </c>
      <c r="D142" s="99"/>
      <c r="E142" s="99"/>
      <c r="F142" s="98">
        <v>8</v>
      </c>
      <c r="G142" s="101">
        <f>VLOOKUP(C142,'1.7 Planilla Cotizacion LOCs'!E$16:G$1040,3,FALSE)</f>
        <v>0</v>
      </c>
      <c r="H142" s="102">
        <f t="shared" si="1"/>
        <v>0</v>
      </c>
    </row>
    <row r="143" spans="1:8" x14ac:dyDescent="0.25">
      <c r="A143" s="95" t="s">
        <v>289</v>
      </c>
      <c r="B143" s="96" t="s">
        <v>290</v>
      </c>
      <c r="C143" s="97" t="s">
        <v>306</v>
      </c>
      <c r="D143" s="99"/>
      <c r="E143" s="99"/>
      <c r="F143" s="98">
        <v>6</v>
      </c>
      <c r="G143" s="101">
        <f>VLOOKUP(C143,'1.7 Planilla Cotizacion LOCs'!E$16:G$1040,3,FALSE)</f>
        <v>0</v>
      </c>
      <c r="H143" s="102">
        <f t="shared" si="1"/>
        <v>0</v>
      </c>
    </row>
    <row r="144" spans="1:8" x14ac:dyDescent="0.25">
      <c r="A144" s="95" t="s">
        <v>289</v>
      </c>
      <c r="B144" s="96" t="s">
        <v>290</v>
      </c>
      <c r="C144" s="97" t="s">
        <v>307</v>
      </c>
      <c r="D144" s="99"/>
      <c r="E144" s="99"/>
      <c r="F144" s="98">
        <v>6</v>
      </c>
      <c r="G144" s="101">
        <f>VLOOKUP(C144,'1.7 Planilla Cotizacion LOCs'!E$16:G$1040,3,FALSE)</f>
        <v>0</v>
      </c>
      <c r="H144" s="102">
        <f t="shared" si="1"/>
        <v>0</v>
      </c>
    </row>
    <row r="145" spans="1:8" x14ac:dyDescent="0.25">
      <c r="A145" s="95" t="s">
        <v>289</v>
      </c>
      <c r="B145" s="96" t="s">
        <v>290</v>
      </c>
      <c r="C145" s="97" t="s">
        <v>308</v>
      </c>
      <c r="D145" s="99"/>
      <c r="E145" s="99"/>
      <c r="F145" s="98">
        <v>56</v>
      </c>
      <c r="G145" s="101">
        <f>VLOOKUP(C145,'1.7 Planilla Cotizacion LOCs'!E$16:G$1040,3,FALSE)</f>
        <v>0</v>
      </c>
      <c r="H145" s="102">
        <f t="shared" ref="H145:H208" si="2">+F145*G145</f>
        <v>0</v>
      </c>
    </row>
    <row r="146" spans="1:8" x14ac:dyDescent="0.25">
      <c r="A146" s="95" t="s">
        <v>289</v>
      </c>
      <c r="B146" s="96" t="s">
        <v>290</v>
      </c>
      <c r="C146" s="97" t="s">
        <v>309</v>
      </c>
      <c r="D146" s="99"/>
      <c r="E146" s="99"/>
      <c r="F146" s="98">
        <v>38</v>
      </c>
      <c r="G146" s="101">
        <f>VLOOKUP(C146,'1.7 Planilla Cotizacion LOCs'!E$16:G$1040,3,FALSE)</f>
        <v>0</v>
      </c>
      <c r="H146" s="102">
        <f t="shared" si="2"/>
        <v>0</v>
      </c>
    </row>
    <row r="147" spans="1:8" x14ac:dyDescent="0.25">
      <c r="A147" s="95" t="s">
        <v>289</v>
      </c>
      <c r="B147" s="96" t="s">
        <v>290</v>
      </c>
      <c r="C147" s="97" t="s">
        <v>310</v>
      </c>
      <c r="D147" s="99"/>
      <c r="E147" s="99"/>
      <c r="F147" s="98">
        <v>4</v>
      </c>
      <c r="G147" s="101">
        <f>VLOOKUP(C147,'1.7 Planilla Cotizacion LOCs'!E$16:G$1040,3,FALSE)</f>
        <v>0</v>
      </c>
      <c r="H147" s="102">
        <f t="shared" si="2"/>
        <v>0</v>
      </c>
    </row>
    <row r="148" spans="1:8" x14ac:dyDescent="0.25">
      <c r="A148" s="95" t="s">
        <v>289</v>
      </c>
      <c r="B148" s="96" t="s">
        <v>290</v>
      </c>
      <c r="C148" s="97" t="s">
        <v>311</v>
      </c>
      <c r="D148" s="99"/>
      <c r="E148" s="99"/>
      <c r="F148" s="98">
        <v>78</v>
      </c>
      <c r="G148" s="101">
        <f>VLOOKUP(C148,'1.7 Planilla Cotizacion LOCs'!E$16:G$1040,3,FALSE)</f>
        <v>0</v>
      </c>
      <c r="H148" s="102">
        <f t="shared" si="2"/>
        <v>0</v>
      </c>
    </row>
    <row r="149" spans="1:8" x14ac:dyDescent="0.25">
      <c r="A149" s="95" t="s">
        <v>289</v>
      </c>
      <c r="B149" s="96" t="s">
        <v>290</v>
      </c>
      <c r="C149" s="97" t="s">
        <v>312</v>
      </c>
      <c r="D149" s="99"/>
      <c r="E149" s="99"/>
      <c r="F149" s="98">
        <v>32</v>
      </c>
      <c r="G149" s="101">
        <f>VLOOKUP(C149,'1.7 Planilla Cotizacion LOCs'!E$16:G$1040,3,FALSE)</f>
        <v>0</v>
      </c>
      <c r="H149" s="102">
        <f t="shared" si="2"/>
        <v>0</v>
      </c>
    </row>
    <row r="150" spans="1:8" x14ac:dyDescent="0.25">
      <c r="A150" s="95" t="s">
        <v>289</v>
      </c>
      <c r="B150" s="96" t="s">
        <v>290</v>
      </c>
      <c r="C150" s="97" t="s">
        <v>313</v>
      </c>
      <c r="D150" s="99"/>
      <c r="E150" s="99"/>
      <c r="F150" s="98">
        <v>226</v>
      </c>
      <c r="G150" s="101">
        <f>VLOOKUP(C150,'1.7 Planilla Cotizacion LOCs'!E$16:G$1040,3,FALSE)</f>
        <v>0</v>
      </c>
      <c r="H150" s="102">
        <f t="shared" si="2"/>
        <v>0</v>
      </c>
    </row>
    <row r="151" spans="1:8" x14ac:dyDescent="0.25">
      <c r="A151" s="95" t="s">
        <v>289</v>
      </c>
      <c r="B151" s="96" t="s">
        <v>290</v>
      </c>
      <c r="C151" s="97" t="s">
        <v>314</v>
      </c>
      <c r="D151" s="99"/>
      <c r="E151" s="99"/>
      <c r="F151" s="98">
        <v>2</v>
      </c>
      <c r="G151" s="101">
        <f>VLOOKUP(C151,'1.7 Planilla Cotizacion LOCs'!E$16:G$1040,3,FALSE)</f>
        <v>0</v>
      </c>
      <c r="H151" s="102">
        <f t="shared" si="2"/>
        <v>0</v>
      </c>
    </row>
    <row r="152" spans="1:8" x14ac:dyDescent="0.25">
      <c r="A152" s="95" t="s">
        <v>289</v>
      </c>
      <c r="B152" s="96" t="s">
        <v>290</v>
      </c>
      <c r="C152" s="97" t="s">
        <v>315</v>
      </c>
      <c r="D152" s="99"/>
      <c r="E152" s="99"/>
      <c r="F152" s="98">
        <v>114</v>
      </c>
      <c r="G152" s="101">
        <f>VLOOKUP(C152,'1.7 Planilla Cotizacion LOCs'!E$16:G$1040,3,FALSE)</f>
        <v>0</v>
      </c>
      <c r="H152" s="102">
        <f t="shared" si="2"/>
        <v>0</v>
      </c>
    </row>
    <row r="153" spans="1:8" x14ac:dyDescent="0.25">
      <c r="A153" s="95" t="s">
        <v>289</v>
      </c>
      <c r="B153" s="96" t="s">
        <v>290</v>
      </c>
      <c r="C153" s="97" t="s">
        <v>316</v>
      </c>
      <c r="D153" s="99"/>
      <c r="E153" s="99"/>
      <c r="F153" s="98">
        <v>16</v>
      </c>
      <c r="G153" s="101">
        <f>VLOOKUP(C153,'1.7 Planilla Cotizacion LOCs'!E$16:G$1040,3,FALSE)</f>
        <v>0</v>
      </c>
      <c r="H153" s="102">
        <f t="shared" si="2"/>
        <v>0</v>
      </c>
    </row>
    <row r="154" spans="1:8" x14ac:dyDescent="0.25">
      <c r="A154" s="95" t="s">
        <v>289</v>
      </c>
      <c r="B154" s="96" t="s">
        <v>290</v>
      </c>
      <c r="C154" s="97" t="s">
        <v>317</v>
      </c>
      <c r="D154" s="99"/>
      <c r="E154" s="99"/>
      <c r="F154" s="98">
        <v>24</v>
      </c>
      <c r="G154" s="101">
        <f>VLOOKUP(C154,'1.7 Planilla Cotizacion LOCs'!E$16:G$1040,3,FALSE)</f>
        <v>0</v>
      </c>
      <c r="H154" s="102">
        <f t="shared" si="2"/>
        <v>0</v>
      </c>
    </row>
    <row r="155" spans="1:8" x14ac:dyDescent="0.25">
      <c r="A155" s="95" t="s">
        <v>289</v>
      </c>
      <c r="B155" s="96" t="s">
        <v>290</v>
      </c>
      <c r="C155" s="97" t="s">
        <v>318</v>
      </c>
      <c r="D155" s="99"/>
      <c r="E155" s="99"/>
      <c r="F155" s="98">
        <v>98</v>
      </c>
      <c r="G155" s="101">
        <f>VLOOKUP(C155,'1.7 Planilla Cotizacion LOCs'!E$16:G$1040,3,FALSE)</f>
        <v>0</v>
      </c>
      <c r="H155" s="102">
        <f t="shared" si="2"/>
        <v>0</v>
      </c>
    </row>
    <row r="156" spans="1:8" x14ac:dyDescent="0.25">
      <c r="A156" s="95" t="s">
        <v>289</v>
      </c>
      <c r="B156" s="96" t="s">
        <v>290</v>
      </c>
      <c r="C156" s="97" t="s">
        <v>319</v>
      </c>
      <c r="D156" s="99"/>
      <c r="E156" s="99"/>
      <c r="F156" s="98">
        <v>6</v>
      </c>
      <c r="G156" s="101">
        <f>VLOOKUP(C156,'1.7 Planilla Cotizacion LOCs'!E$16:G$1040,3,FALSE)</f>
        <v>0</v>
      </c>
      <c r="H156" s="102">
        <f t="shared" si="2"/>
        <v>0</v>
      </c>
    </row>
    <row r="157" spans="1:8" x14ac:dyDescent="0.25">
      <c r="A157" s="95" t="s">
        <v>289</v>
      </c>
      <c r="B157" s="96" t="s">
        <v>290</v>
      </c>
      <c r="C157" s="97" t="s">
        <v>320</v>
      </c>
      <c r="D157" s="99"/>
      <c r="E157" s="99"/>
      <c r="F157" s="108">
        <v>24</v>
      </c>
      <c r="G157" s="101">
        <f>VLOOKUP(C157,'1.7 Planilla Cotizacion LOCs'!E$16:G$1040,3,FALSE)</f>
        <v>0</v>
      </c>
      <c r="H157" s="102">
        <f t="shared" si="2"/>
        <v>0</v>
      </c>
    </row>
    <row r="158" spans="1:8" x14ac:dyDescent="0.25">
      <c r="A158" s="95" t="s">
        <v>289</v>
      </c>
      <c r="B158" s="96" t="s">
        <v>290</v>
      </c>
      <c r="C158" s="97" t="s">
        <v>321</v>
      </c>
      <c r="D158" s="99"/>
      <c r="E158" s="99"/>
      <c r="F158" s="108">
        <v>10</v>
      </c>
      <c r="G158" s="101">
        <f>VLOOKUP(C158,'1.7 Planilla Cotizacion LOCs'!E$16:G$1040,3,FALSE)</f>
        <v>0</v>
      </c>
      <c r="H158" s="102">
        <f t="shared" si="2"/>
        <v>0</v>
      </c>
    </row>
    <row r="159" spans="1:8" x14ac:dyDescent="0.25">
      <c r="A159" s="95" t="s">
        <v>289</v>
      </c>
      <c r="B159" s="96" t="s">
        <v>290</v>
      </c>
      <c r="C159" s="97" t="s">
        <v>322</v>
      </c>
      <c r="D159" s="99"/>
      <c r="E159" s="99"/>
      <c r="F159" s="107">
        <v>36</v>
      </c>
      <c r="G159" s="101">
        <f>VLOOKUP(C159,'1.7 Planilla Cotizacion LOCs'!E$16:G$1040,3,FALSE)</f>
        <v>0</v>
      </c>
      <c r="H159" s="102">
        <f t="shared" si="2"/>
        <v>0</v>
      </c>
    </row>
    <row r="160" spans="1:8" x14ac:dyDescent="0.25">
      <c r="A160" s="95" t="s">
        <v>289</v>
      </c>
      <c r="B160" s="96" t="s">
        <v>290</v>
      </c>
      <c r="C160" s="97" t="s">
        <v>323</v>
      </c>
      <c r="D160" s="99"/>
      <c r="E160" s="99"/>
      <c r="F160" s="107">
        <v>24</v>
      </c>
      <c r="G160" s="101">
        <f>VLOOKUP(C160,'1.7 Planilla Cotizacion LOCs'!E$16:G$1040,3,FALSE)</f>
        <v>0</v>
      </c>
      <c r="H160" s="102">
        <f t="shared" si="2"/>
        <v>0</v>
      </c>
    </row>
    <row r="161" spans="1:8" x14ac:dyDescent="0.25">
      <c r="A161" s="95" t="s">
        <v>289</v>
      </c>
      <c r="B161" s="96" t="s">
        <v>290</v>
      </c>
      <c r="C161" s="97" t="s">
        <v>324</v>
      </c>
      <c r="D161" s="99"/>
      <c r="E161" s="99"/>
      <c r="F161" s="98">
        <v>4</v>
      </c>
      <c r="G161" s="101">
        <f>VLOOKUP(C161,'1.7 Planilla Cotizacion LOCs'!E$16:G$1040,3,FALSE)</f>
        <v>0</v>
      </c>
      <c r="H161" s="102">
        <f t="shared" si="2"/>
        <v>0</v>
      </c>
    </row>
    <row r="162" spans="1:8" ht="25.5" x14ac:dyDescent="0.25">
      <c r="A162" s="95" t="s">
        <v>289</v>
      </c>
      <c r="B162" s="96" t="s">
        <v>290</v>
      </c>
      <c r="C162" s="97" t="s">
        <v>325</v>
      </c>
      <c r="D162" s="99"/>
      <c r="E162" s="99"/>
      <c r="F162" s="107">
        <v>24</v>
      </c>
      <c r="G162" s="101">
        <f>VLOOKUP(C162,'1.7 Planilla Cotizacion LOCs'!E$16:G$1040,3,FALSE)</f>
        <v>0</v>
      </c>
      <c r="H162" s="102">
        <f t="shared" si="2"/>
        <v>0</v>
      </c>
    </row>
    <row r="163" spans="1:8" x14ac:dyDescent="0.25">
      <c r="A163" s="95" t="s">
        <v>289</v>
      </c>
      <c r="B163" s="96" t="s">
        <v>290</v>
      </c>
      <c r="C163" s="97" t="s">
        <v>326</v>
      </c>
      <c r="D163" s="99"/>
      <c r="E163" s="99"/>
      <c r="F163" s="98">
        <v>16</v>
      </c>
      <c r="G163" s="101">
        <f>VLOOKUP(C163,'1.7 Planilla Cotizacion LOCs'!E$16:G$1040,3,FALSE)</f>
        <v>0</v>
      </c>
      <c r="H163" s="102">
        <f t="shared" si="2"/>
        <v>0</v>
      </c>
    </row>
    <row r="164" spans="1:8" x14ac:dyDescent="0.25">
      <c r="A164" s="95" t="s">
        <v>289</v>
      </c>
      <c r="B164" s="96" t="s">
        <v>290</v>
      </c>
      <c r="C164" s="97" t="s">
        <v>327</v>
      </c>
      <c r="D164" s="99"/>
      <c r="E164" s="99"/>
      <c r="F164" s="98">
        <v>48</v>
      </c>
      <c r="G164" s="101">
        <f>VLOOKUP(C164,'1.7 Planilla Cotizacion LOCs'!E$16:G$1040,3,FALSE)</f>
        <v>0</v>
      </c>
      <c r="H164" s="102">
        <f t="shared" si="2"/>
        <v>0</v>
      </c>
    </row>
    <row r="165" spans="1:8" x14ac:dyDescent="0.25">
      <c r="A165" s="95" t="s">
        <v>289</v>
      </c>
      <c r="B165" s="96" t="s">
        <v>290</v>
      </c>
      <c r="C165" s="97" t="s">
        <v>328</v>
      </c>
      <c r="D165" s="99"/>
      <c r="E165" s="99"/>
      <c r="F165" s="98">
        <v>12</v>
      </c>
      <c r="G165" s="101">
        <f>VLOOKUP(C165,'1.7 Planilla Cotizacion LOCs'!E$16:G$1040,3,FALSE)</f>
        <v>0</v>
      </c>
      <c r="H165" s="102">
        <f t="shared" si="2"/>
        <v>0</v>
      </c>
    </row>
    <row r="166" spans="1:8" x14ac:dyDescent="0.25">
      <c r="A166" s="95" t="s">
        <v>289</v>
      </c>
      <c r="B166" s="96" t="s">
        <v>290</v>
      </c>
      <c r="C166" s="97" t="s">
        <v>329</v>
      </c>
      <c r="D166" s="99"/>
      <c r="E166" s="99"/>
      <c r="F166" s="98">
        <v>24</v>
      </c>
      <c r="G166" s="101">
        <f>VLOOKUP(C166,'1.7 Planilla Cotizacion LOCs'!E$16:G$1040,3,FALSE)</f>
        <v>0</v>
      </c>
      <c r="H166" s="102">
        <f t="shared" si="2"/>
        <v>0</v>
      </c>
    </row>
    <row r="167" spans="1:8" x14ac:dyDescent="0.25">
      <c r="A167" s="95" t="s">
        <v>289</v>
      </c>
      <c r="B167" s="96" t="s">
        <v>290</v>
      </c>
      <c r="C167" s="97" t="s">
        <v>330</v>
      </c>
      <c r="D167" s="99"/>
      <c r="E167" s="99"/>
      <c r="F167" s="98">
        <v>32</v>
      </c>
      <c r="G167" s="101">
        <f>VLOOKUP(C167,'1.7 Planilla Cotizacion LOCs'!E$16:G$1040,3,FALSE)</f>
        <v>0</v>
      </c>
      <c r="H167" s="102">
        <f t="shared" si="2"/>
        <v>0</v>
      </c>
    </row>
    <row r="168" spans="1:8" x14ac:dyDescent="0.25">
      <c r="A168" s="95" t="s">
        <v>289</v>
      </c>
      <c r="B168" s="96" t="s">
        <v>290</v>
      </c>
      <c r="C168" s="97" t="s">
        <v>331</v>
      </c>
      <c r="D168" s="99"/>
      <c r="E168" s="99"/>
      <c r="F168" s="98">
        <v>32</v>
      </c>
      <c r="G168" s="101">
        <f>VLOOKUP(C168,'1.7 Planilla Cotizacion LOCs'!E$16:G$1040,3,FALSE)</f>
        <v>0</v>
      </c>
      <c r="H168" s="102">
        <f t="shared" si="2"/>
        <v>0</v>
      </c>
    </row>
    <row r="169" spans="1:8" x14ac:dyDescent="0.25">
      <c r="A169" s="95" t="s">
        <v>289</v>
      </c>
      <c r="B169" s="96" t="s">
        <v>290</v>
      </c>
      <c r="C169" s="97" t="s">
        <v>332</v>
      </c>
      <c r="D169" s="99"/>
      <c r="E169" s="99"/>
      <c r="F169" s="98">
        <v>8</v>
      </c>
      <c r="G169" s="101">
        <f>VLOOKUP(C169,'1.7 Planilla Cotizacion LOCs'!E$16:G$1040,3,FALSE)</f>
        <v>0</v>
      </c>
      <c r="H169" s="102">
        <f t="shared" si="2"/>
        <v>0</v>
      </c>
    </row>
    <row r="170" spans="1:8" x14ac:dyDescent="0.25">
      <c r="A170" s="95" t="s">
        <v>289</v>
      </c>
      <c r="B170" s="96" t="s">
        <v>290</v>
      </c>
      <c r="C170" s="97" t="s">
        <v>333</v>
      </c>
      <c r="D170" s="99"/>
      <c r="E170" s="99"/>
      <c r="F170" s="98">
        <v>16</v>
      </c>
      <c r="G170" s="101">
        <f>VLOOKUP(C170,'1.7 Planilla Cotizacion LOCs'!E$16:G$1040,3,FALSE)</f>
        <v>0</v>
      </c>
      <c r="H170" s="102">
        <f t="shared" si="2"/>
        <v>0</v>
      </c>
    </row>
    <row r="171" spans="1:8" x14ac:dyDescent="0.25">
      <c r="A171" s="95" t="s">
        <v>289</v>
      </c>
      <c r="B171" s="96" t="s">
        <v>290</v>
      </c>
      <c r="C171" s="97" t="s">
        <v>334</v>
      </c>
      <c r="D171" s="99"/>
      <c r="E171" s="99"/>
      <c r="F171" s="108">
        <v>10</v>
      </c>
      <c r="G171" s="101">
        <f>VLOOKUP(C171,'1.7 Planilla Cotizacion LOCs'!E$16:G$1040,3,FALSE)</f>
        <v>0</v>
      </c>
      <c r="H171" s="102">
        <f t="shared" si="2"/>
        <v>0</v>
      </c>
    </row>
    <row r="172" spans="1:8" x14ac:dyDescent="0.25">
      <c r="A172" s="95" t="s">
        <v>289</v>
      </c>
      <c r="B172" s="96" t="s">
        <v>290</v>
      </c>
      <c r="C172" s="97" t="s">
        <v>335</v>
      </c>
      <c r="D172" s="99"/>
      <c r="E172" s="99"/>
      <c r="F172" s="108">
        <v>10</v>
      </c>
      <c r="G172" s="101">
        <f>VLOOKUP(C172,'1.7 Planilla Cotizacion LOCs'!E$16:G$1040,3,FALSE)</f>
        <v>0</v>
      </c>
      <c r="H172" s="102">
        <f t="shared" si="2"/>
        <v>0</v>
      </c>
    </row>
    <row r="173" spans="1:8" x14ac:dyDescent="0.25">
      <c r="A173" s="95" t="s">
        <v>289</v>
      </c>
      <c r="B173" s="96" t="s">
        <v>290</v>
      </c>
      <c r="C173" s="97" t="s">
        <v>336</v>
      </c>
      <c r="D173" s="99"/>
      <c r="E173" s="99"/>
      <c r="F173" s="98">
        <v>8</v>
      </c>
      <c r="G173" s="101">
        <f>VLOOKUP(C173,'1.7 Planilla Cotizacion LOCs'!E$16:G$1040,3,FALSE)</f>
        <v>0</v>
      </c>
      <c r="H173" s="102">
        <f t="shared" si="2"/>
        <v>0</v>
      </c>
    </row>
    <row r="174" spans="1:8" x14ac:dyDescent="0.25">
      <c r="A174" s="95" t="s">
        <v>289</v>
      </c>
      <c r="B174" s="96" t="s">
        <v>290</v>
      </c>
      <c r="C174" s="97" t="s">
        <v>337</v>
      </c>
      <c r="D174" s="99"/>
      <c r="E174" s="99"/>
      <c r="F174" s="98">
        <v>14</v>
      </c>
      <c r="G174" s="101">
        <f>VLOOKUP(C174,'1.7 Planilla Cotizacion LOCs'!E$16:G$1040,3,FALSE)</f>
        <v>0</v>
      </c>
      <c r="H174" s="102">
        <f t="shared" si="2"/>
        <v>0</v>
      </c>
    </row>
    <row r="175" spans="1:8" x14ac:dyDescent="0.25">
      <c r="A175" s="95" t="s">
        <v>289</v>
      </c>
      <c r="B175" s="96" t="s">
        <v>290</v>
      </c>
      <c r="C175" s="97" t="s">
        <v>338</v>
      </c>
      <c r="D175" s="99"/>
      <c r="E175" s="99"/>
      <c r="F175" s="98">
        <v>48</v>
      </c>
      <c r="G175" s="101">
        <f>VLOOKUP(C175,'1.7 Planilla Cotizacion LOCs'!E$16:G$1040,3,FALSE)</f>
        <v>0</v>
      </c>
      <c r="H175" s="102">
        <f t="shared" si="2"/>
        <v>0</v>
      </c>
    </row>
    <row r="176" spans="1:8" x14ac:dyDescent="0.25">
      <c r="A176" s="95" t="s">
        <v>289</v>
      </c>
      <c r="B176" s="96" t="s">
        <v>290</v>
      </c>
      <c r="C176" s="97" t="s">
        <v>339</v>
      </c>
      <c r="D176" s="99"/>
      <c r="E176" s="99"/>
      <c r="F176" s="98">
        <v>6</v>
      </c>
      <c r="G176" s="101">
        <f>VLOOKUP(C176,'1.7 Planilla Cotizacion LOCs'!E$16:G$1040,3,FALSE)</f>
        <v>0</v>
      </c>
      <c r="H176" s="102">
        <f t="shared" si="2"/>
        <v>0</v>
      </c>
    </row>
    <row r="177" spans="1:8" x14ac:dyDescent="0.25">
      <c r="A177" s="95" t="s">
        <v>289</v>
      </c>
      <c r="B177" s="96" t="s">
        <v>290</v>
      </c>
      <c r="C177" s="97" t="s">
        <v>340</v>
      </c>
      <c r="D177" s="99"/>
      <c r="E177" s="99"/>
      <c r="F177" s="98">
        <v>32</v>
      </c>
      <c r="G177" s="101">
        <f>VLOOKUP(C177,'1.7 Planilla Cotizacion LOCs'!E$16:G$1040,3,FALSE)</f>
        <v>0</v>
      </c>
      <c r="H177" s="102">
        <f t="shared" si="2"/>
        <v>0</v>
      </c>
    </row>
    <row r="178" spans="1:8" x14ac:dyDescent="0.25">
      <c r="A178" s="95" t="s">
        <v>289</v>
      </c>
      <c r="B178" s="96" t="s">
        <v>290</v>
      </c>
      <c r="C178" s="97" t="s">
        <v>341</v>
      </c>
      <c r="D178" s="99"/>
      <c r="E178" s="99"/>
      <c r="F178" s="98">
        <v>24</v>
      </c>
      <c r="G178" s="101">
        <f>VLOOKUP(C178,'1.7 Planilla Cotizacion LOCs'!E$16:G$1040,3,FALSE)</f>
        <v>0</v>
      </c>
      <c r="H178" s="102">
        <f t="shared" si="2"/>
        <v>0</v>
      </c>
    </row>
    <row r="179" spans="1:8" x14ac:dyDescent="0.25">
      <c r="A179" s="95" t="s">
        <v>289</v>
      </c>
      <c r="B179" s="96" t="s">
        <v>290</v>
      </c>
      <c r="C179" s="97" t="s">
        <v>342</v>
      </c>
      <c r="D179" s="99"/>
      <c r="E179" s="99"/>
      <c r="F179" s="98">
        <v>8</v>
      </c>
      <c r="G179" s="101">
        <f>VLOOKUP(C179,'1.7 Planilla Cotizacion LOCs'!E$16:G$1040,3,FALSE)</f>
        <v>0</v>
      </c>
      <c r="H179" s="102">
        <f t="shared" si="2"/>
        <v>0</v>
      </c>
    </row>
    <row r="180" spans="1:8" x14ac:dyDescent="0.25">
      <c r="A180" s="95" t="s">
        <v>289</v>
      </c>
      <c r="B180" s="96" t="s">
        <v>290</v>
      </c>
      <c r="C180" s="97" t="s">
        <v>343</v>
      </c>
      <c r="D180" s="99"/>
      <c r="E180" s="99"/>
      <c r="F180" s="98">
        <v>8</v>
      </c>
      <c r="G180" s="101">
        <f>VLOOKUP(C180,'1.7 Planilla Cotizacion LOCs'!E$16:G$1040,3,FALSE)</f>
        <v>0</v>
      </c>
      <c r="H180" s="102">
        <f t="shared" si="2"/>
        <v>0</v>
      </c>
    </row>
    <row r="181" spans="1:8" x14ac:dyDescent="0.25">
      <c r="A181" s="95" t="s">
        <v>289</v>
      </c>
      <c r="B181" s="96" t="s">
        <v>290</v>
      </c>
      <c r="C181" s="97" t="s">
        <v>344</v>
      </c>
      <c r="D181" s="99"/>
      <c r="E181" s="99"/>
      <c r="F181" s="98">
        <v>36</v>
      </c>
      <c r="G181" s="101">
        <f>VLOOKUP(C181,'1.7 Planilla Cotizacion LOCs'!E$16:G$1040,3,FALSE)</f>
        <v>0</v>
      </c>
      <c r="H181" s="102">
        <f t="shared" si="2"/>
        <v>0</v>
      </c>
    </row>
    <row r="182" spans="1:8" ht="25.5" x14ac:dyDescent="0.25">
      <c r="A182" s="95" t="s">
        <v>345</v>
      </c>
      <c r="B182" s="96" t="s">
        <v>346</v>
      </c>
      <c r="C182" s="97" t="s">
        <v>347</v>
      </c>
      <c r="D182" s="98" t="s">
        <v>348</v>
      </c>
      <c r="E182" s="99"/>
      <c r="F182" s="100">
        <v>2</v>
      </c>
      <c r="G182" s="101">
        <f>VLOOKUP(C182,'1.7 Planilla Cotizacion LOCs'!E$16:G$1040,3,FALSE)</f>
        <v>0</v>
      </c>
      <c r="H182" s="102">
        <f t="shared" si="2"/>
        <v>0</v>
      </c>
    </row>
    <row r="183" spans="1:8" ht="25.5" x14ac:dyDescent="0.25">
      <c r="A183" s="95" t="s">
        <v>345</v>
      </c>
      <c r="B183" s="96" t="s">
        <v>346</v>
      </c>
      <c r="C183" s="97" t="s">
        <v>349</v>
      </c>
      <c r="D183" s="98" t="s">
        <v>350</v>
      </c>
      <c r="E183" s="99"/>
      <c r="F183" s="100">
        <v>1</v>
      </c>
      <c r="G183" s="101">
        <f>VLOOKUP(C183,'1.7 Planilla Cotizacion LOCs'!E$16:G$1040,3,FALSE)</f>
        <v>0</v>
      </c>
      <c r="H183" s="102">
        <f t="shared" si="2"/>
        <v>0</v>
      </c>
    </row>
    <row r="184" spans="1:8" ht="25.5" x14ac:dyDescent="0.25">
      <c r="A184" s="95" t="s">
        <v>345</v>
      </c>
      <c r="B184" s="96" t="s">
        <v>346</v>
      </c>
      <c r="C184" s="97" t="s">
        <v>351</v>
      </c>
      <c r="D184" s="98" t="s">
        <v>352</v>
      </c>
      <c r="E184" s="99"/>
      <c r="F184" s="100">
        <v>1</v>
      </c>
      <c r="G184" s="101">
        <f>VLOOKUP(C184,'1.7 Planilla Cotizacion LOCs'!E$16:G$1040,3,FALSE)</f>
        <v>0</v>
      </c>
      <c r="H184" s="102">
        <f t="shared" si="2"/>
        <v>0</v>
      </c>
    </row>
    <row r="185" spans="1:8" ht="25.5" x14ac:dyDescent="0.25">
      <c r="A185" s="95" t="s">
        <v>345</v>
      </c>
      <c r="B185" s="96" t="s">
        <v>346</v>
      </c>
      <c r="C185" s="97" t="s">
        <v>353</v>
      </c>
      <c r="D185" s="98" t="s">
        <v>354</v>
      </c>
      <c r="E185" s="99"/>
      <c r="F185" s="100">
        <v>1</v>
      </c>
      <c r="G185" s="101">
        <f>VLOOKUP(C185,'1.7 Planilla Cotizacion LOCs'!E$16:G$1040,3,FALSE)</f>
        <v>0</v>
      </c>
      <c r="H185" s="102">
        <f t="shared" si="2"/>
        <v>0</v>
      </c>
    </row>
    <row r="186" spans="1:8" ht="25.5" x14ac:dyDescent="0.25">
      <c r="A186" s="95" t="s">
        <v>345</v>
      </c>
      <c r="B186" s="96" t="s">
        <v>346</v>
      </c>
      <c r="C186" s="97" t="s">
        <v>355</v>
      </c>
      <c r="D186" s="98" t="s">
        <v>356</v>
      </c>
      <c r="E186" s="99"/>
      <c r="F186" s="100">
        <v>1</v>
      </c>
      <c r="G186" s="101">
        <f>VLOOKUP(C186,'1.7 Planilla Cotizacion LOCs'!E$16:G$1040,3,FALSE)</f>
        <v>0</v>
      </c>
      <c r="H186" s="102">
        <f t="shared" si="2"/>
        <v>0</v>
      </c>
    </row>
    <row r="187" spans="1:8" ht="25.5" x14ac:dyDescent="0.25">
      <c r="A187" s="95" t="s">
        <v>345</v>
      </c>
      <c r="B187" s="96" t="s">
        <v>346</v>
      </c>
      <c r="C187" s="97" t="s">
        <v>357</v>
      </c>
      <c r="D187" s="98" t="s">
        <v>358</v>
      </c>
      <c r="E187" s="99"/>
      <c r="F187" s="100">
        <v>1</v>
      </c>
      <c r="G187" s="101">
        <f>VLOOKUP(C187,'1.7 Planilla Cotizacion LOCs'!E$16:G$1040,3,FALSE)</f>
        <v>0</v>
      </c>
      <c r="H187" s="102">
        <f t="shared" si="2"/>
        <v>0</v>
      </c>
    </row>
    <row r="188" spans="1:8" ht="25.5" x14ac:dyDescent="0.25">
      <c r="A188" s="95" t="s">
        <v>345</v>
      </c>
      <c r="B188" s="96" t="s">
        <v>346</v>
      </c>
      <c r="C188" s="97" t="s">
        <v>359</v>
      </c>
      <c r="D188" s="98" t="s">
        <v>360</v>
      </c>
      <c r="E188" s="99" t="s">
        <v>361</v>
      </c>
      <c r="F188" s="100">
        <v>2</v>
      </c>
      <c r="G188" s="101">
        <f>VLOOKUP(C188,'1.7 Planilla Cotizacion LOCs'!E$16:G$1040,3,FALSE)</f>
        <v>0</v>
      </c>
      <c r="H188" s="102">
        <f t="shared" si="2"/>
        <v>0</v>
      </c>
    </row>
    <row r="189" spans="1:8" ht="25.5" x14ac:dyDescent="0.25">
      <c r="A189" s="95" t="s">
        <v>345</v>
      </c>
      <c r="B189" s="96" t="s">
        <v>346</v>
      </c>
      <c r="C189" s="97" t="s">
        <v>362</v>
      </c>
      <c r="D189" s="98" t="s">
        <v>363</v>
      </c>
      <c r="E189" s="99"/>
      <c r="F189" s="100">
        <v>2</v>
      </c>
      <c r="G189" s="101">
        <f>VLOOKUP(C189,'1.7 Planilla Cotizacion LOCs'!E$16:G$1040,3,FALSE)</f>
        <v>0</v>
      </c>
      <c r="H189" s="102">
        <f t="shared" si="2"/>
        <v>0</v>
      </c>
    </row>
    <row r="190" spans="1:8" ht="25.5" x14ac:dyDescent="0.25">
      <c r="A190" s="95" t="s">
        <v>345</v>
      </c>
      <c r="B190" s="96" t="s">
        <v>346</v>
      </c>
      <c r="C190" s="97" t="s">
        <v>364</v>
      </c>
      <c r="D190" s="99" t="s">
        <v>76</v>
      </c>
      <c r="E190" s="99"/>
      <c r="F190" s="100">
        <v>1</v>
      </c>
      <c r="G190" s="101">
        <f>VLOOKUP(C190,'1.7 Planilla Cotizacion LOCs'!E$16:G$1040,3,FALSE)</f>
        <v>0</v>
      </c>
      <c r="H190" s="102">
        <f t="shared" si="2"/>
        <v>0</v>
      </c>
    </row>
    <row r="191" spans="1:8" ht="25.5" x14ac:dyDescent="0.25">
      <c r="A191" s="95" t="s">
        <v>365</v>
      </c>
      <c r="B191" s="96" t="s">
        <v>366</v>
      </c>
      <c r="C191" s="97" t="s">
        <v>367</v>
      </c>
      <c r="D191" s="98" t="s">
        <v>368</v>
      </c>
      <c r="E191" s="99"/>
      <c r="F191" s="100">
        <v>10</v>
      </c>
      <c r="G191" s="101">
        <f>VLOOKUP(C191,'1.7 Planilla Cotizacion LOCs'!E$16:G$1040,3,FALSE)</f>
        <v>0</v>
      </c>
      <c r="H191" s="102">
        <f t="shared" si="2"/>
        <v>0</v>
      </c>
    </row>
    <row r="192" spans="1:8" ht="25.5" x14ac:dyDescent="0.25">
      <c r="A192" s="95" t="s">
        <v>365</v>
      </c>
      <c r="B192" s="96" t="s">
        <v>366</v>
      </c>
      <c r="C192" s="97" t="s">
        <v>369</v>
      </c>
      <c r="D192" s="98" t="s">
        <v>370</v>
      </c>
      <c r="E192" s="99" t="s">
        <v>371</v>
      </c>
      <c r="F192" s="100">
        <v>2</v>
      </c>
      <c r="G192" s="101">
        <f>VLOOKUP(C192,'1.7 Planilla Cotizacion LOCs'!E$16:G$1040,3,FALSE)</f>
        <v>0</v>
      </c>
      <c r="H192" s="102">
        <f t="shared" si="2"/>
        <v>0</v>
      </c>
    </row>
    <row r="193" spans="1:8" ht="25.5" x14ac:dyDescent="0.25">
      <c r="A193" s="95" t="s">
        <v>365</v>
      </c>
      <c r="B193" s="96" t="s">
        <v>366</v>
      </c>
      <c r="C193" s="97" t="s">
        <v>372</v>
      </c>
      <c r="D193" s="98" t="s">
        <v>373</v>
      </c>
      <c r="E193" s="99"/>
      <c r="F193" s="100">
        <v>1</v>
      </c>
      <c r="G193" s="101">
        <f>VLOOKUP(C193,'1.7 Planilla Cotizacion LOCs'!E$16:G$1040,3,FALSE)</f>
        <v>0</v>
      </c>
      <c r="H193" s="102">
        <f t="shared" si="2"/>
        <v>0</v>
      </c>
    </row>
    <row r="194" spans="1:8" ht="25.5" x14ac:dyDescent="0.25">
      <c r="A194" s="95" t="s">
        <v>365</v>
      </c>
      <c r="B194" s="96" t="s">
        <v>366</v>
      </c>
      <c r="C194" s="97" t="s">
        <v>374</v>
      </c>
      <c r="D194" s="98" t="s">
        <v>375</v>
      </c>
      <c r="E194" s="99"/>
      <c r="F194" s="100">
        <v>2</v>
      </c>
      <c r="G194" s="101">
        <f>VLOOKUP(C194,'1.7 Planilla Cotizacion LOCs'!E$16:G$1040,3,FALSE)</f>
        <v>0</v>
      </c>
      <c r="H194" s="102">
        <f t="shared" si="2"/>
        <v>0</v>
      </c>
    </row>
    <row r="195" spans="1:8" ht="25.5" x14ac:dyDescent="0.25">
      <c r="A195" s="95" t="s">
        <v>365</v>
      </c>
      <c r="B195" s="96" t="s">
        <v>366</v>
      </c>
      <c r="C195" s="97" t="s">
        <v>376</v>
      </c>
      <c r="D195" s="98" t="s">
        <v>377</v>
      </c>
      <c r="E195" s="99"/>
      <c r="F195" s="100">
        <v>1</v>
      </c>
      <c r="G195" s="101">
        <f>VLOOKUP(C195,'1.7 Planilla Cotizacion LOCs'!E$16:G$1040,3,FALSE)</f>
        <v>0</v>
      </c>
      <c r="H195" s="102">
        <f t="shared" si="2"/>
        <v>0</v>
      </c>
    </row>
    <row r="196" spans="1:8" ht="25.5" x14ac:dyDescent="0.25">
      <c r="A196" s="95" t="s">
        <v>365</v>
      </c>
      <c r="B196" s="96" t="s">
        <v>366</v>
      </c>
      <c r="C196" s="97" t="s">
        <v>378</v>
      </c>
      <c r="D196" s="98" t="s">
        <v>379</v>
      </c>
      <c r="E196" s="99"/>
      <c r="F196" s="100">
        <v>1</v>
      </c>
      <c r="G196" s="101">
        <f>VLOOKUP(C196,'1.7 Planilla Cotizacion LOCs'!E$16:G$1040,3,FALSE)</f>
        <v>0</v>
      </c>
      <c r="H196" s="102">
        <f t="shared" si="2"/>
        <v>0</v>
      </c>
    </row>
    <row r="197" spans="1:8" ht="25.5" x14ac:dyDescent="0.25">
      <c r="A197" s="95" t="s">
        <v>365</v>
      </c>
      <c r="B197" s="96" t="s">
        <v>366</v>
      </c>
      <c r="C197" s="97" t="s">
        <v>380</v>
      </c>
      <c r="D197" s="99" t="s">
        <v>76</v>
      </c>
      <c r="E197" s="99"/>
      <c r="F197" s="108">
        <v>1</v>
      </c>
      <c r="G197" s="101">
        <f>VLOOKUP(C197,'1.7 Planilla Cotizacion LOCs'!E$16:G$1040,3,FALSE)</f>
        <v>0</v>
      </c>
      <c r="H197" s="102">
        <f t="shared" si="2"/>
        <v>0</v>
      </c>
    </row>
    <row r="198" spans="1:8" ht="25.5" x14ac:dyDescent="0.25">
      <c r="A198" s="95" t="s">
        <v>365</v>
      </c>
      <c r="B198" s="96" t="s">
        <v>366</v>
      </c>
      <c r="C198" s="97" t="s">
        <v>381</v>
      </c>
      <c r="D198" s="99"/>
      <c r="E198" s="99"/>
      <c r="F198" s="100">
        <v>2</v>
      </c>
      <c r="G198" s="101">
        <f>VLOOKUP(C198,'1.7 Planilla Cotizacion LOCs'!E$16:G$1040,3,FALSE)</f>
        <v>0</v>
      </c>
      <c r="H198" s="102">
        <f t="shared" si="2"/>
        <v>0</v>
      </c>
    </row>
    <row r="199" spans="1:8" ht="25.5" x14ac:dyDescent="0.25">
      <c r="A199" s="95" t="s">
        <v>365</v>
      </c>
      <c r="B199" s="96" t="s">
        <v>366</v>
      </c>
      <c r="C199" s="97" t="s">
        <v>382</v>
      </c>
      <c r="D199" s="99"/>
      <c r="E199" s="99"/>
      <c r="F199" s="100">
        <v>2</v>
      </c>
      <c r="G199" s="101">
        <f>VLOOKUP(C199,'1.7 Planilla Cotizacion LOCs'!E$16:G$1040,3,FALSE)</f>
        <v>0</v>
      </c>
      <c r="H199" s="102">
        <f t="shared" si="2"/>
        <v>0</v>
      </c>
    </row>
    <row r="200" spans="1:8" ht="25.5" x14ac:dyDescent="0.25">
      <c r="A200" s="95" t="s">
        <v>365</v>
      </c>
      <c r="B200" s="96" t="s">
        <v>366</v>
      </c>
      <c r="C200" s="97" t="s">
        <v>383</v>
      </c>
      <c r="D200" s="99"/>
      <c r="E200" s="99"/>
      <c r="F200" s="100">
        <v>4</v>
      </c>
      <c r="G200" s="101">
        <f>VLOOKUP(C200,'1.7 Planilla Cotizacion LOCs'!E$16:G$1040,3,FALSE)</f>
        <v>0</v>
      </c>
      <c r="H200" s="102">
        <f t="shared" si="2"/>
        <v>0</v>
      </c>
    </row>
    <row r="201" spans="1:8" ht="25.5" x14ac:dyDescent="0.25">
      <c r="A201" s="95" t="s">
        <v>365</v>
      </c>
      <c r="B201" s="96" t="s">
        <v>366</v>
      </c>
      <c r="C201" s="97" t="s">
        <v>384</v>
      </c>
      <c r="D201" s="99"/>
      <c r="E201" s="99"/>
      <c r="F201" s="100">
        <v>2</v>
      </c>
      <c r="G201" s="101">
        <f>VLOOKUP(C201,'1.7 Planilla Cotizacion LOCs'!E$16:G$1040,3,FALSE)</f>
        <v>0</v>
      </c>
      <c r="H201" s="102">
        <f t="shared" si="2"/>
        <v>0</v>
      </c>
    </row>
    <row r="202" spans="1:8" ht="25.5" x14ac:dyDescent="0.25">
      <c r="A202" s="95" t="s">
        <v>365</v>
      </c>
      <c r="B202" s="96" t="s">
        <v>366</v>
      </c>
      <c r="C202" s="97" t="s">
        <v>385</v>
      </c>
      <c r="D202" s="99"/>
      <c r="E202" s="99"/>
      <c r="F202" s="100">
        <v>2</v>
      </c>
      <c r="G202" s="101">
        <f>VLOOKUP(C202,'1.7 Planilla Cotizacion LOCs'!E$16:G$1040,3,FALSE)</f>
        <v>0</v>
      </c>
      <c r="H202" s="102">
        <f t="shared" si="2"/>
        <v>0</v>
      </c>
    </row>
    <row r="203" spans="1:8" x14ac:dyDescent="0.25">
      <c r="A203" s="95" t="s">
        <v>365</v>
      </c>
      <c r="B203" s="96" t="s">
        <v>386</v>
      </c>
      <c r="C203" s="97" t="s">
        <v>374</v>
      </c>
      <c r="D203" s="98" t="s">
        <v>387</v>
      </c>
      <c r="E203" s="99"/>
      <c r="F203" s="100">
        <v>2</v>
      </c>
      <c r="G203" s="101">
        <f>VLOOKUP(C203,'1.7 Planilla Cotizacion LOCs'!E$16:G$1040,3,FALSE)</f>
        <v>0</v>
      </c>
      <c r="H203" s="102">
        <f t="shared" si="2"/>
        <v>0</v>
      </c>
    </row>
    <row r="204" spans="1:8" x14ac:dyDescent="0.25">
      <c r="A204" s="95" t="s">
        <v>365</v>
      </c>
      <c r="B204" s="96" t="s">
        <v>386</v>
      </c>
      <c r="C204" s="97" t="s">
        <v>381</v>
      </c>
      <c r="D204" s="99"/>
      <c r="E204" s="99"/>
      <c r="F204" s="100">
        <v>2</v>
      </c>
      <c r="G204" s="101">
        <f>VLOOKUP(C204,'1.7 Planilla Cotizacion LOCs'!E$16:G$1040,3,FALSE)</f>
        <v>0</v>
      </c>
      <c r="H204" s="102">
        <f t="shared" si="2"/>
        <v>0</v>
      </c>
    </row>
    <row r="205" spans="1:8" ht="25.5" x14ac:dyDescent="0.25">
      <c r="A205" s="95" t="s">
        <v>365</v>
      </c>
      <c r="B205" s="96" t="s">
        <v>386</v>
      </c>
      <c r="C205" s="97" t="s">
        <v>382</v>
      </c>
      <c r="D205" s="99"/>
      <c r="E205" s="99"/>
      <c r="F205" s="100">
        <v>2</v>
      </c>
      <c r="G205" s="101">
        <f>VLOOKUP(C205,'1.7 Planilla Cotizacion LOCs'!E$16:G$1040,3,FALSE)</f>
        <v>0</v>
      </c>
      <c r="H205" s="102">
        <f t="shared" si="2"/>
        <v>0</v>
      </c>
    </row>
    <row r="206" spans="1:8" x14ac:dyDescent="0.25">
      <c r="A206" s="95" t="s">
        <v>365</v>
      </c>
      <c r="B206" s="96" t="s">
        <v>386</v>
      </c>
      <c r="C206" s="97" t="s">
        <v>383</v>
      </c>
      <c r="D206" s="99"/>
      <c r="E206" s="99"/>
      <c r="F206" s="100">
        <v>4</v>
      </c>
      <c r="G206" s="101">
        <f>VLOOKUP(C206,'1.7 Planilla Cotizacion LOCs'!E$16:G$1040,3,FALSE)</f>
        <v>0</v>
      </c>
      <c r="H206" s="102">
        <f t="shared" si="2"/>
        <v>0</v>
      </c>
    </row>
    <row r="207" spans="1:8" ht="25.5" x14ac:dyDescent="0.25">
      <c r="A207" s="95" t="s">
        <v>365</v>
      </c>
      <c r="B207" s="96" t="s">
        <v>386</v>
      </c>
      <c r="C207" s="97" t="s">
        <v>384</v>
      </c>
      <c r="D207" s="99"/>
      <c r="E207" s="99"/>
      <c r="F207" s="100">
        <v>2</v>
      </c>
      <c r="G207" s="101">
        <f>VLOOKUP(C207,'1.7 Planilla Cotizacion LOCs'!E$16:G$1040,3,FALSE)</f>
        <v>0</v>
      </c>
      <c r="H207" s="102">
        <f t="shared" si="2"/>
        <v>0</v>
      </c>
    </row>
    <row r="208" spans="1:8" x14ac:dyDescent="0.25">
      <c r="A208" s="95" t="s">
        <v>365</v>
      </c>
      <c r="B208" s="96" t="s">
        <v>386</v>
      </c>
      <c r="C208" s="97" t="s">
        <v>385</v>
      </c>
      <c r="D208" s="99"/>
      <c r="E208" s="99"/>
      <c r="F208" s="100">
        <v>2</v>
      </c>
      <c r="G208" s="101">
        <f>VLOOKUP(C208,'1.7 Planilla Cotizacion LOCs'!E$16:G$1040,3,FALSE)</f>
        <v>0</v>
      </c>
      <c r="H208" s="102">
        <f t="shared" si="2"/>
        <v>0</v>
      </c>
    </row>
    <row r="209" spans="1:8" ht="25.5" x14ac:dyDescent="0.25">
      <c r="A209" s="95" t="s">
        <v>388</v>
      </c>
      <c r="B209" s="96" t="s">
        <v>389</v>
      </c>
      <c r="C209" s="97" t="s">
        <v>390</v>
      </c>
      <c r="D209" s="99" t="s">
        <v>76</v>
      </c>
      <c r="E209" s="99"/>
      <c r="F209" s="100">
        <v>2</v>
      </c>
      <c r="G209" s="101">
        <f>VLOOKUP(C209,'1.7 Planilla Cotizacion LOCs'!E$16:G$1040,3,FALSE)</f>
        <v>0</v>
      </c>
      <c r="H209" s="102">
        <f t="shared" ref="H209:H272" si="3">+F209*G209</f>
        <v>0</v>
      </c>
    </row>
    <row r="210" spans="1:8" ht="25.5" x14ac:dyDescent="0.25">
      <c r="A210" s="95" t="s">
        <v>388</v>
      </c>
      <c r="B210" s="96" t="s">
        <v>389</v>
      </c>
      <c r="C210" s="97" t="s">
        <v>391</v>
      </c>
      <c r="D210" s="99" t="s">
        <v>76</v>
      </c>
      <c r="E210" s="99"/>
      <c r="F210" s="100">
        <v>1</v>
      </c>
      <c r="G210" s="101">
        <f>VLOOKUP(C210,'1.7 Planilla Cotizacion LOCs'!E$16:G$1040,3,FALSE)</f>
        <v>0</v>
      </c>
      <c r="H210" s="102">
        <f t="shared" si="3"/>
        <v>0</v>
      </c>
    </row>
    <row r="211" spans="1:8" ht="25.5" x14ac:dyDescent="0.25">
      <c r="A211" s="95" t="s">
        <v>388</v>
      </c>
      <c r="B211" s="96" t="s">
        <v>389</v>
      </c>
      <c r="C211" s="97" t="s">
        <v>392</v>
      </c>
      <c r="D211" s="99" t="s">
        <v>76</v>
      </c>
      <c r="E211" s="99"/>
      <c r="F211" s="100">
        <v>1</v>
      </c>
      <c r="G211" s="101">
        <f>VLOOKUP(C211,'1.7 Planilla Cotizacion LOCs'!E$16:G$1040,3,FALSE)</f>
        <v>0</v>
      </c>
      <c r="H211" s="102">
        <f t="shared" si="3"/>
        <v>0</v>
      </c>
    </row>
    <row r="212" spans="1:8" ht="25.5" x14ac:dyDescent="0.25">
      <c r="A212" s="95" t="s">
        <v>388</v>
      </c>
      <c r="B212" s="96" t="s">
        <v>389</v>
      </c>
      <c r="C212" s="97" t="s">
        <v>393</v>
      </c>
      <c r="D212" s="99" t="s">
        <v>76</v>
      </c>
      <c r="E212" s="99"/>
      <c r="F212" s="100">
        <v>1</v>
      </c>
      <c r="G212" s="101">
        <f>VLOOKUP(C212,'1.7 Planilla Cotizacion LOCs'!E$16:G$1040,3,FALSE)</f>
        <v>0</v>
      </c>
      <c r="H212" s="102">
        <f t="shared" si="3"/>
        <v>0</v>
      </c>
    </row>
    <row r="213" spans="1:8" ht="25.5" x14ac:dyDescent="0.25">
      <c r="A213" s="95" t="s">
        <v>388</v>
      </c>
      <c r="B213" s="96" t="s">
        <v>389</v>
      </c>
      <c r="C213" s="97" t="s">
        <v>394</v>
      </c>
      <c r="D213" s="99"/>
      <c r="E213" s="99">
        <v>1498</v>
      </c>
      <c r="F213" s="100">
        <v>1</v>
      </c>
      <c r="G213" s="101">
        <f>VLOOKUP(C213,'1.7 Planilla Cotizacion LOCs'!E$16:G$1040,3,FALSE)</f>
        <v>0</v>
      </c>
      <c r="H213" s="102">
        <f t="shared" si="3"/>
        <v>0</v>
      </c>
    </row>
    <row r="214" spans="1:8" ht="25.5" x14ac:dyDescent="0.25">
      <c r="A214" s="95" t="s">
        <v>388</v>
      </c>
      <c r="B214" s="96" t="s">
        <v>389</v>
      </c>
      <c r="C214" s="97" t="s">
        <v>395</v>
      </c>
      <c r="D214" s="99"/>
      <c r="E214" s="99">
        <v>141563</v>
      </c>
      <c r="F214" s="100">
        <v>1</v>
      </c>
      <c r="G214" s="101">
        <f>VLOOKUP(C214,'1.7 Planilla Cotizacion LOCs'!E$16:G$1040,3,FALSE)</f>
        <v>0</v>
      </c>
      <c r="H214" s="102">
        <f t="shared" si="3"/>
        <v>0</v>
      </c>
    </row>
    <row r="215" spans="1:8" ht="25.5" x14ac:dyDescent="0.25">
      <c r="A215" s="95" t="s">
        <v>388</v>
      </c>
      <c r="B215" s="96" t="s">
        <v>389</v>
      </c>
      <c r="C215" s="97" t="s">
        <v>396</v>
      </c>
      <c r="D215" s="99"/>
      <c r="E215" s="99">
        <v>514591</v>
      </c>
      <c r="F215" s="100">
        <v>2</v>
      </c>
      <c r="G215" s="101">
        <f>VLOOKUP(C215,'1.7 Planilla Cotizacion LOCs'!E$16:G$1040,3,FALSE)</f>
        <v>0</v>
      </c>
      <c r="H215" s="102">
        <f t="shared" si="3"/>
        <v>0</v>
      </c>
    </row>
    <row r="216" spans="1:8" ht="25.5" x14ac:dyDescent="0.25">
      <c r="A216" s="95" t="s">
        <v>388</v>
      </c>
      <c r="B216" s="96" t="s">
        <v>389</v>
      </c>
      <c r="C216" s="97" t="s">
        <v>397</v>
      </c>
      <c r="D216" s="99"/>
      <c r="E216" s="99">
        <v>514593</v>
      </c>
      <c r="F216" s="100">
        <v>1</v>
      </c>
      <c r="G216" s="101">
        <f>VLOOKUP(C216,'1.7 Planilla Cotizacion LOCs'!E$16:G$1040,3,FALSE)</f>
        <v>0</v>
      </c>
      <c r="H216" s="102">
        <f t="shared" si="3"/>
        <v>0</v>
      </c>
    </row>
    <row r="217" spans="1:8" ht="25.5" x14ac:dyDescent="0.25">
      <c r="A217" s="95" t="s">
        <v>388</v>
      </c>
      <c r="B217" s="96" t="s">
        <v>389</v>
      </c>
      <c r="C217" s="97" t="s">
        <v>398</v>
      </c>
      <c r="D217" s="99"/>
      <c r="E217" s="99">
        <v>514627</v>
      </c>
      <c r="F217" s="100">
        <v>2</v>
      </c>
      <c r="G217" s="101">
        <f>VLOOKUP(C217,'1.7 Planilla Cotizacion LOCs'!E$16:G$1040,3,FALSE)</f>
        <v>0</v>
      </c>
      <c r="H217" s="102">
        <f t="shared" si="3"/>
        <v>0</v>
      </c>
    </row>
    <row r="218" spans="1:8" ht="25.5" x14ac:dyDescent="0.25">
      <c r="A218" s="95" t="s">
        <v>388</v>
      </c>
      <c r="B218" s="96" t="s">
        <v>389</v>
      </c>
      <c r="C218" s="97" t="s">
        <v>399</v>
      </c>
      <c r="D218" s="99"/>
      <c r="E218" s="99">
        <v>514630</v>
      </c>
      <c r="F218" s="100">
        <v>1</v>
      </c>
      <c r="G218" s="101">
        <f>VLOOKUP(C218,'1.7 Planilla Cotizacion LOCs'!E$16:G$1040,3,FALSE)</f>
        <v>0</v>
      </c>
      <c r="H218" s="102">
        <f t="shared" si="3"/>
        <v>0</v>
      </c>
    </row>
    <row r="219" spans="1:8" ht="25.5" x14ac:dyDescent="0.25">
      <c r="A219" s="95" t="s">
        <v>388</v>
      </c>
      <c r="B219" s="96" t="s">
        <v>389</v>
      </c>
      <c r="C219" s="97" t="s">
        <v>400</v>
      </c>
      <c r="D219" s="99"/>
      <c r="E219" s="99">
        <v>514644</v>
      </c>
      <c r="F219" s="100">
        <v>4</v>
      </c>
      <c r="G219" s="101">
        <f>VLOOKUP(C219,'1.7 Planilla Cotizacion LOCs'!E$16:G$1040,3,FALSE)</f>
        <v>0</v>
      </c>
      <c r="H219" s="102">
        <f t="shared" si="3"/>
        <v>0</v>
      </c>
    </row>
    <row r="220" spans="1:8" ht="25.5" x14ac:dyDescent="0.25">
      <c r="A220" s="95" t="s">
        <v>388</v>
      </c>
      <c r="B220" s="96" t="s">
        <v>389</v>
      </c>
      <c r="C220" s="97" t="s">
        <v>401</v>
      </c>
      <c r="D220" s="99"/>
      <c r="E220" s="99">
        <v>514644</v>
      </c>
      <c r="F220" s="100">
        <v>4</v>
      </c>
      <c r="G220" s="101">
        <f>VLOOKUP(C220,'1.7 Planilla Cotizacion LOCs'!E$16:G$1040,3,FALSE)</f>
        <v>0</v>
      </c>
      <c r="H220" s="102">
        <f t="shared" si="3"/>
        <v>0</v>
      </c>
    </row>
    <row r="221" spans="1:8" ht="25.5" x14ac:dyDescent="0.25">
      <c r="A221" s="95" t="s">
        <v>388</v>
      </c>
      <c r="B221" s="96" t="s">
        <v>389</v>
      </c>
      <c r="C221" s="97" t="s">
        <v>401</v>
      </c>
      <c r="D221" s="99"/>
      <c r="E221" s="99">
        <v>514644</v>
      </c>
      <c r="F221" s="100">
        <v>2</v>
      </c>
      <c r="G221" s="101">
        <f>VLOOKUP(C221,'1.7 Planilla Cotizacion LOCs'!E$16:G$1040,3,FALSE)</f>
        <v>0</v>
      </c>
      <c r="H221" s="102">
        <f t="shared" si="3"/>
        <v>0</v>
      </c>
    </row>
    <row r="222" spans="1:8" ht="25.5" x14ac:dyDescent="0.25">
      <c r="A222" s="95" t="s">
        <v>388</v>
      </c>
      <c r="B222" s="96" t="s">
        <v>389</v>
      </c>
      <c r="C222" s="97" t="s">
        <v>402</v>
      </c>
      <c r="D222" s="99"/>
      <c r="E222" s="99">
        <v>514644</v>
      </c>
      <c r="F222" s="100">
        <v>2</v>
      </c>
      <c r="G222" s="101">
        <f>VLOOKUP(C222,'1.7 Planilla Cotizacion LOCs'!E$16:G$1040,3,FALSE)</f>
        <v>0</v>
      </c>
      <c r="H222" s="102">
        <f t="shared" si="3"/>
        <v>0</v>
      </c>
    </row>
    <row r="223" spans="1:8" ht="25.5" x14ac:dyDescent="0.25">
      <c r="A223" s="95" t="s">
        <v>388</v>
      </c>
      <c r="B223" s="96" t="s">
        <v>389</v>
      </c>
      <c r="C223" s="97" t="s">
        <v>403</v>
      </c>
      <c r="D223" s="99"/>
      <c r="E223" s="99">
        <v>514650</v>
      </c>
      <c r="F223" s="100">
        <v>10</v>
      </c>
      <c r="G223" s="101">
        <f>VLOOKUP(C223,'1.7 Planilla Cotizacion LOCs'!E$16:G$1040,3,FALSE)</f>
        <v>0</v>
      </c>
      <c r="H223" s="102">
        <f t="shared" si="3"/>
        <v>0</v>
      </c>
    </row>
    <row r="224" spans="1:8" ht="25.5" x14ac:dyDescent="0.25">
      <c r="A224" s="95" t="s">
        <v>388</v>
      </c>
      <c r="B224" s="96" t="s">
        <v>389</v>
      </c>
      <c r="C224" s="97" t="s">
        <v>404</v>
      </c>
      <c r="D224" s="99"/>
      <c r="E224" s="99">
        <v>514651</v>
      </c>
      <c r="F224" s="100">
        <v>2</v>
      </c>
      <c r="G224" s="101">
        <f>VLOOKUP(C224,'1.7 Planilla Cotizacion LOCs'!E$16:G$1040,3,FALSE)</f>
        <v>0</v>
      </c>
      <c r="H224" s="102">
        <f t="shared" si="3"/>
        <v>0</v>
      </c>
    </row>
    <row r="225" spans="1:8" ht="25.5" x14ac:dyDescent="0.25">
      <c r="A225" s="95" t="s">
        <v>388</v>
      </c>
      <c r="B225" s="96" t="s">
        <v>389</v>
      </c>
      <c r="C225" s="97" t="s">
        <v>405</v>
      </c>
      <c r="D225" s="99"/>
      <c r="E225" s="99">
        <v>514651</v>
      </c>
      <c r="F225" s="100">
        <v>1</v>
      </c>
      <c r="G225" s="101">
        <f>VLOOKUP(C225,'1.7 Planilla Cotizacion LOCs'!E$16:G$1040,3,FALSE)</f>
        <v>0</v>
      </c>
      <c r="H225" s="102">
        <f t="shared" si="3"/>
        <v>0</v>
      </c>
    </row>
    <row r="226" spans="1:8" ht="25.5" x14ac:dyDescent="0.25">
      <c r="A226" s="95" t="s">
        <v>388</v>
      </c>
      <c r="B226" s="96" t="s">
        <v>389</v>
      </c>
      <c r="C226" s="97" t="s">
        <v>406</v>
      </c>
      <c r="D226" s="99"/>
      <c r="E226" s="99">
        <v>517744</v>
      </c>
      <c r="F226" s="100">
        <v>1</v>
      </c>
      <c r="G226" s="101">
        <f>VLOOKUP(C226,'1.7 Planilla Cotizacion LOCs'!E$16:G$1040,3,FALSE)</f>
        <v>0</v>
      </c>
      <c r="H226" s="102">
        <f t="shared" si="3"/>
        <v>0</v>
      </c>
    </row>
    <row r="227" spans="1:8" ht="25.5" x14ac:dyDescent="0.25">
      <c r="A227" s="95" t="s">
        <v>388</v>
      </c>
      <c r="B227" s="96" t="s">
        <v>389</v>
      </c>
      <c r="C227" s="97" t="s">
        <v>393</v>
      </c>
      <c r="D227" s="99"/>
      <c r="E227" s="99">
        <v>517747</v>
      </c>
      <c r="F227" s="100">
        <v>1</v>
      </c>
      <c r="G227" s="101">
        <f>VLOOKUP(C227,'1.7 Planilla Cotizacion LOCs'!E$16:G$1040,3,FALSE)</f>
        <v>0</v>
      </c>
      <c r="H227" s="102">
        <f t="shared" si="3"/>
        <v>0</v>
      </c>
    </row>
    <row r="228" spans="1:8" ht="25.5" x14ac:dyDescent="0.25">
      <c r="A228" s="95" t="s">
        <v>388</v>
      </c>
      <c r="B228" s="96" t="s">
        <v>389</v>
      </c>
      <c r="C228" s="97" t="s">
        <v>407</v>
      </c>
      <c r="D228" s="99"/>
      <c r="E228" s="99">
        <v>518509</v>
      </c>
      <c r="F228" s="100">
        <v>4</v>
      </c>
      <c r="G228" s="101">
        <f>VLOOKUP(C228,'1.7 Planilla Cotizacion LOCs'!E$16:G$1040,3,FALSE)</f>
        <v>0</v>
      </c>
      <c r="H228" s="102">
        <f t="shared" si="3"/>
        <v>0</v>
      </c>
    </row>
    <row r="229" spans="1:8" ht="25.5" x14ac:dyDescent="0.25">
      <c r="A229" s="95" t="s">
        <v>388</v>
      </c>
      <c r="B229" s="96" t="s">
        <v>389</v>
      </c>
      <c r="C229" s="97" t="s">
        <v>407</v>
      </c>
      <c r="D229" s="99"/>
      <c r="E229" s="99">
        <v>518509</v>
      </c>
      <c r="F229" s="100">
        <v>2</v>
      </c>
      <c r="G229" s="101">
        <f>VLOOKUP(C229,'1.7 Planilla Cotizacion LOCs'!E$16:G$1040,3,FALSE)</f>
        <v>0</v>
      </c>
      <c r="H229" s="102">
        <f t="shared" si="3"/>
        <v>0</v>
      </c>
    </row>
    <row r="230" spans="1:8" ht="25.5" x14ac:dyDescent="0.25">
      <c r="A230" s="95" t="s">
        <v>388</v>
      </c>
      <c r="B230" s="96" t="s">
        <v>389</v>
      </c>
      <c r="C230" s="97" t="s">
        <v>408</v>
      </c>
      <c r="D230" s="99"/>
      <c r="E230" s="99">
        <v>518512</v>
      </c>
      <c r="F230" s="100">
        <v>4</v>
      </c>
      <c r="G230" s="101">
        <f>VLOOKUP(C230,'1.7 Planilla Cotizacion LOCs'!E$16:G$1040,3,FALSE)</f>
        <v>0</v>
      </c>
      <c r="H230" s="102">
        <f t="shared" si="3"/>
        <v>0</v>
      </c>
    </row>
    <row r="231" spans="1:8" ht="25.5" x14ac:dyDescent="0.25">
      <c r="A231" s="95" t="s">
        <v>388</v>
      </c>
      <c r="B231" s="96" t="s">
        <v>389</v>
      </c>
      <c r="C231" s="97" t="s">
        <v>408</v>
      </c>
      <c r="D231" s="99"/>
      <c r="E231" s="99">
        <v>518512</v>
      </c>
      <c r="F231" s="100">
        <v>2</v>
      </c>
      <c r="G231" s="101">
        <f>VLOOKUP(C231,'1.7 Planilla Cotizacion LOCs'!E$16:G$1040,3,FALSE)</f>
        <v>0</v>
      </c>
      <c r="H231" s="102">
        <f t="shared" si="3"/>
        <v>0</v>
      </c>
    </row>
    <row r="232" spans="1:8" ht="25.5" x14ac:dyDescent="0.25">
      <c r="A232" s="95" t="s">
        <v>388</v>
      </c>
      <c r="B232" s="96" t="s">
        <v>389</v>
      </c>
      <c r="C232" s="97" t="s">
        <v>409</v>
      </c>
      <c r="D232" s="99"/>
      <c r="E232" s="99">
        <v>540285</v>
      </c>
      <c r="F232" s="100">
        <v>1</v>
      </c>
      <c r="G232" s="101">
        <f>VLOOKUP(C232,'1.7 Planilla Cotizacion LOCs'!E$16:G$1040,3,FALSE)</f>
        <v>0</v>
      </c>
      <c r="H232" s="102">
        <f t="shared" si="3"/>
        <v>0</v>
      </c>
    </row>
    <row r="233" spans="1:8" ht="25.5" x14ac:dyDescent="0.25">
      <c r="A233" s="95" t="s">
        <v>388</v>
      </c>
      <c r="B233" s="96" t="s">
        <v>389</v>
      </c>
      <c r="C233" s="97" t="s">
        <v>410</v>
      </c>
      <c r="D233" s="99"/>
      <c r="E233" s="99">
        <v>558370</v>
      </c>
      <c r="F233" s="100">
        <v>2</v>
      </c>
      <c r="G233" s="101">
        <f>VLOOKUP(C233,'1.7 Planilla Cotizacion LOCs'!E$16:G$1040,3,FALSE)</f>
        <v>0</v>
      </c>
      <c r="H233" s="102">
        <f t="shared" si="3"/>
        <v>0</v>
      </c>
    </row>
    <row r="234" spans="1:8" ht="25.5" x14ac:dyDescent="0.25">
      <c r="A234" s="95" t="s">
        <v>388</v>
      </c>
      <c r="B234" s="96" t="s">
        <v>389</v>
      </c>
      <c r="C234" s="97" t="s">
        <v>411</v>
      </c>
      <c r="D234" s="99"/>
      <c r="E234" s="99">
        <v>558371</v>
      </c>
      <c r="F234" s="100">
        <v>4</v>
      </c>
      <c r="G234" s="101">
        <f>VLOOKUP(C234,'1.7 Planilla Cotizacion LOCs'!E$16:G$1040,3,FALSE)</f>
        <v>0</v>
      </c>
      <c r="H234" s="102">
        <f t="shared" si="3"/>
        <v>0</v>
      </c>
    </row>
    <row r="235" spans="1:8" ht="25.5" x14ac:dyDescent="0.25">
      <c r="A235" s="95" t="s">
        <v>388</v>
      </c>
      <c r="B235" s="96" t="s">
        <v>389</v>
      </c>
      <c r="C235" s="97" t="s">
        <v>411</v>
      </c>
      <c r="D235" s="99"/>
      <c r="E235" s="99">
        <v>558371</v>
      </c>
      <c r="F235" s="100">
        <v>2</v>
      </c>
      <c r="G235" s="101">
        <f>VLOOKUP(C235,'1.7 Planilla Cotizacion LOCs'!E$16:G$1040,3,FALSE)</f>
        <v>0</v>
      </c>
      <c r="H235" s="102">
        <f t="shared" si="3"/>
        <v>0</v>
      </c>
    </row>
    <row r="236" spans="1:8" ht="25.5" x14ac:dyDescent="0.25">
      <c r="A236" s="95" t="s">
        <v>388</v>
      </c>
      <c r="B236" s="96" t="s">
        <v>389</v>
      </c>
      <c r="C236" s="97" t="s">
        <v>412</v>
      </c>
      <c r="D236" s="99"/>
      <c r="E236" s="99">
        <v>559105</v>
      </c>
      <c r="F236" s="100">
        <v>1</v>
      </c>
      <c r="G236" s="101">
        <f>VLOOKUP(C236,'1.7 Planilla Cotizacion LOCs'!E$16:G$1040,3,FALSE)</f>
        <v>0</v>
      </c>
      <c r="H236" s="102">
        <f t="shared" si="3"/>
        <v>0</v>
      </c>
    </row>
    <row r="237" spans="1:8" ht="25.5" x14ac:dyDescent="0.25">
      <c r="A237" s="95" t="s">
        <v>388</v>
      </c>
      <c r="B237" s="96" t="s">
        <v>389</v>
      </c>
      <c r="C237" s="97" t="s">
        <v>413</v>
      </c>
      <c r="D237" s="99"/>
      <c r="E237" s="99">
        <v>563202</v>
      </c>
      <c r="F237" s="100">
        <v>4</v>
      </c>
      <c r="G237" s="101">
        <f>VLOOKUP(C237,'1.7 Planilla Cotizacion LOCs'!E$16:G$1040,3,FALSE)</f>
        <v>0</v>
      </c>
      <c r="H237" s="102">
        <f t="shared" si="3"/>
        <v>0</v>
      </c>
    </row>
    <row r="238" spans="1:8" ht="25.5" x14ac:dyDescent="0.25">
      <c r="A238" s="95" t="s">
        <v>388</v>
      </c>
      <c r="B238" s="96" t="s">
        <v>389</v>
      </c>
      <c r="C238" s="97" t="s">
        <v>413</v>
      </c>
      <c r="D238" s="99"/>
      <c r="E238" s="99">
        <v>563202</v>
      </c>
      <c r="F238" s="100">
        <v>2</v>
      </c>
      <c r="G238" s="101">
        <f>VLOOKUP(C238,'1.7 Planilla Cotizacion LOCs'!E$16:G$1040,3,FALSE)</f>
        <v>0</v>
      </c>
      <c r="H238" s="102">
        <f t="shared" si="3"/>
        <v>0</v>
      </c>
    </row>
    <row r="239" spans="1:8" ht="25.5" x14ac:dyDescent="0.25">
      <c r="A239" s="95" t="s">
        <v>388</v>
      </c>
      <c r="B239" s="96" t="s">
        <v>389</v>
      </c>
      <c r="C239" s="97" t="s">
        <v>414</v>
      </c>
      <c r="D239" s="99"/>
      <c r="E239" s="99">
        <v>566790</v>
      </c>
      <c r="F239" s="100">
        <v>1</v>
      </c>
      <c r="G239" s="101">
        <f>VLOOKUP(C239,'1.7 Planilla Cotizacion LOCs'!E$16:G$1040,3,FALSE)</f>
        <v>0</v>
      </c>
      <c r="H239" s="102">
        <f t="shared" si="3"/>
        <v>0</v>
      </c>
    </row>
    <row r="240" spans="1:8" ht="25.5" x14ac:dyDescent="0.25">
      <c r="A240" s="95" t="s">
        <v>388</v>
      </c>
      <c r="B240" s="96" t="s">
        <v>389</v>
      </c>
      <c r="C240" s="97" t="s">
        <v>415</v>
      </c>
      <c r="D240" s="99"/>
      <c r="E240" s="99">
        <v>578245</v>
      </c>
      <c r="F240" s="100">
        <v>3</v>
      </c>
      <c r="G240" s="101">
        <f>VLOOKUP(C240,'1.7 Planilla Cotizacion LOCs'!E$16:G$1040,3,FALSE)</f>
        <v>0</v>
      </c>
      <c r="H240" s="102">
        <f t="shared" si="3"/>
        <v>0</v>
      </c>
    </row>
    <row r="241" spans="1:8" ht="25.5" x14ac:dyDescent="0.25">
      <c r="A241" s="95" t="s">
        <v>388</v>
      </c>
      <c r="B241" s="96" t="s">
        <v>389</v>
      </c>
      <c r="C241" s="97" t="s">
        <v>416</v>
      </c>
      <c r="D241" s="99"/>
      <c r="E241" s="99">
        <v>578773</v>
      </c>
      <c r="F241" s="100">
        <v>4</v>
      </c>
      <c r="G241" s="101">
        <f>VLOOKUP(C241,'1.7 Planilla Cotizacion LOCs'!E$16:G$1040,3,FALSE)</f>
        <v>0</v>
      </c>
      <c r="H241" s="102">
        <f t="shared" si="3"/>
        <v>0</v>
      </c>
    </row>
    <row r="242" spans="1:8" ht="25.5" x14ac:dyDescent="0.25">
      <c r="A242" s="95" t="s">
        <v>388</v>
      </c>
      <c r="B242" s="96" t="s">
        <v>389</v>
      </c>
      <c r="C242" s="97" t="s">
        <v>416</v>
      </c>
      <c r="D242" s="99"/>
      <c r="E242" s="99">
        <v>578773</v>
      </c>
      <c r="F242" s="100">
        <v>2</v>
      </c>
      <c r="G242" s="101">
        <f>VLOOKUP(C242,'1.7 Planilla Cotizacion LOCs'!E$16:G$1040,3,FALSE)</f>
        <v>0</v>
      </c>
      <c r="H242" s="102">
        <f t="shared" si="3"/>
        <v>0</v>
      </c>
    </row>
    <row r="243" spans="1:8" ht="25.5" x14ac:dyDescent="0.25">
      <c r="A243" s="95" t="s">
        <v>388</v>
      </c>
      <c r="B243" s="96" t="s">
        <v>389</v>
      </c>
      <c r="C243" s="97" t="s">
        <v>417</v>
      </c>
      <c r="D243" s="99"/>
      <c r="E243" s="99">
        <v>585564</v>
      </c>
      <c r="F243" s="100">
        <v>1</v>
      </c>
      <c r="G243" s="101">
        <f>VLOOKUP(C243,'1.7 Planilla Cotizacion LOCs'!E$16:G$1040,3,FALSE)</f>
        <v>0</v>
      </c>
      <c r="H243" s="102">
        <f t="shared" si="3"/>
        <v>0</v>
      </c>
    </row>
    <row r="244" spans="1:8" ht="25.5" x14ac:dyDescent="0.25">
      <c r="A244" s="95" t="s">
        <v>388</v>
      </c>
      <c r="B244" s="96" t="s">
        <v>389</v>
      </c>
      <c r="C244" s="97" t="s">
        <v>418</v>
      </c>
      <c r="D244" s="99"/>
      <c r="E244" s="99">
        <v>591706</v>
      </c>
      <c r="F244" s="100">
        <v>1</v>
      </c>
      <c r="G244" s="101">
        <f>VLOOKUP(C244,'1.7 Planilla Cotizacion LOCs'!E$16:G$1040,3,FALSE)</f>
        <v>0</v>
      </c>
      <c r="H244" s="102">
        <f t="shared" si="3"/>
        <v>0</v>
      </c>
    </row>
    <row r="245" spans="1:8" ht="25.5" x14ac:dyDescent="0.25">
      <c r="A245" s="95" t="s">
        <v>388</v>
      </c>
      <c r="B245" s="96" t="s">
        <v>389</v>
      </c>
      <c r="C245" s="97" t="s">
        <v>419</v>
      </c>
      <c r="D245" s="99"/>
      <c r="E245" s="99">
        <v>592097</v>
      </c>
      <c r="F245" s="100">
        <v>4</v>
      </c>
      <c r="G245" s="101">
        <f>VLOOKUP(C245,'1.7 Planilla Cotizacion LOCs'!E$16:G$1040,3,FALSE)</f>
        <v>0</v>
      </c>
      <c r="H245" s="102">
        <f t="shared" si="3"/>
        <v>0</v>
      </c>
    </row>
    <row r="246" spans="1:8" ht="25.5" x14ac:dyDescent="0.25">
      <c r="A246" s="95" t="s">
        <v>388</v>
      </c>
      <c r="B246" s="96" t="s">
        <v>389</v>
      </c>
      <c r="C246" s="97" t="s">
        <v>419</v>
      </c>
      <c r="D246" s="99"/>
      <c r="E246" s="99">
        <v>592097</v>
      </c>
      <c r="F246" s="100">
        <v>2</v>
      </c>
      <c r="G246" s="101">
        <f>VLOOKUP(C246,'1.7 Planilla Cotizacion LOCs'!E$16:G$1040,3,FALSE)</f>
        <v>0</v>
      </c>
      <c r="H246" s="102">
        <f t="shared" si="3"/>
        <v>0</v>
      </c>
    </row>
    <row r="247" spans="1:8" ht="25.5" x14ac:dyDescent="0.25">
      <c r="A247" s="95" t="s">
        <v>388</v>
      </c>
      <c r="B247" s="96" t="s">
        <v>389</v>
      </c>
      <c r="C247" s="97" t="s">
        <v>420</v>
      </c>
      <c r="D247" s="99"/>
      <c r="E247" s="99">
        <v>592600</v>
      </c>
      <c r="F247" s="100">
        <v>4</v>
      </c>
      <c r="G247" s="101">
        <f>VLOOKUP(C247,'1.7 Planilla Cotizacion LOCs'!E$16:G$1040,3,FALSE)</f>
        <v>0</v>
      </c>
      <c r="H247" s="102">
        <f t="shared" si="3"/>
        <v>0</v>
      </c>
    </row>
    <row r="248" spans="1:8" ht="25.5" x14ac:dyDescent="0.25">
      <c r="A248" s="95" t="s">
        <v>388</v>
      </c>
      <c r="B248" s="96" t="s">
        <v>389</v>
      </c>
      <c r="C248" s="97" t="s">
        <v>420</v>
      </c>
      <c r="D248" s="99"/>
      <c r="E248" s="99">
        <v>592600</v>
      </c>
      <c r="F248" s="100">
        <v>4</v>
      </c>
      <c r="G248" s="101">
        <f>VLOOKUP(C248,'1.7 Planilla Cotizacion LOCs'!E$16:G$1040,3,FALSE)</f>
        <v>0</v>
      </c>
      <c r="H248" s="102">
        <f t="shared" si="3"/>
        <v>0</v>
      </c>
    </row>
    <row r="249" spans="1:8" ht="25.5" x14ac:dyDescent="0.25">
      <c r="A249" s="95" t="s">
        <v>388</v>
      </c>
      <c r="B249" s="96" t="s">
        <v>389</v>
      </c>
      <c r="C249" s="97" t="s">
        <v>420</v>
      </c>
      <c r="D249" s="99"/>
      <c r="E249" s="99">
        <v>592600</v>
      </c>
      <c r="F249" s="100">
        <v>2</v>
      </c>
      <c r="G249" s="101">
        <f>VLOOKUP(C249,'1.7 Planilla Cotizacion LOCs'!E$16:G$1040,3,FALSE)</f>
        <v>0</v>
      </c>
      <c r="H249" s="102">
        <f t="shared" si="3"/>
        <v>0</v>
      </c>
    </row>
    <row r="250" spans="1:8" ht="25.5" x14ac:dyDescent="0.25">
      <c r="A250" s="95" t="s">
        <v>388</v>
      </c>
      <c r="B250" s="96" t="s">
        <v>389</v>
      </c>
      <c r="C250" s="97" t="s">
        <v>420</v>
      </c>
      <c r="D250" s="99"/>
      <c r="E250" s="99">
        <v>592600</v>
      </c>
      <c r="F250" s="100">
        <v>2</v>
      </c>
      <c r="G250" s="101">
        <f>VLOOKUP(C250,'1.7 Planilla Cotizacion LOCs'!E$16:G$1040,3,FALSE)</f>
        <v>0</v>
      </c>
      <c r="H250" s="102">
        <f t="shared" si="3"/>
        <v>0</v>
      </c>
    </row>
    <row r="251" spans="1:8" ht="25.5" x14ac:dyDescent="0.25">
      <c r="A251" s="95" t="s">
        <v>388</v>
      </c>
      <c r="B251" s="96" t="s">
        <v>389</v>
      </c>
      <c r="C251" s="97" t="s">
        <v>421</v>
      </c>
      <c r="D251" s="99"/>
      <c r="E251" s="99">
        <v>651188</v>
      </c>
      <c r="F251" s="100">
        <v>4</v>
      </c>
      <c r="G251" s="101">
        <f>VLOOKUP(C251,'1.7 Planilla Cotizacion LOCs'!E$16:G$1040,3,FALSE)</f>
        <v>0</v>
      </c>
      <c r="H251" s="102">
        <f t="shared" si="3"/>
        <v>0</v>
      </c>
    </row>
    <row r="252" spans="1:8" ht="25.5" x14ac:dyDescent="0.25">
      <c r="A252" s="95" t="s">
        <v>388</v>
      </c>
      <c r="B252" s="96" t="s">
        <v>389</v>
      </c>
      <c r="C252" s="97" t="s">
        <v>421</v>
      </c>
      <c r="D252" s="99"/>
      <c r="E252" s="99">
        <v>651188</v>
      </c>
      <c r="F252" s="100">
        <v>2</v>
      </c>
      <c r="G252" s="101">
        <f>VLOOKUP(C252,'1.7 Planilla Cotizacion LOCs'!E$16:G$1040,3,FALSE)</f>
        <v>0</v>
      </c>
      <c r="H252" s="102">
        <f t="shared" si="3"/>
        <v>0</v>
      </c>
    </row>
    <row r="253" spans="1:8" ht="25.5" x14ac:dyDescent="0.25">
      <c r="A253" s="95" t="s">
        <v>388</v>
      </c>
      <c r="B253" s="96" t="s">
        <v>389</v>
      </c>
      <c r="C253" s="97" t="s">
        <v>422</v>
      </c>
      <c r="D253" s="99"/>
      <c r="E253" s="99">
        <v>680001</v>
      </c>
      <c r="F253" s="100">
        <v>4</v>
      </c>
      <c r="G253" s="101">
        <f>VLOOKUP(C253,'1.7 Planilla Cotizacion LOCs'!E$16:G$1040,3,FALSE)</f>
        <v>0</v>
      </c>
      <c r="H253" s="102">
        <f t="shared" si="3"/>
        <v>0</v>
      </c>
    </row>
    <row r="254" spans="1:8" ht="25.5" x14ac:dyDescent="0.25">
      <c r="A254" s="95" t="s">
        <v>388</v>
      </c>
      <c r="B254" s="96" t="s">
        <v>389</v>
      </c>
      <c r="C254" s="97" t="s">
        <v>422</v>
      </c>
      <c r="D254" s="99"/>
      <c r="E254" s="99">
        <v>680001</v>
      </c>
      <c r="F254" s="100">
        <v>2</v>
      </c>
      <c r="G254" s="101">
        <f>VLOOKUP(C254,'1.7 Planilla Cotizacion LOCs'!E$16:G$1040,3,FALSE)</f>
        <v>0</v>
      </c>
      <c r="H254" s="102">
        <f t="shared" si="3"/>
        <v>0</v>
      </c>
    </row>
    <row r="255" spans="1:8" ht="25.5" x14ac:dyDescent="0.25">
      <c r="A255" s="95" t="s">
        <v>388</v>
      </c>
      <c r="B255" s="96" t="s">
        <v>389</v>
      </c>
      <c r="C255" s="97" t="s">
        <v>423</v>
      </c>
      <c r="D255" s="99"/>
      <c r="E255" s="99">
        <v>680008</v>
      </c>
      <c r="F255" s="100">
        <v>2</v>
      </c>
      <c r="G255" s="101">
        <f>VLOOKUP(C255,'1.7 Planilla Cotizacion LOCs'!E$16:G$1040,3,FALSE)</f>
        <v>0</v>
      </c>
      <c r="H255" s="102">
        <f t="shared" si="3"/>
        <v>0</v>
      </c>
    </row>
    <row r="256" spans="1:8" ht="25.5" x14ac:dyDescent="0.25">
      <c r="A256" s="95" t="s">
        <v>388</v>
      </c>
      <c r="B256" s="96" t="s">
        <v>389</v>
      </c>
      <c r="C256" s="97" t="s">
        <v>424</v>
      </c>
      <c r="D256" s="99"/>
      <c r="E256" s="99"/>
      <c r="F256" s="100">
        <v>1</v>
      </c>
      <c r="G256" s="101">
        <f>VLOOKUP(C256,'1.7 Planilla Cotizacion LOCs'!E$16:G$1040,3,FALSE)</f>
        <v>0</v>
      </c>
      <c r="H256" s="102">
        <f t="shared" si="3"/>
        <v>0</v>
      </c>
    </row>
    <row r="257" spans="1:8" ht="25.5" x14ac:dyDescent="0.25">
      <c r="A257" s="95" t="s">
        <v>425</v>
      </c>
      <c r="B257" s="96" t="s">
        <v>426</v>
      </c>
      <c r="C257" s="97" t="s">
        <v>427</v>
      </c>
      <c r="D257" s="99" t="s">
        <v>428</v>
      </c>
      <c r="E257" s="99" t="s">
        <v>429</v>
      </c>
      <c r="F257" s="100">
        <v>1</v>
      </c>
      <c r="G257" s="101">
        <f>VLOOKUP(C257,'1.7 Planilla Cotizacion LOCs'!E$16:G$1040,3,FALSE)</f>
        <v>0</v>
      </c>
      <c r="H257" s="102">
        <f t="shared" si="3"/>
        <v>0</v>
      </c>
    </row>
    <row r="258" spans="1:8" ht="25.5" x14ac:dyDescent="0.25">
      <c r="A258" s="95" t="s">
        <v>425</v>
      </c>
      <c r="B258" s="96" t="s">
        <v>426</v>
      </c>
      <c r="C258" s="97" t="s">
        <v>430</v>
      </c>
      <c r="D258" s="99" t="s">
        <v>431</v>
      </c>
      <c r="E258" s="99" t="s">
        <v>432</v>
      </c>
      <c r="F258" s="100">
        <v>1</v>
      </c>
      <c r="G258" s="101">
        <f>VLOOKUP(C258,'1.7 Planilla Cotizacion LOCs'!E$16:G$1040,3,FALSE)</f>
        <v>0</v>
      </c>
      <c r="H258" s="102">
        <f t="shared" si="3"/>
        <v>0</v>
      </c>
    </row>
    <row r="259" spans="1:8" ht="25.5" x14ac:dyDescent="0.25">
      <c r="A259" s="95" t="s">
        <v>425</v>
      </c>
      <c r="B259" s="96" t="s">
        <v>426</v>
      </c>
      <c r="C259" s="97" t="s">
        <v>433</v>
      </c>
      <c r="D259" s="99" t="s">
        <v>434</v>
      </c>
      <c r="E259" s="99" t="s">
        <v>435</v>
      </c>
      <c r="F259" s="100">
        <v>1</v>
      </c>
      <c r="G259" s="101">
        <f>VLOOKUP(C259,'1.7 Planilla Cotizacion LOCs'!E$16:G$1040,3,FALSE)</f>
        <v>0</v>
      </c>
      <c r="H259" s="102">
        <f t="shared" si="3"/>
        <v>0</v>
      </c>
    </row>
    <row r="260" spans="1:8" x14ac:dyDescent="0.25">
      <c r="A260" s="95" t="s">
        <v>425</v>
      </c>
      <c r="B260" s="96" t="s">
        <v>426</v>
      </c>
      <c r="C260" s="97" t="s">
        <v>436</v>
      </c>
      <c r="D260" s="99" t="s">
        <v>76</v>
      </c>
      <c r="E260" s="99"/>
      <c r="F260" s="108">
        <v>48</v>
      </c>
      <c r="G260" s="101">
        <f>VLOOKUP(C260,'1.7 Planilla Cotizacion LOCs'!E$16:G$1040,3,FALSE)</f>
        <v>0</v>
      </c>
      <c r="H260" s="102">
        <f t="shared" si="3"/>
        <v>0</v>
      </c>
    </row>
    <row r="261" spans="1:8" ht="25.5" x14ac:dyDescent="0.25">
      <c r="A261" s="95" t="s">
        <v>425</v>
      </c>
      <c r="B261" s="96" t="s">
        <v>426</v>
      </c>
      <c r="C261" s="97" t="s">
        <v>437</v>
      </c>
      <c r="D261" s="99"/>
      <c r="E261" s="99"/>
      <c r="F261" s="100">
        <v>2</v>
      </c>
      <c r="G261" s="101">
        <f>VLOOKUP(C261,'1.7 Planilla Cotizacion LOCs'!E$16:G$1040,3,FALSE)</f>
        <v>0</v>
      </c>
      <c r="H261" s="102">
        <f t="shared" si="3"/>
        <v>0</v>
      </c>
    </row>
    <row r="262" spans="1:8" x14ac:dyDescent="0.25">
      <c r="A262" s="95" t="s">
        <v>425</v>
      </c>
      <c r="B262" s="96" t="s">
        <v>426</v>
      </c>
      <c r="C262" s="97" t="s">
        <v>438</v>
      </c>
      <c r="D262" s="99"/>
      <c r="E262" s="99"/>
      <c r="F262" s="100">
        <v>1</v>
      </c>
      <c r="G262" s="101">
        <f>VLOOKUP(C262,'1.7 Planilla Cotizacion LOCs'!E$16:G$1040,3,FALSE)</f>
        <v>0</v>
      </c>
      <c r="H262" s="102">
        <f t="shared" si="3"/>
        <v>0</v>
      </c>
    </row>
    <row r="263" spans="1:8" x14ac:dyDescent="0.25">
      <c r="A263" s="95" t="s">
        <v>425</v>
      </c>
      <c r="B263" s="96" t="s">
        <v>426</v>
      </c>
      <c r="C263" s="97" t="s">
        <v>439</v>
      </c>
      <c r="D263" s="99"/>
      <c r="E263" s="99"/>
      <c r="F263" s="100">
        <v>1</v>
      </c>
      <c r="G263" s="101">
        <f>VLOOKUP(C263,'1.7 Planilla Cotizacion LOCs'!E$16:G$1040,3,FALSE)</f>
        <v>0</v>
      </c>
      <c r="H263" s="102">
        <f t="shared" si="3"/>
        <v>0</v>
      </c>
    </row>
    <row r="264" spans="1:8" x14ac:dyDescent="0.25">
      <c r="A264" s="95" t="s">
        <v>425</v>
      </c>
      <c r="B264" s="96" t="s">
        <v>426</v>
      </c>
      <c r="C264" s="97" t="s">
        <v>440</v>
      </c>
      <c r="D264" s="99"/>
      <c r="E264" s="99"/>
      <c r="F264" s="100">
        <v>1</v>
      </c>
      <c r="G264" s="101">
        <f>VLOOKUP(C264,'1.7 Planilla Cotizacion LOCs'!E$16:G$1040,3,FALSE)</f>
        <v>0</v>
      </c>
      <c r="H264" s="102">
        <f t="shared" si="3"/>
        <v>0</v>
      </c>
    </row>
    <row r="265" spans="1:8" x14ac:dyDescent="0.25">
      <c r="A265" s="95" t="s">
        <v>441</v>
      </c>
      <c r="B265" s="96" t="s">
        <v>442</v>
      </c>
      <c r="C265" s="97" t="s">
        <v>443</v>
      </c>
      <c r="D265" s="99" t="s">
        <v>76</v>
      </c>
      <c r="E265" s="99"/>
      <c r="F265" s="100">
        <v>16</v>
      </c>
      <c r="G265" s="101">
        <f>VLOOKUP(C265,'1.7 Planilla Cotizacion LOCs'!E$16:G$1040,3,FALSE)</f>
        <v>0</v>
      </c>
      <c r="H265" s="102">
        <f t="shared" si="3"/>
        <v>0</v>
      </c>
    </row>
    <row r="266" spans="1:8" x14ac:dyDescent="0.25">
      <c r="A266" s="95" t="s">
        <v>441</v>
      </c>
      <c r="B266" s="96" t="s">
        <v>442</v>
      </c>
      <c r="C266" s="97" t="s">
        <v>444</v>
      </c>
      <c r="D266" s="99"/>
      <c r="E266" s="99" t="s">
        <v>445</v>
      </c>
      <c r="F266" s="100">
        <v>1</v>
      </c>
      <c r="G266" s="101">
        <f>VLOOKUP(C266,'1.7 Planilla Cotizacion LOCs'!E$16:G$1040,3,FALSE)</f>
        <v>0</v>
      </c>
      <c r="H266" s="102">
        <f t="shared" si="3"/>
        <v>0</v>
      </c>
    </row>
    <row r="267" spans="1:8" x14ac:dyDescent="0.25">
      <c r="A267" s="95" t="s">
        <v>441</v>
      </c>
      <c r="B267" s="96" t="s">
        <v>442</v>
      </c>
      <c r="C267" s="97" t="s">
        <v>446</v>
      </c>
      <c r="D267" s="99"/>
      <c r="E267" s="99" t="s">
        <v>447</v>
      </c>
      <c r="F267" s="100">
        <v>1</v>
      </c>
      <c r="G267" s="101">
        <f>VLOOKUP(C267,'1.7 Planilla Cotizacion LOCs'!E$16:G$1040,3,FALSE)</f>
        <v>0</v>
      </c>
      <c r="H267" s="102">
        <f t="shared" si="3"/>
        <v>0</v>
      </c>
    </row>
    <row r="268" spans="1:8" ht="25.5" x14ac:dyDescent="0.25">
      <c r="A268" s="95" t="s">
        <v>448</v>
      </c>
      <c r="B268" s="96" t="s">
        <v>346</v>
      </c>
      <c r="C268" s="97" t="s">
        <v>449</v>
      </c>
      <c r="D268" s="98" t="s">
        <v>450</v>
      </c>
      <c r="E268" s="99"/>
      <c r="F268" s="100">
        <v>2</v>
      </c>
      <c r="G268" s="101">
        <f>VLOOKUP(C268,'1.7 Planilla Cotizacion LOCs'!E$16:G$1040,3,FALSE)</f>
        <v>0</v>
      </c>
      <c r="H268" s="102">
        <f t="shared" si="3"/>
        <v>0</v>
      </c>
    </row>
    <row r="269" spans="1:8" ht="25.5" x14ac:dyDescent="0.25">
      <c r="A269" s="95" t="s">
        <v>448</v>
      </c>
      <c r="B269" s="96" t="s">
        <v>346</v>
      </c>
      <c r="C269" s="97" t="s">
        <v>451</v>
      </c>
      <c r="D269" s="98" t="s">
        <v>452</v>
      </c>
      <c r="E269" s="99"/>
      <c r="F269" s="100">
        <v>2</v>
      </c>
      <c r="G269" s="101">
        <f>VLOOKUP(C269,'1.7 Planilla Cotizacion LOCs'!E$16:G$1040,3,FALSE)</f>
        <v>0</v>
      </c>
      <c r="H269" s="102">
        <f t="shared" si="3"/>
        <v>0</v>
      </c>
    </row>
    <row r="270" spans="1:8" ht="25.5" x14ac:dyDescent="0.25">
      <c r="A270" s="95" t="s">
        <v>448</v>
      </c>
      <c r="B270" s="96" t="s">
        <v>346</v>
      </c>
      <c r="C270" s="97" t="s">
        <v>453</v>
      </c>
      <c r="D270" s="98" t="s">
        <v>454</v>
      </c>
      <c r="E270" s="99" t="s">
        <v>455</v>
      </c>
      <c r="F270" s="100">
        <v>2</v>
      </c>
      <c r="G270" s="101">
        <f>VLOOKUP(C270,'1.7 Planilla Cotizacion LOCs'!E$16:G$1040,3,FALSE)</f>
        <v>0</v>
      </c>
      <c r="H270" s="102">
        <f t="shared" si="3"/>
        <v>0</v>
      </c>
    </row>
    <row r="271" spans="1:8" ht="25.5" x14ac:dyDescent="0.25">
      <c r="A271" s="95" t="s">
        <v>448</v>
      </c>
      <c r="B271" s="96" t="s">
        <v>346</v>
      </c>
      <c r="C271" s="97" t="s">
        <v>453</v>
      </c>
      <c r="D271" s="98" t="s">
        <v>456</v>
      </c>
      <c r="E271" s="99" t="s">
        <v>455</v>
      </c>
      <c r="F271" s="100">
        <v>2</v>
      </c>
      <c r="G271" s="101">
        <f>VLOOKUP(C271,'1.7 Planilla Cotizacion LOCs'!E$16:G$1040,3,FALSE)</f>
        <v>0</v>
      </c>
      <c r="H271" s="102">
        <f t="shared" si="3"/>
        <v>0</v>
      </c>
    </row>
    <row r="272" spans="1:8" ht="25.5" x14ac:dyDescent="0.25">
      <c r="A272" s="95" t="s">
        <v>448</v>
      </c>
      <c r="B272" s="96" t="s">
        <v>346</v>
      </c>
      <c r="C272" s="97" t="s">
        <v>453</v>
      </c>
      <c r="D272" s="98" t="s">
        <v>457</v>
      </c>
      <c r="E272" s="99" t="s">
        <v>455</v>
      </c>
      <c r="F272" s="100">
        <v>2</v>
      </c>
      <c r="G272" s="101">
        <f>VLOOKUP(C272,'1.7 Planilla Cotizacion LOCs'!E$16:G$1040,3,FALSE)</f>
        <v>0</v>
      </c>
      <c r="H272" s="102">
        <f t="shared" si="3"/>
        <v>0</v>
      </c>
    </row>
    <row r="273" spans="1:8" ht="25.5" x14ac:dyDescent="0.25">
      <c r="A273" s="95" t="s">
        <v>448</v>
      </c>
      <c r="B273" s="96" t="s">
        <v>346</v>
      </c>
      <c r="C273" s="97" t="s">
        <v>458</v>
      </c>
      <c r="D273" s="98" t="s">
        <v>459</v>
      </c>
      <c r="E273" s="99" t="s">
        <v>361</v>
      </c>
      <c r="F273" s="100">
        <v>2</v>
      </c>
      <c r="G273" s="101">
        <f>VLOOKUP(C273,'1.7 Planilla Cotizacion LOCs'!E$16:G$1040,3,FALSE)</f>
        <v>0</v>
      </c>
      <c r="H273" s="102">
        <f t="shared" ref="H273:H336" si="4">+F273*G273</f>
        <v>0</v>
      </c>
    </row>
    <row r="274" spans="1:8" ht="25.5" x14ac:dyDescent="0.25">
      <c r="A274" s="95" t="s">
        <v>448</v>
      </c>
      <c r="B274" s="96" t="s">
        <v>460</v>
      </c>
      <c r="C274" s="97" t="s">
        <v>449</v>
      </c>
      <c r="D274" s="98" t="s">
        <v>450</v>
      </c>
      <c r="E274" s="99"/>
      <c r="F274" s="100">
        <v>2</v>
      </c>
      <c r="G274" s="101">
        <f>VLOOKUP(C274,'1.7 Planilla Cotizacion LOCs'!E$16:G$1040,3,FALSE)</f>
        <v>0</v>
      </c>
      <c r="H274" s="102">
        <f t="shared" si="4"/>
        <v>0</v>
      </c>
    </row>
    <row r="275" spans="1:8" ht="25.5" x14ac:dyDescent="0.25">
      <c r="A275" s="95" t="s">
        <v>448</v>
      </c>
      <c r="B275" s="96" t="s">
        <v>460</v>
      </c>
      <c r="C275" s="97" t="s">
        <v>451</v>
      </c>
      <c r="D275" s="98" t="s">
        <v>461</v>
      </c>
      <c r="E275" s="99"/>
      <c r="F275" s="100">
        <v>1</v>
      </c>
      <c r="G275" s="101">
        <f>VLOOKUP(C275,'1.7 Planilla Cotizacion LOCs'!E$16:G$1040,3,FALSE)</f>
        <v>0</v>
      </c>
      <c r="H275" s="102">
        <f t="shared" si="4"/>
        <v>0</v>
      </c>
    </row>
    <row r="276" spans="1:8" ht="25.5" x14ac:dyDescent="0.25">
      <c r="A276" s="95" t="s">
        <v>448</v>
      </c>
      <c r="B276" s="96" t="s">
        <v>460</v>
      </c>
      <c r="C276" s="97" t="s">
        <v>462</v>
      </c>
      <c r="D276" s="98" t="s">
        <v>463</v>
      </c>
      <c r="E276" s="99"/>
      <c r="F276" s="100">
        <v>1</v>
      </c>
      <c r="G276" s="101">
        <f>VLOOKUP(C276,'1.7 Planilla Cotizacion LOCs'!E$16:G$1040,3,FALSE)</f>
        <v>0</v>
      </c>
      <c r="H276" s="102">
        <f t="shared" si="4"/>
        <v>0</v>
      </c>
    </row>
    <row r="277" spans="1:8" ht="25.5" x14ac:dyDescent="0.25">
      <c r="A277" s="95" t="s">
        <v>448</v>
      </c>
      <c r="B277" s="96" t="s">
        <v>460</v>
      </c>
      <c r="C277" s="97" t="s">
        <v>464</v>
      </c>
      <c r="D277" s="98" t="s">
        <v>465</v>
      </c>
      <c r="E277" s="99"/>
      <c r="F277" s="100">
        <v>1</v>
      </c>
      <c r="G277" s="101">
        <f>VLOOKUP(C277,'1.7 Planilla Cotizacion LOCs'!E$16:G$1040,3,FALSE)</f>
        <v>0</v>
      </c>
      <c r="H277" s="102">
        <f t="shared" si="4"/>
        <v>0</v>
      </c>
    </row>
    <row r="278" spans="1:8" ht="25.5" x14ac:dyDescent="0.25">
      <c r="A278" s="95" t="s">
        <v>448</v>
      </c>
      <c r="B278" s="96" t="s">
        <v>460</v>
      </c>
      <c r="C278" s="97" t="s">
        <v>466</v>
      </c>
      <c r="D278" s="98" t="s">
        <v>467</v>
      </c>
      <c r="E278" s="99"/>
      <c r="F278" s="100">
        <v>1</v>
      </c>
      <c r="G278" s="101">
        <f>VLOOKUP(C278,'1.7 Planilla Cotizacion LOCs'!E$16:G$1040,3,FALSE)</f>
        <v>0</v>
      </c>
      <c r="H278" s="102">
        <f t="shared" si="4"/>
        <v>0</v>
      </c>
    </row>
    <row r="279" spans="1:8" ht="25.5" x14ac:dyDescent="0.25">
      <c r="A279" s="95" t="s">
        <v>448</v>
      </c>
      <c r="B279" s="96" t="s">
        <v>460</v>
      </c>
      <c r="C279" s="97" t="s">
        <v>468</v>
      </c>
      <c r="D279" s="98" t="s">
        <v>469</v>
      </c>
      <c r="E279" s="99"/>
      <c r="F279" s="100">
        <v>1</v>
      </c>
      <c r="G279" s="101">
        <f>VLOOKUP(C279,'1.7 Planilla Cotizacion LOCs'!E$16:G$1040,3,FALSE)</f>
        <v>0</v>
      </c>
      <c r="H279" s="102">
        <f t="shared" si="4"/>
        <v>0</v>
      </c>
    </row>
    <row r="280" spans="1:8" ht="25.5" x14ac:dyDescent="0.25">
      <c r="A280" s="95" t="s">
        <v>448</v>
      </c>
      <c r="B280" s="96" t="s">
        <v>460</v>
      </c>
      <c r="C280" s="97" t="s">
        <v>470</v>
      </c>
      <c r="D280" s="98" t="s">
        <v>471</v>
      </c>
      <c r="E280" s="99"/>
      <c r="F280" s="100">
        <v>1</v>
      </c>
      <c r="G280" s="101">
        <f>VLOOKUP(C280,'1.7 Planilla Cotizacion LOCs'!E$16:G$1040,3,FALSE)</f>
        <v>0</v>
      </c>
      <c r="H280" s="102">
        <f t="shared" si="4"/>
        <v>0</v>
      </c>
    </row>
    <row r="281" spans="1:8" ht="25.5" x14ac:dyDescent="0.25">
      <c r="A281" s="95" t="s">
        <v>448</v>
      </c>
      <c r="B281" s="96" t="s">
        <v>460</v>
      </c>
      <c r="C281" s="97" t="s">
        <v>472</v>
      </c>
      <c r="D281" s="98" t="s">
        <v>473</v>
      </c>
      <c r="E281" s="99" t="s">
        <v>474</v>
      </c>
      <c r="F281" s="100">
        <v>2</v>
      </c>
      <c r="G281" s="101">
        <f>VLOOKUP(C281,'1.7 Planilla Cotizacion LOCs'!E$16:G$1040,3,FALSE)</f>
        <v>0</v>
      </c>
      <c r="H281" s="102">
        <f t="shared" si="4"/>
        <v>0</v>
      </c>
    </row>
    <row r="282" spans="1:8" ht="25.5" x14ac:dyDescent="0.25">
      <c r="A282" s="95" t="s">
        <v>448</v>
      </c>
      <c r="B282" s="96" t="s">
        <v>460</v>
      </c>
      <c r="C282" s="97" t="s">
        <v>472</v>
      </c>
      <c r="D282" s="98" t="s">
        <v>473</v>
      </c>
      <c r="E282" s="99"/>
      <c r="F282" s="100">
        <v>4</v>
      </c>
      <c r="G282" s="101">
        <f>VLOOKUP(C282,'1.7 Planilla Cotizacion LOCs'!E$16:G$1040,3,FALSE)</f>
        <v>0</v>
      </c>
      <c r="H282" s="102">
        <f t="shared" si="4"/>
        <v>0</v>
      </c>
    </row>
    <row r="283" spans="1:8" ht="25.5" x14ac:dyDescent="0.25">
      <c r="A283" s="95" t="s">
        <v>448</v>
      </c>
      <c r="B283" s="96" t="s">
        <v>460</v>
      </c>
      <c r="C283" s="97" t="s">
        <v>475</v>
      </c>
      <c r="D283" s="98" t="s">
        <v>476</v>
      </c>
      <c r="E283" s="99"/>
      <c r="F283" s="100">
        <v>1</v>
      </c>
      <c r="G283" s="101">
        <f>VLOOKUP(C283,'1.7 Planilla Cotizacion LOCs'!E$16:G$1040,3,FALSE)</f>
        <v>0</v>
      </c>
      <c r="H283" s="102">
        <f t="shared" si="4"/>
        <v>0</v>
      </c>
    </row>
    <row r="284" spans="1:8" ht="25.5" x14ac:dyDescent="0.25">
      <c r="A284" s="95" t="s">
        <v>448</v>
      </c>
      <c r="B284" s="96" t="s">
        <v>460</v>
      </c>
      <c r="C284" s="97" t="s">
        <v>477</v>
      </c>
      <c r="D284" s="98" t="s">
        <v>478</v>
      </c>
      <c r="E284" s="99"/>
      <c r="F284" s="100">
        <v>1</v>
      </c>
      <c r="G284" s="101">
        <f>VLOOKUP(C284,'1.7 Planilla Cotizacion LOCs'!E$16:G$1040,3,FALSE)</f>
        <v>0</v>
      </c>
      <c r="H284" s="102">
        <f t="shared" si="4"/>
        <v>0</v>
      </c>
    </row>
    <row r="285" spans="1:8" ht="25.5" x14ac:dyDescent="0.25">
      <c r="A285" s="95" t="s">
        <v>448</v>
      </c>
      <c r="B285" s="96" t="s">
        <v>460</v>
      </c>
      <c r="C285" s="97" t="s">
        <v>479</v>
      </c>
      <c r="D285" s="98" t="s">
        <v>480</v>
      </c>
      <c r="E285" s="99"/>
      <c r="F285" s="100">
        <v>1</v>
      </c>
      <c r="G285" s="101">
        <f>VLOOKUP(C285,'1.7 Planilla Cotizacion LOCs'!E$16:G$1040,3,FALSE)</f>
        <v>0</v>
      </c>
      <c r="H285" s="102">
        <f t="shared" si="4"/>
        <v>0</v>
      </c>
    </row>
    <row r="286" spans="1:8" ht="25.5" x14ac:dyDescent="0.25">
      <c r="A286" s="95" t="s">
        <v>448</v>
      </c>
      <c r="B286" s="96" t="s">
        <v>460</v>
      </c>
      <c r="C286" s="97" t="s">
        <v>481</v>
      </c>
      <c r="D286" s="98" t="s">
        <v>482</v>
      </c>
      <c r="E286" s="99"/>
      <c r="F286" s="100">
        <v>1</v>
      </c>
      <c r="G286" s="101">
        <f>VLOOKUP(C286,'1.7 Planilla Cotizacion LOCs'!E$16:G$1040,3,FALSE)</f>
        <v>0</v>
      </c>
      <c r="H286" s="102">
        <f t="shared" si="4"/>
        <v>0</v>
      </c>
    </row>
    <row r="287" spans="1:8" ht="25.5" x14ac:dyDescent="0.25">
      <c r="A287" s="95" t="s">
        <v>448</v>
      </c>
      <c r="B287" s="96" t="s">
        <v>460</v>
      </c>
      <c r="C287" s="97" t="s">
        <v>472</v>
      </c>
      <c r="D287" s="98" t="s">
        <v>483</v>
      </c>
      <c r="E287" s="99" t="s">
        <v>474</v>
      </c>
      <c r="F287" s="100">
        <v>2</v>
      </c>
      <c r="G287" s="101">
        <f>VLOOKUP(C287,'1.7 Planilla Cotizacion LOCs'!E$16:G$1040,3,FALSE)</f>
        <v>0</v>
      </c>
      <c r="H287" s="102">
        <f t="shared" si="4"/>
        <v>0</v>
      </c>
    </row>
    <row r="288" spans="1:8" ht="25.5" x14ac:dyDescent="0.25">
      <c r="A288" s="95" t="s">
        <v>448</v>
      </c>
      <c r="B288" s="96" t="s">
        <v>460</v>
      </c>
      <c r="C288" s="97" t="s">
        <v>453</v>
      </c>
      <c r="D288" s="98" t="s">
        <v>484</v>
      </c>
      <c r="E288" s="99" t="s">
        <v>455</v>
      </c>
      <c r="F288" s="100">
        <v>2</v>
      </c>
      <c r="G288" s="101">
        <f>VLOOKUP(C288,'1.7 Planilla Cotizacion LOCs'!E$16:G$1040,3,FALSE)</f>
        <v>0</v>
      </c>
      <c r="H288" s="102">
        <f t="shared" si="4"/>
        <v>0</v>
      </c>
    </row>
    <row r="289" spans="1:8" ht="25.5" x14ac:dyDescent="0.25">
      <c r="A289" s="95" t="s">
        <v>448</v>
      </c>
      <c r="B289" s="96" t="s">
        <v>460</v>
      </c>
      <c r="C289" s="97" t="s">
        <v>453</v>
      </c>
      <c r="D289" s="98" t="s">
        <v>485</v>
      </c>
      <c r="E289" s="99" t="s">
        <v>361</v>
      </c>
      <c r="F289" s="100">
        <v>2</v>
      </c>
      <c r="G289" s="101">
        <f>VLOOKUP(C289,'1.7 Planilla Cotizacion LOCs'!E$16:G$1040,3,FALSE)</f>
        <v>0</v>
      </c>
      <c r="H289" s="102">
        <f t="shared" si="4"/>
        <v>0</v>
      </c>
    </row>
    <row r="290" spans="1:8" ht="25.5" x14ac:dyDescent="0.25">
      <c r="A290" s="95" t="s">
        <v>448</v>
      </c>
      <c r="B290" s="96" t="s">
        <v>460</v>
      </c>
      <c r="C290" s="97" t="s">
        <v>486</v>
      </c>
      <c r="D290" s="99" t="s">
        <v>76</v>
      </c>
      <c r="E290" s="99"/>
      <c r="F290" s="100">
        <v>1</v>
      </c>
      <c r="G290" s="101">
        <f>VLOOKUP(C290,'1.7 Planilla Cotizacion LOCs'!E$16:G$1040,3,FALSE)</f>
        <v>0</v>
      </c>
      <c r="H290" s="102">
        <f t="shared" si="4"/>
        <v>0</v>
      </c>
    </row>
    <row r="291" spans="1:8" ht="25.5" x14ac:dyDescent="0.25">
      <c r="A291" s="95" t="s">
        <v>448</v>
      </c>
      <c r="B291" s="96" t="s">
        <v>460</v>
      </c>
      <c r="C291" s="97" t="s">
        <v>487</v>
      </c>
      <c r="D291" s="99" t="s">
        <v>76</v>
      </c>
      <c r="E291" s="99"/>
      <c r="F291" s="100">
        <v>2</v>
      </c>
      <c r="G291" s="101">
        <f>VLOOKUP(C291,'1.7 Planilla Cotizacion LOCs'!E$16:G$1040,3,FALSE)</f>
        <v>0</v>
      </c>
      <c r="H291" s="102">
        <f t="shared" si="4"/>
        <v>0</v>
      </c>
    </row>
    <row r="292" spans="1:8" ht="25.5" x14ac:dyDescent="0.25">
      <c r="A292" s="95" t="s">
        <v>448</v>
      </c>
      <c r="B292" s="96" t="s">
        <v>460</v>
      </c>
      <c r="C292" s="97" t="s">
        <v>488</v>
      </c>
      <c r="D292" s="99" t="s">
        <v>76</v>
      </c>
      <c r="E292" s="99"/>
      <c r="F292" s="100">
        <v>2</v>
      </c>
      <c r="G292" s="101">
        <f>VLOOKUP(C292,'1.7 Planilla Cotizacion LOCs'!E$16:G$1040,3,FALSE)</f>
        <v>0</v>
      </c>
      <c r="H292" s="102">
        <f t="shared" si="4"/>
        <v>0</v>
      </c>
    </row>
    <row r="293" spans="1:8" ht="25.5" x14ac:dyDescent="0.25">
      <c r="A293" s="95" t="s">
        <v>448</v>
      </c>
      <c r="B293" s="96" t="s">
        <v>460</v>
      </c>
      <c r="C293" s="97" t="s">
        <v>489</v>
      </c>
      <c r="D293" s="99" t="s">
        <v>76</v>
      </c>
      <c r="E293" s="99"/>
      <c r="F293" s="100">
        <v>1</v>
      </c>
      <c r="G293" s="101">
        <f>VLOOKUP(C293,'1.7 Planilla Cotizacion LOCs'!E$16:G$1040,3,FALSE)</f>
        <v>0</v>
      </c>
      <c r="H293" s="102">
        <f t="shared" si="4"/>
        <v>0</v>
      </c>
    </row>
    <row r="294" spans="1:8" ht="25.5" x14ac:dyDescent="0.25">
      <c r="A294" s="95" t="s">
        <v>448</v>
      </c>
      <c r="B294" s="96" t="s">
        <v>460</v>
      </c>
      <c r="C294" s="97" t="s">
        <v>490</v>
      </c>
      <c r="D294" s="99" t="s">
        <v>76</v>
      </c>
      <c r="E294" s="99"/>
      <c r="F294" s="100">
        <v>1</v>
      </c>
      <c r="G294" s="101">
        <f>VLOOKUP(C294,'1.7 Planilla Cotizacion LOCs'!E$16:G$1040,3,FALSE)</f>
        <v>0</v>
      </c>
      <c r="H294" s="102">
        <f t="shared" si="4"/>
        <v>0</v>
      </c>
    </row>
    <row r="295" spans="1:8" ht="25.5" x14ac:dyDescent="0.25">
      <c r="A295" s="95" t="s">
        <v>448</v>
      </c>
      <c r="B295" s="96" t="s">
        <v>460</v>
      </c>
      <c r="C295" s="97" t="s">
        <v>491</v>
      </c>
      <c r="D295" s="99" t="s">
        <v>76</v>
      </c>
      <c r="E295" s="99"/>
      <c r="F295" s="100">
        <v>2</v>
      </c>
      <c r="G295" s="101">
        <f>VLOOKUP(C295,'1.7 Planilla Cotizacion LOCs'!E$16:G$1040,3,FALSE)</f>
        <v>0</v>
      </c>
      <c r="H295" s="102">
        <f t="shared" si="4"/>
        <v>0</v>
      </c>
    </row>
    <row r="296" spans="1:8" ht="25.5" x14ac:dyDescent="0.25">
      <c r="A296" s="95" t="s">
        <v>448</v>
      </c>
      <c r="B296" s="96" t="s">
        <v>460</v>
      </c>
      <c r="C296" s="97" t="s">
        <v>492</v>
      </c>
      <c r="D296" s="99" t="s">
        <v>76</v>
      </c>
      <c r="E296" s="99"/>
      <c r="F296" s="100">
        <v>1</v>
      </c>
      <c r="G296" s="101">
        <f>VLOOKUP(C296,'1.7 Planilla Cotizacion LOCs'!E$16:G$1040,3,FALSE)</f>
        <v>0</v>
      </c>
      <c r="H296" s="102">
        <f t="shared" si="4"/>
        <v>0</v>
      </c>
    </row>
    <row r="297" spans="1:8" ht="25.5" x14ac:dyDescent="0.25">
      <c r="A297" s="95" t="s">
        <v>448</v>
      </c>
      <c r="B297" s="96" t="s">
        <v>460</v>
      </c>
      <c r="C297" s="97" t="s">
        <v>493</v>
      </c>
      <c r="D297" s="99" t="s">
        <v>76</v>
      </c>
      <c r="E297" s="99"/>
      <c r="F297" s="100">
        <v>1</v>
      </c>
      <c r="G297" s="101">
        <f>VLOOKUP(C297,'1.7 Planilla Cotizacion LOCs'!E$16:G$1040,3,FALSE)</f>
        <v>0</v>
      </c>
      <c r="H297" s="102">
        <f t="shared" si="4"/>
        <v>0</v>
      </c>
    </row>
    <row r="298" spans="1:8" ht="25.5" x14ac:dyDescent="0.25">
      <c r="A298" s="95" t="s">
        <v>448</v>
      </c>
      <c r="B298" s="96" t="s">
        <v>460</v>
      </c>
      <c r="C298" s="97" t="s">
        <v>494</v>
      </c>
      <c r="D298" s="99" t="s">
        <v>76</v>
      </c>
      <c r="E298" s="99"/>
      <c r="F298" s="100">
        <v>1</v>
      </c>
      <c r="G298" s="101">
        <f>VLOOKUP(C298,'1.7 Planilla Cotizacion LOCs'!E$16:G$1040,3,FALSE)</f>
        <v>0</v>
      </c>
      <c r="H298" s="102">
        <f t="shared" si="4"/>
        <v>0</v>
      </c>
    </row>
    <row r="299" spans="1:8" x14ac:dyDescent="0.25">
      <c r="A299" s="95" t="s">
        <v>495</v>
      </c>
      <c r="B299" s="96" t="s">
        <v>496</v>
      </c>
      <c r="C299" s="97" t="s">
        <v>497</v>
      </c>
      <c r="D299" s="98" t="s">
        <v>498</v>
      </c>
      <c r="E299" s="99"/>
      <c r="F299" s="100">
        <v>1</v>
      </c>
      <c r="G299" s="101">
        <f>VLOOKUP(C299,'1.7 Planilla Cotizacion LOCs'!E$16:G$1040,3,FALSE)</f>
        <v>0</v>
      </c>
      <c r="H299" s="102">
        <f t="shared" si="4"/>
        <v>0</v>
      </c>
    </row>
    <row r="300" spans="1:8" x14ac:dyDescent="0.25">
      <c r="A300" s="95" t="s">
        <v>495</v>
      </c>
      <c r="B300" s="96" t="s">
        <v>496</v>
      </c>
      <c r="C300" s="97" t="s">
        <v>499</v>
      </c>
      <c r="D300" s="98" t="s">
        <v>500</v>
      </c>
      <c r="E300" s="99"/>
      <c r="F300" s="100">
        <v>1</v>
      </c>
      <c r="G300" s="101">
        <f>VLOOKUP(C300,'1.7 Planilla Cotizacion LOCs'!E$16:G$1040,3,FALSE)</f>
        <v>0</v>
      </c>
      <c r="H300" s="102">
        <f t="shared" si="4"/>
        <v>0</v>
      </c>
    </row>
    <row r="301" spans="1:8" x14ac:dyDescent="0.25">
      <c r="A301" s="95" t="s">
        <v>495</v>
      </c>
      <c r="B301" s="96" t="s">
        <v>496</v>
      </c>
      <c r="C301" s="97" t="s">
        <v>501</v>
      </c>
      <c r="D301" s="98" t="s">
        <v>502</v>
      </c>
      <c r="E301" s="99"/>
      <c r="F301" s="100">
        <v>1</v>
      </c>
      <c r="G301" s="101">
        <f>VLOOKUP(C301,'1.7 Planilla Cotizacion LOCs'!E$16:G$1040,3,FALSE)</f>
        <v>0</v>
      </c>
      <c r="H301" s="102">
        <f t="shared" si="4"/>
        <v>0</v>
      </c>
    </row>
    <row r="302" spans="1:8" x14ac:dyDescent="0.25">
      <c r="A302" s="95" t="s">
        <v>495</v>
      </c>
      <c r="B302" s="96" t="s">
        <v>496</v>
      </c>
      <c r="C302" s="97" t="s">
        <v>501</v>
      </c>
      <c r="D302" s="98" t="s">
        <v>503</v>
      </c>
      <c r="E302" s="99"/>
      <c r="F302" s="100">
        <v>1</v>
      </c>
      <c r="G302" s="101">
        <f>VLOOKUP(C302,'1.7 Planilla Cotizacion LOCs'!E$16:G$1040,3,FALSE)</f>
        <v>0</v>
      </c>
      <c r="H302" s="102">
        <f t="shared" si="4"/>
        <v>0</v>
      </c>
    </row>
    <row r="303" spans="1:8" x14ac:dyDescent="0.25">
      <c r="A303" s="95" t="s">
        <v>495</v>
      </c>
      <c r="B303" s="96" t="s">
        <v>496</v>
      </c>
      <c r="C303" s="97" t="s">
        <v>504</v>
      </c>
      <c r="D303" s="98" t="s">
        <v>505</v>
      </c>
      <c r="E303" s="99"/>
      <c r="F303" s="100">
        <v>2</v>
      </c>
      <c r="G303" s="101">
        <f>VLOOKUP(C303,'1.7 Planilla Cotizacion LOCs'!E$16:G$1040,3,FALSE)</f>
        <v>0</v>
      </c>
      <c r="H303" s="102">
        <f t="shared" si="4"/>
        <v>0</v>
      </c>
    </row>
    <row r="304" spans="1:8" x14ac:dyDescent="0.25">
      <c r="A304" s="95" t="s">
        <v>495</v>
      </c>
      <c r="B304" s="96" t="s">
        <v>496</v>
      </c>
      <c r="C304" s="97" t="s">
        <v>506</v>
      </c>
      <c r="D304" s="98" t="s">
        <v>507</v>
      </c>
      <c r="E304" s="99"/>
      <c r="F304" s="100">
        <v>2</v>
      </c>
      <c r="G304" s="101">
        <f>VLOOKUP(C304,'1.7 Planilla Cotizacion LOCs'!E$16:G$1040,3,FALSE)</f>
        <v>0</v>
      </c>
      <c r="H304" s="102">
        <f t="shared" si="4"/>
        <v>0</v>
      </c>
    </row>
    <row r="305" spans="1:8" ht="25.5" x14ac:dyDescent="0.25">
      <c r="A305" s="95" t="s">
        <v>495</v>
      </c>
      <c r="B305" s="96" t="s">
        <v>496</v>
      </c>
      <c r="C305" s="97" t="s">
        <v>508</v>
      </c>
      <c r="D305" s="98" t="s">
        <v>509</v>
      </c>
      <c r="E305" s="99"/>
      <c r="F305" s="100">
        <v>1</v>
      </c>
      <c r="G305" s="101">
        <f>VLOOKUP(C305,'1.7 Planilla Cotizacion LOCs'!E$16:G$1040,3,FALSE)</f>
        <v>0</v>
      </c>
      <c r="H305" s="102">
        <f t="shared" si="4"/>
        <v>0</v>
      </c>
    </row>
    <row r="306" spans="1:8" ht="25.5" x14ac:dyDescent="0.25">
      <c r="A306" s="95" t="s">
        <v>495</v>
      </c>
      <c r="B306" s="96" t="s">
        <v>496</v>
      </c>
      <c r="C306" s="97" t="s">
        <v>510</v>
      </c>
      <c r="D306" s="98" t="s">
        <v>511</v>
      </c>
      <c r="E306" s="99"/>
      <c r="F306" s="100">
        <v>1</v>
      </c>
      <c r="G306" s="101">
        <f>VLOOKUP(C306,'1.7 Planilla Cotizacion LOCs'!E$16:G$1040,3,FALSE)</f>
        <v>0</v>
      </c>
      <c r="H306" s="102">
        <f t="shared" si="4"/>
        <v>0</v>
      </c>
    </row>
    <row r="307" spans="1:8" x14ac:dyDescent="0.25">
      <c r="A307" s="95" t="s">
        <v>495</v>
      </c>
      <c r="B307" s="96" t="s">
        <v>496</v>
      </c>
      <c r="C307" s="97" t="s">
        <v>512</v>
      </c>
      <c r="D307" s="98" t="s">
        <v>513</v>
      </c>
      <c r="E307" s="99"/>
      <c r="F307" s="100">
        <v>1</v>
      </c>
      <c r="G307" s="101">
        <f>VLOOKUP(C307,'1.7 Planilla Cotizacion LOCs'!E$16:G$1040,3,FALSE)</f>
        <v>0</v>
      </c>
      <c r="H307" s="102">
        <f t="shared" si="4"/>
        <v>0</v>
      </c>
    </row>
    <row r="308" spans="1:8" x14ac:dyDescent="0.25">
      <c r="A308" s="95" t="s">
        <v>495</v>
      </c>
      <c r="B308" s="96" t="s">
        <v>496</v>
      </c>
      <c r="C308" s="97" t="s">
        <v>514</v>
      </c>
      <c r="D308" s="98" t="s">
        <v>515</v>
      </c>
      <c r="E308" s="99"/>
      <c r="F308" s="100">
        <v>1</v>
      </c>
      <c r="G308" s="101">
        <f>VLOOKUP(C308,'1.7 Planilla Cotizacion LOCs'!E$16:G$1040,3,FALSE)</f>
        <v>0</v>
      </c>
      <c r="H308" s="102">
        <f t="shared" si="4"/>
        <v>0</v>
      </c>
    </row>
    <row r="309" spans="1:8" ht="25.5" x14ac:dyDescent="0.25">
      <c r="A309" s="95" t="s">
        <v>495</v>
      </c>
      <c r="B309" s="96" t="s">
        <v>496</v>
      </c>
      <c r="C309" s="97" t="s">
        <v>516</v>
      </c>
      <c r="D309" s="98" t="s">
        <v>517</v>
      </c>
      <c r="E309" s="99"/>
      <c r="F309" s="100">
        <v>1</v>
      </c>
      <c r="G309" s="101">
        <f>VLOOKUP(C309,'1.7 Planilla Cotizacion LOCs'!E$16:G$1040,3,FALSE)</f>
        <v>0</v>
      </c>
      <c r="H309" s="102">
        <f t="shared" si="4"/>
        <v>0</v>
      </c>
    </row>
    <row r="310" spans="1:8" x14ac:dyDescent="0.25">
      <c r="A310" s="95" t="s">
        <v>495</v>
      </c>
      <c r="B310" s="96" t="s">
        <v>496</v>
      </c>
      <c r="C310" s="97" t="s">
        <v>518</v>
      </c>
      <c r="D310" s="98" t="s">
        <v>519</v>
      </c>
      <c r="E310" s="99"/>
      <c r="F310" s="100">
        <v>1</v>
      </c>
      <c r="G310" s="101">
        <f>VLOOKUP(C310,'1.7 Planilla Cotizacion LOCs'!E$16:G$1040,3,FALSE)</f>
        <v>0</v>
      </c>
      <c r="H310" s="102">
        <f t="shared" si="4"/>
        <v>0</v>
      </c>
    </row>
    <row r="311" spans="1:8" x14ac:dyDescent="0.25">
      <c r="A311" s="95" t="s">
        <v>495</v>
      </c>
      <c r="B311" s="96" t="s">
        <v>496</v>
      </c>
      <c r="C311" s="97" t="s">
        <v>520</v>
      </c>
      <c r="D311" s="98" t="s">
        <v>521</v>
      </c>
      <c r="E311" s="99"/>
      <c r="F311" s="100">
        <v>1</v>
      </c>
      <c r="G311" s="101">
        <f>VLOOKUP(C311,'1.7 Planilla Cotizacion LOCs'!E$16:G$1040,3,FALSE)</f>
        <v>0</v>
      </c>
      <c r="H311" s="102">
        <f t="shared" si="4"/>
        <v>0</v>
      </c>
    </row>
    <row r="312" spans="1:8" ht="38.25" x14ac:dyDescent="0.25">
      <c r="A312" s="95" t="s">
        <v>495</v>
      </c>
      <c r="B312" s="96" t="s">
        <v>496</v>
      </c>
      <c r="C312" s="97" t="s">
        <v>522</v>
      </c>
      <c r="D312" s="98" t="s">
        <v>523</v>
      </c>
      <c r="E312" s="99"/>
      <c r="F312" s="100">
        <v>2</v>
      </c>
      <c r="G312" s="101">
        <f>VLOOKUP(C312,'1.7 Planilla Cotizacion LOCs'!E$16:G$1040,3,FALSE)</f>
        <v>0</v>
      </c>
      <c r="H312" s="102">
        <f t="shared" si="4"/>
        <v>0</v>
      </c>
    </row>
    <row r="313" spans="1:8" x14ac:dyDescent="0.25">
      <c r="A313" s="95" t="s">
        <v>495</v>
      </c>
      <c r="B313" s="96" t="s">
        <v>496</v>
      </c>
      <c r="C313" s="97" t="s">
        <v>524</v>
      </c>
      <c r="D313" s="98" t="s">
        <v>525</v>
      </c>
      <c r="E313" s="99"/>
      <c r="F313" s="100">
        <v>2</v>
      </c>
      <c r="G313" s="101">
        <f>VLOOKUP(C313,'1.7 Planilla Cotizacion LOCs'!E$16:G$1040,3,FALSE)</f>
        <v>0</v>
      </c>
      <c r="H313" s="102">
        <f t="shared" si="4"/>
        <v>0</v>
      </c>
    </row>
    <row r="314" spans="1:8" x14ac:dyDescent="0.25">
      <c r="A314" s="95" t="s">
        <v>495</v>
      </c>
      <c r="B314" s="96" t="s">
        <v>496</v>
      </c>
      <c r="C314" s="97" t="s">
        <v>526</v>
      </c>
      <c r="D314" s="98" t="s">
        <v>527</v>
      </c>
      <c r="E314" s="99"/>
      <c r="F314" s="100">
        <v>1</v>
      </c>
      <c r="G314" s="101">
        <f>VLOOKUP(C314,'1.7 Planilla Cotizacion LOCs'!E$16:G$1040,3,FALSE)</f>
        <v>0</v>
      </c>
      <c r="H314" s="102">
        <f t="shared" si="4"/>
        <v>0</v>
      </c>
    </row>
    <row r="315" spans="1:8" x14ac:dyDescent="0.25">
      <c r="A315" s="95" t="s">
        <v>495</v>
      </c>
      <c r="B315" s="96" t="s">
        <v>496</v>
      </c>
      <c r="C315" s="97" t="s">
        <v>528</v>
      </c>
      <c r="D315" s="98" t="s">
        <v>529</v>
      </c>
      <c r="E315" s="99"/>
      <c r="F315" s="100">
        <v>2</v>
      </c>
      <c r="G315" s="101">
        <f>VLOOKUP(C315,'1.7 Planilla Cotizacion LOCs'!E$16:G$1040,3,FALSE)</f>
        <v>0</v>
      </c>
      <c r="H315" s="102">
        <f t="shared" si="4"/>
        <v>0</v>
      </c>
    </row>
    <row r="316" spans="1:8" x14ac:dyDescent="0.25">
      <c r="A316" s="95" t="s">
        <v>495</v>
      </c>
      <c r="B316" s="96" t="s">
        <v>496</v>
      </c>
      <c r="C316" s="97" t="s">
        <v>530</v>
      </c>
      <c r="D316" s="98" t="s">
        <v>531</v>
      </c>
      <c r="E316" s="99"/>
      <c r="F316" s="100">
        <v>3</v>
      </c>
      <c r="G316" s="101">
        <f>VLOOKUP(C316,'1.7 Planilla Cotizacion LOCs'!E$16:G$1040,3,FALSE)</f>
        <v>0</v>
      </c>
      <c r="H316" s="102">
        <f t="shared" si="4"/>
        <v>0</v>
      </c>
    </row>
    <row r="317" spans="1:8" x14ac:dyDescent="0.25">
      <c r="A317" s="95" t="s">
        <v>495</v>
      </c>
      <c r="B317" s="96" t="s">
        <v>496</v>
      </c>
      <c r="C317" s="97" t="s">
        <v>532</v>
      </c>
      <c r="D317" s="98" t="s">
        <v>533</v>
      </c>
      <c r="E317" s="99"/>
      <c r="F317" s="100">
        <v>3</v>
      </c>
      <c r="G317" s="101">
        <f>VLOOKUP(C317,'1.7 Planilla Cotizacion LOCs'!E$16:G$1040,3,FALSE)</f>
        <v>0</v>
      </c>
      <c r="H317" s="102">
        <f t="shared" si="4"/>
        <v>0</v>
      </c>
    </row>
    <row r="318" spans="1:8" x14ac:dyDescent="0.25">
      <c r="A318" s="95" t="s">
        <v>495</v>
      </c>
      <c r="B318" s="96" t="s">
        <v>496</v>
      </c>
      <c r="C318" s="97" t="s">
        <v>534</v>
      </c>
      <c r="D318" s="98" t="s">
        <v>535</v>
      </c>
      <c r="E318" s="99"/>
      <c r="F318" s="100">
        <v>8</v>
      </c>
      <c r="G318" s="101">
        <f>VLOOKUP(C318,'1.7 Planilla Cotizacion LOCs'!E$16:G$1040,3,FALSE)</f>
        <v>0</v>
      </c>
      <c r="H318" s="102">
        <f t="shared" si="4"/>
        <v>0</v>
      </c>
    </row>
    <row r="319" spans="1:8" x14ac:dyDescent="0.25">
      <c r="A319" s="95" t="s">
        <v>495</v>
      </c>
      <c r="B319" s="96" t="s">
        <v>496</v>
      </c>
      <c r="C319" s="97" t="s">
        <v>536</v>
      </c>
      <c r="D319" s="98" t="s">
        <v>537</v>
      </c>
      <c r="E319" s="99"/>
      <c r="F319" s="100">
        <v>1</v>
      </c>
      <c r="G319" s="101">
        <f>VLOOKUP(C319,'1.7 Planilla Cotizacion LOCs'!E$16:G$1040,3,FALSE)</f>
        <v>0</v>
      </c>
      <c r="H319" s="102">
        <f t="shared" si="4"/>
        <v>0</v>
      </c>
    </row>
    <row r="320" spans="1:8" ht="25.5" x14ac:dyDescent="0.25">
      <c r="A320" s="95" t="s">
        <v>495</v>
      </c>
      <c r="B320" s="96" t="s">
        <v>496</v>
      </c>
      <c r="C320" s="97" t="s">
        <v>538</v>
      </c>
      <c r="D320" s="98" t="s">
        <v>539</v>
      </c>
      <c r="E320" s="99"/>
      <c r="F320" s="100">
        <v>1</v>
      </c>
      <c r="G320" s="101">
        <f>VLOOKUP(C320,'1.7 Planilla Cotizacion LOCs'!E$16:G$1040,3,FALSE)</f>
        <v>0</v>
      </c>
      <c r="H320" s="102">
        <f t="shared" si="4"/>
        <v>0</v>
      </c>
    </row>
    <row r="321" spans="1:8" ht="25.5" x14ac:dyDescent="0.25">
      <c r="A321" s="95" t="s">
        <v>495</v>
      </c>
      <c r="B321" s="96" t="s">
        <v>496</v>
      </c>
      <c r="C321" s="97" t="s">
        <v>540</v>
      </c>
      <c r="D321" s="98" t="s">
        <v>541</v>
      </c>
      <c r="E321" s="99"/>
      <c r="F321" s="100">
        <v>1</v>
      </c>
      <c r="G321" s="101">
        <f>VLOOKUP(C321,'1.7 Planilla Cotizacion LOCs'!E$16:G$1040,3,FALSE)</f>
        <v>0</v>
      </c>
      <c r="H321" s="102">
        <f t="shared" si="4"/>
        <v>0</v>
      </c>
    </row>
    <row r="322" spans="1:8" ht="25.5" x14ac:dyDescent="0.25">
      <c r="A322" s="95" t="s">
        <v>495</v>
      </c>
      <c r="B322" s="96" t="s">
        <v>496</v>
      </c>
      <c r="C322" s="97" t="s">
        <v>542</v>
      </c>
      <c r="D322" s="98" t="s">
        <v>543</v>
      </c>
      <c r="E322" s="99"/>
      <c r="F322" s="100">
        <v>1</v>
      </c>
      <c r="G322" s="101">
        <f>VLOOKUP(C322,'1.7 Planilla Cotizacion LOCs'!E$16:G$1040,3,FALSE)</f>
        <v>0</v>
      </c>
      <c r="H322" s="102">
        <f t="shared" si="4"/>
        <v>0</v>
      </c>
    </row>
    <row r="323" spans="1:8" x14ac:dyDescent="0.25">
      <c r="A323" s="95" t="s">
        <v>495</v>
      </c>
      <c r="B323" s="96" t="s">
        <v>496</v>
      </c>
      <c r="C323" s="97" t="s">
        <v>544</v>
      </c>
      <c r="D323" s="99" t="s">
        <v>76</v>
      </c>
      <c r="E323" s="99"/>
      <c r="F323" s="100">
        <v>1</v>
      </c>
      <c r="G323" s="101">
        <f>VLOOKUP(C323,'1.7 Planilla Cotizacion LOCs'!E$16:G$1040,3,FALSE)</f>
        <v>0</v>
      </c>
      <c r="H323" s="102">
        <f t="shared" si="4"/>
        <v>0</v>
      </c>
    </row>
    <row r="324" spans="1:8" x14ac:dyDescent="0.25">
      <c r="A324" s="95" t="s">
        <v>495</v>
      </c>
      <c r="B324" s="96" t="s">
        <v>496</v>
      </c>
      <c r="C324" s="97" t="s">
        <v>545</v>
      </c>
      <c r="D324" s="99" t="s">
        <v>76</v>
      </c>
      <c r="E324" s="99"/>
      <c r="F324" s="100">
        <v>1</v>
      </c>
      <c r="G324" s="101">
        <f>VLOOKUP(C324,'1.7 Planilla Cotizacion LOCs'!E$16:G$1040,3,FALSE)</f>
        <v>0</v>
      </c>
      <c r="H324" s="102">
        <f t="shared" si="4"/>
        <v>0</v>
      </c>
    </row>
    <row r="325" spans="1:8" x14ac:dyDescent="0.25">
      <c r="A325" s="95" t="s">
        <v>495</v>
      </c>
      <c r="B325" s="96" t="s">
        <v>496</v>
      </c>
      <c r="C325" s="97" t="s">
        <v>546</v>
      </c>
      <c r="D325" s="99" t="s">
        <v>76</v>
      </c>
      <c r="E325" s="99"/>
      <c r="F325" s="100">
        <v>20</v>
      </c>
      <c r="G325" s="101">
        <f>VLOOKUP(C325,'1.7 Planilla Cotizacion LOCs'!E$16:G$1040,3,FALSE)</f>
        <v>0</v>
      </c>
      <c r="H325" s="102">
        <f t="shared" si="4"/>
        <v>0</v>
      </c>
    </row>
    <row r="326" spans="1:8" x14ac:dyDescent="0.25">
      <c r="A326" s="95" t="s">
        <v>495</v>
      </c>
      <c r="B326" s="96" t="s">
        <v>496</v>
      </c>
      <c r="C326" s="97" t="s">
        <v>547</v>
      </c>
      <c r="D326" s="99"/>
      <c r="E326" s="99"/>
      <c r="F326" s="100">
        <v>1</v>
      </c>
      <c r="G326" s="101">
        <f>VLOOKUP(C326,'1.7 Planilla Cotizacion LOCs'!E$16:G$1040,3,FALSE)</f>
        <v>0</v>
      </c>
      <c r="H326" s="102">
        <f t="shared" si="4"/>
        <v>0</v>
      </c>
    </row>
    <row r="327" spans="1:8" x14ac:dyDescent="0.25">
      <c r="A327" s="95" t="s">
        <v>495</v>
      </c>
      <c r="B327" s="96" t="s">
        <v>496</v>
      </c>
      <c r="C327" s="97" t="s">
        <v>548</v>
      </c>
      <c r="D327" s="99"/>
      <c r="E327" s="99"/>
      <c r="F327" s="100">
        <v>1</v>
      </c>
      <c r="G327" s="101">
        <f>VLOOKUP(C327,'1.7 Planilla Cotizacion LOCs'!E$16:G$1040,3,FALSE)</f>
        <v>0</v>
      </c>
      <c r="H327" s="102">
        <f t="shared" si="4"/>
        <v>0</v>
      </c>
    </row>
    <row r="328" spans="1:8" x14ac:dyDescent="0.25">
      <c r="A328" s="95" t="s">
        <v>495</v>
      </c>
      <c r="B328" s="96" t="s">
        <v>496</v>
      </c>
      <c r="C328" s="97" t="s">
        <v>549</v>
      </c>
      <c r="D328" s="99"/>
      <c r="E328" s="99"/>
      <c r="F328" s="100">
        <v>1</v>
      </c>
      <c r="G328" s="101">
        <f>VLOOKUP(C328,'1.7 Planilla Cotizacion LOCs'!E$16:G$1040,3,FALSE)</f>
        <v>0</v>
      </c>
      <c r="H328" s="102">
        <f t="shared" si="4"/>
        <v>0</v>
      </c>
    </row>
    <row r="329" spans="1:8" x14ac:dyDescent="0.25">
      <c r="A329" s="95" t="s">
        <v>495</v>
      </c>
      <c r="B329" s="96" t="s">
        <v>496</v>
      </c>
      <c r="C329" s="97" t="s">
        <v>550</v>
      </c>
      <c r="D329" s="99"/>
      <c r="E329" s="99"/>
      <c r="F329" s="100">
        <v>10</v>
      </c>
      <c r="G329" s="101">
        <f>VLOOKUP(C329,'1.7 Planilla Cotizacion LOCs'!E$16:G$1040,3,FALSE)</f>
        <v>0</v>
      </c>
      <c r="H329" s="102">
        <f t="shared" si="4"/>
        <v>0</v>
      </c>
    </row>
    <row r="330" spans="1:8" x14ac:dyDescent="0.25">
      <c r="A330" s="95" t="s">
        <v>495</v>
      </c>
      <c r="B330" s="96" t="s">
        <v>496</v>
      </c>
      <c r="C330" s="97" t="s">
        <v>551</v>
      </c>
      <c r="D330" s="99"/>
      <c r="E330" s="99"/>
      <c r="F330" s="100">
        <v>10</v>
      </c>
      <c r="G330" s="101">
        <f>VLOOKUP(C330,'1.7 Planilla Cotizacion LOCs'!E$16:G$1040,3,FALSE)</f>
        <v>0</v>
      </c>
      <c r="H330" s="102">
        <f t="shared" si="4"/>
        <v>0</v>
      </c>
    </row>
    <row r="331" spans="1:8" x14ac:dyDescent="0.25">
      <c r="A331" s="95" t="s">
        <v>495</v>
      </c>
      <c r="B331" s="96" t="s">
        <v>496</v>
      </c>
      <c r="C331" s="97" t="s">
        <v>552</v>
      </c>
      <c r="D331" s="99"/>
      <c r="E331" s="99"/>
      <c r="F331" s="100">
        <v>10</v>
      </c>
      <c r="G331" s="101">
        <f>VLOOKUP(C331,'1.7 Planilla Cotizacion LOCs'!E$16:G$1040,3,FALSE)</f>
        <v>0</v>
      </c>
      <c r="H331" s="102">
        <f t="shared" si="4"/>
        <v>0</v>
      </c>
    </row>
    <row r="332" spans="1:8" x14ac:dyDescent="0.25">
      <c r="A332" s="95" t="s">
        <v>553</v>
      </c>
      <c r="B332" s="96" t="s">
        <v>386</v>
      </c>
      <c r="C332" s="97" t="s">
        <v>554</v>
      </c>
      <c r="D332" s="98" t="s">
        <v>555</v>
      </c>
      <c r="E332" s="99" t="s">
        <v>371</v>
      </c>
      <c r="F332" s="100">
        <v>1</v>
      </c>
      <c r="G332" s="101">
        <f>VLOOKUP(C332,'1.7 Planilla Cotizacion LOCs'!E$16:G$1040,3,FALSE)</f>
        <v>0</v>
      </c>
      <c r="H332" s="102">
        <f t="shared" si="4"/>
        <v>0</v>
      </c>
    </row>
    <row r="333" spans="1:8" ht="25.5" x14ac:dyDescent="0.25">
      <c r="A333" s="95" t="s">
        <v>553</v>
      </c>
      <c r="B333" s="96" t="s">
        <v>386</v>
      </c>
      <c r="C333" s="97" t="s">
        <v>556</v>
      </c>
      <c r="D333" s="98" t="s">
        <v>557</v>
      </c>
      <c r="E333" s="99"/>
      <c r="F333" s="100">
        <v>1</v>
      </c>
      <c r="G333" s="101">
        <f>VLOOKUP(C333,'1.7 Planilla Cotizacion LOCs'!E$16:G$1040,3,FALSE)</f>
        <v>0</v>
      </c>
      <c r="H333" s="102">
        <f t="shared" si="4"/>
        <v>0</v>
      </c>
    </row>
    <row r="334" spans="1:8" ht="25.5" x14ac:dyDescent="0.25">
      <c r="A334" s="95" t="s">
        <v>553</v>
      </c>
      <c r="B334" s="96" t="s">
        <v>386</v>
      </c>
      <c r="C334" s="97" t="s">
        <v>558</v>
      </c>
      <c r="D334" s="98" t="s">
        <v>559</v>
      </c>
      <c r="E334" s="99"/>
      <c r="F334" s="100">
        <v>1</v>
      </c>
      <c r="G334" s="101">
        <f>VLOOKUP(C334,'1.7 Planilla Cotizacion LOCs'!E$16:G$1040,3,FALSE)</f>
        <v>0</v>
      </c>
      <c r="H334" s="102">
        <f t="shared" si="4"/>
        <v>0</v>
      </c>
    </row>
    <row r="335" spans="1:8" ht="25.5" x14ac:dyDescent="0.25">
      <c r="A335" s="95" t="s">
        <v>553</v>
      </c>
      <c r="B335" s="96" t="s">
        <v>386</v>
      </c>
      <c r="C335" s="97" t="s">
        <v>560</v>
      </c>
      <c r="D335" s="98" t="s">
        <v>561</v>
      </c>
      <c r="E335" s="99"/>
      <c r="F335" s="100">
        <v>1</v>
      </c>
      <c r="G335" s="101">
        <f>VLOOKUP(C335,'1.7 Planilla Cotizacion LOCs'!E$16:G$1040,3,FALSE)</f>
        <v>0</v>
      </c>
      <c r="H335" s="102">
        <f t="shared" si="4"/>
        <v>0</v>
      </c>
    </row>
    <row r="336" spans="1:8" x14ac:dyDescent="0.25">
      <c r="A336" s="95" t="s">
        <v>553</v>
      </c>
      <c r="B336" s="96" t="s">
        <v>386</v>
      </c>
      <c r="C336" s="97" t="s">
        <v>562</v>
      </c>
      <c r="D336" s="98" t="s">
        <v>563</v>
      </c>
      <c r="E336" s="99"/>
      <c r="F336" s="100">
        <v>2</v>
      </c>
      <c r="G336" s="101">
        <f>VLOOKUP(C336,'1.7 Planilla Cotizacion LOCs'!E$16:G$1040,3,FALSE)</f>
        <v>0</v>
      </c>
      <c r="H336" s="102">
        <f t="shared" si="4"/>
        <v>0</v>
      </c>
    </row>
    <row r="337" spans="1:8" x14ac:dyDescent="0.25">
      <c r="A337" s="95" t="s">
        <v>553</v>
      </c>
      <c r="B337" s="96" t="s">
        <v>386</v>
      </c>
      <c r="C337" s="97" t="s">
        <v>564</v>
      </c>
      <c r="D337" s="98" t="s">
        <v>565</v>
      </c>
      <c r="E337" s="99"/>
      <c r="F337" s="100">
        <v>2</v>
      </c>
      <c r="G337" s="101">
        <f>VLOOKUP(C337,'1.7 Planilla Cotizacion LOCs'!E$16:G$1040,3,FALSE)</f>
        <v>0</v>
      </c>
      <c r="H337" s="102">
        <f t="shared" ref="H337:H453" si="5">+F337*G337</f>
        <v>0</v>
      </c>
    </row>
    <row r="338" spans="1:8" x14ac:dyDescent="0.25">
      <c r="A338" s="95" t="s">
        <v>553</v>
      </c>
      <c r="B338" s="96" t="s">
        <v>386</v>
      </c>
      <c r="C338" s="97" t="s">
        <v>566</v>
      </c>
      <c r="D338" s="99"/>
      <c r="E338" s="99"/>
      <c r="F338" s="100">
        <v>1</v>
      </c>
      <c r="G338" s="101">
        <f>VLOOKUP(C338,'1.7 Planilla Cotizacion LOCs'!E$16:G$1040,3,FALSE)</f>
        <v>0</v>
      </c>
      <c r="H338" s="102">
        <f t="shared" si="5"/>
        <v>0</v>
      </c>
    </row>
    <row r="339" spans="1:8" x14ac:dyDescent="0.25">
      <c r="A339" s="95" t="s">
        <v>553</v>
      </c>
      <c r="B339" s="96" t="s">
        <v>386</v>
      </c>
      <c r="C339" s="97" t="s">
        <v>567</v>
      </c>
      <c r="D339" s="99"/>
      <c r="E339" s="99"/>
      <c r="F339" s="100">
        <v>1</v>
      </c>
      <c r="G339" s="101">
        <f>VLOOKUP(C339,'1.7 Planilla Cotizacion LOCs'!E$16:G$1040,3,FALSE)</f>
        <v>0</v>
      </c>
      <c r="H339" s="102">
        <f t="shared" si="5"/>
        <v>0</v>
      </c>
    </row>
    <row r="340" spans="1:8" x14ac:dyDescent="0.25">
      <c r="A340" s="95" t="s">
        <v>568</v>
      </c>
      <c r="B340" s="96" t="s">
        <v>569</v>
      </c>
      <c r="C340" s="97" t="s">
        <v>570</v>
      </c>
      <c r="D340" s="98" t="s">
        <v>571</v>
      </c>
      <c r="E340" s="99" t="s">
        <v>572</v>
      </c>
      <c r="F340" s="100">
        <v>1</v>
      </c>
      <c r="G340" s="101">
        <f>VLOOKUP(C340,'1.7 Planilla Cotizacion LOCs'!E$16:G$1040,3,FALSE)</f>
        <v>0</v>
      </c>
      <c r="H340" s="102">
        <f t="shared" si="5"/>
        <v>0</v>
      </c>
    </row>
    <row r="341" spans="1:8" ht="25.5" x14ac:dyDescent="0.25">
      <c r="A341" s="95" t="s">
        <v>568</v>
      </c>
      <c r="B341" s="96" t="s">
        <v>569</v>
      </c>
      <c r="C341" s="97" t="s">
        <v>573</v>
      </c>
      <c r="D341" s="98" t="s">
        <v>574</v>
      </c>
      <c r="E341" s="99" t="s">
        <v>575</v>
      </c>
      <c r="F341" s="100">
        <v>1</v>
      </c>
      <c r="G341" s="101">
        <f>VLOOKUP(C341,'1.7 Planilla Cotizacion LOCs'!E$16:G$1040,3,FALSE)</f>
        <v>0</v>
      </c>
      <c r="H341" s="102">
        <f t="shared" si="5"/>
        <v>0</v>
      </c>
    </row>
    <row r="342" spans="1:8" x14ac:dyDescent="0.25">
      <c r="A342" s="95" t="s">
        <v>568</v>
      </c>
      <c r="B342" s="96" t="s">
        <v>569</v>
      </c>
      <c r="C342" s="97" t="s">
        <v>576</v>
      </c>
      <c r="D342" s="98" t="s">
        <v>577</v>
      </c>
      <c r="E342" s="99" t="s">
        <v>578</v>
      </c>
      <c r="F342" s="100">
        <v>6</v>
      </c>
      <c r="G342" s="101">
        <f>VLOOKUP(C342,'1.7 Planilla Cotizacion LOCs'!E$16:G$1040,3,FALSE)</f>
        <v>0</v>
      </c>
      <c r="H342" s="102">
        <f t="shared" si="5"/>
        <v>0</v>
      </c>
    </row>
    <row r="343" spans="1:8" ht="25.5" x14ac:dyDescent="0.25">
      <c r="A343" s="95" t="s">
        <v>568</v>
      </c>
      <c r="B343" s="96" t="s">
        <v>569</v>
      </c>
      <c r="C343" s="97" t="s">
        <v>579</v>
      </c>
      <c r="D343" s="98" t="s">
        <v>580</v>
      </c>
      <c r="E343" s="99" t="s">
        <v>581</v>
      </c>
      <c r="F343" s="100">
        <v>1</v>
      </c>
      <c r="G343" s="101">
        <f>VLOOKUP(C343,'1.7 Planilla Cotizacion LOCs'!E$16:G$1040,3,FALSE)</f>
        <v>0</v>
      </c>
      <c r="H343" s="102">
        <f t="shared" si="5"/>
        <v>0</v>
      </c>
    </row>
    <row r="344" spans="1:8" ht="25.5" x14ac:dyDescent="0.25">
      <c r="A344" s="95" t="s">
        <v>568</v>
      </c>
      <c r="B344" s="96" t="s">
        <v>569</v>
      </c>
      <c r="C344" s="97" t="s">
        <v>582</v>
      </c>
      <c r="D344" s="98" t="s">
        <v>583</v>
      </c>
      <c r="E344" s="99" t="s">
        <v>584</v>
      </c>
      <c r="F344" s="100">
        <v>1</v>
      </c>
      <c r="G344" s="101">
        <f>VLOOKUP(C344,'1.7 Planilla Cotizacion LOCs'!E$16:G$1040,3,FALSE)</f>
        <v>0</v>
      </c>
      <c r="H344" s="102">
        <f t="shared" si="5"/>
        <v>0</v>
      </c>
    </row>
    <row r="345" spans="1:8" x14ac:dyDescent="0.25">
      <c r="A345" s="95" t="s">
        <v>568</v>
      </c>
      <c r="B345" s="96" t="s">
        <v>569</v>
      </c>
      <c r="C345" s="97" t="s">
        <v>585</v>
      </c>
      <c r="D345" s="98" t="s">
        <v>586</v>
      </c>
      <c r="E345" s="99" t="s">
        <v>587</v>
      </c>
      <c r="F345" s="100">
        <v>2</v>
      </c>
      <c r="G345" s="101">
        <f>VLOOKUP(C345,'1.7 Planilla Cotizacion LOCs'!E$16:G$1040,3,FALSE)</f>
        <v>0</v>
      </c>
      <c r="H345" s="102">
        <f t="shared" si="5"/>
        <v>0</v>
      </c>
    </row>
    <row r="346" spans="1:8" x14ac:dyDescent="0.25">
      <c r="A346" s="95" t="s">
        <v>568</v>
      </c>
      <c r="B346" s="96" t="s">
        <v>569</v>
      </c>
      <c r="C346" s="97" t="s">
        <v>588</v>
      </c>
      <c r="D346" s="98" t="s">
        <v>589</v>
      </c>
      <c r="E346" s="99" t="s">
        <v>590</v>
      </c>
      <c r="F346" s="100">
        <v>2</v>
      </c>
      <c r="G346" s="101">
        <f>VLOOKUP(C346,'1.7 Planilla Cotizacion LOCs'!E$16:G$1040,3,FALSE)</f>
        <v>0</v>
      </c>
      <c r="H346" s="102">
        <f t="shared" si="5"/>
        <v>0</v>
      </c>
    </row>
    <row r="347" spans="1:8" x14ac:dyDescent="0.25">
      <c r="A347" s="95" t="s">
        <v>568</v>
      </c>
      <c r="B347" s="96" t="s">
        <v>569</v>
      </c>
      <c r="C347" s="97" t="s">
        <v>591</v>
      </c>
      <c r="D347" s="99"/>
      <c r="E347" s="99"/>
      <c r="F347" s="100">
        <v>1</v>
      </c>
      <c r="G347" s="101">
        <f>VLOOKUP(C347,'1.7 Planilla Cotizacion LOCs'!E$16:G$1040,3,FALSE)</f>
        <v>0</v>
      </c>
      <c r="H347" s="102">
        <f t="shared" si="5"/>
        <v>0</v>
      </c>
    </row>
    <row r="348" spans="1:8" x14ac:dyDescent="0.25">
      <c r="A348" s="95" t="s">
        <v>568</v>
      </c>
      <c r="B348" s="96" t="s">
        <v>569</v>
      </c>
      <c r="C348" s="97" t="s">
        <v>592</v>
      </c>
      <c r="D348" s="99"/>
      <c r="E348" s="99"/>
      <c r="F348" s="100">
        <v>1</v>
      </c>
      <c r="G348" s="101">
        <f>VLOOKUP(C348,'1.7 Planilla Cotizacion LOCs'!E$16:G$1040,3,FALSE)</f>
        <v>0</v>
      </c>
      <c r="H348" s="102">
        <f t="shared" si="5"/>
        <v>0</v>
      </c>
    </row>
    <row r="349" spans="1:8" x14ac:dyDescent="0.25">
      <c r="A349" s="95" t="s">
        <v>568</v>
      </c>
      <c r="B349" s="96" t="s">
        <v>569</v>
      </c>
      <c r="C349" s="97" t="s">
        <v>593</v>
      </c>
      <c r="D349" s="99"/>
      <c r="E349" s="99"/>
      <c r="F349" s="100">
        <v>1</v>
      </c>
      <c r="G349" s="101">
        <f>VLOOKUP(C349,'1.7 Planilla Cotizacion LOCs'!E$16:G$1040,3,FALSE)</f>
        <v>0</v>
      </c>
      <c r="H349" s="102">
        <f t="shared" si="5"/>
        <v>0</v>
      </c>
    </row>
    <row r="350" spans="1:8" x14ac:dyDescent="0.25">
      <c r="A350" s="95" t="s">
        <v>568</v>
      </c>
      <c r="B350" s="96" t="s">
        <v>569</v>
      </c>
      <c r="C350" s="97" t="s">
        <v>594</v>
      </c>
      <c r="D350" s="99"/>
      <c r="E350" s="99"/>
      <c r="F350" s="100">
        <v>1</v>
      </c>
      <c r="G350" s="101">
        <f>VLOOKUP(C350,'1.7 Planilla Cotizacion LOCs'!E$16:G$1040,3,FALSE)</f>
        <v>0</v>
      </c>
      <c r="H350" s="102">
        <f t="shared" si="5"/>
        <v>0</v>
      </c>
    </row>
    <row r="351" spans="1:8" x14ac:dyDescent="0.25">
      <c r="A351" s="95" t="s">
        <v>568</v>
      </c>
      <c r="B351" s="96" t="s">
        <v>569</v>
      </c>
      <c r="C351" s="97" t="s">
        <v>595</v>
      </c>
      <c r="D351" s="99"/>
      <c r="E351" s="99"/>
      <c r="F351" s="100">
        <v>1</v>
      </c>
      <c r="G351" s="101">
        <f>VLOOKUP(C351,'1.7 Planilla Cotizacion LOCs'!E$16:G$1040,3,FALSE)</f>
        <v>0</v>
      </c>
      <c r="H351" s="102">
        <f t="shared" si="5"/>
        <v>0</v>
      </c>
    </row>
    <row r="352" spans="1:8" x14ac:dyDescent="0.25">
      <c r="A352" s="95" t="s">
        <v>568</v>
      </c>
      <c r="B352" s="96" t="s">
        <v>569</v>
      </c>
      <c r="C352" s="97" t="s">
        <v>596</v>
      </c>
      <c r="D352" s="99"/>
      <c r="E352" s="99"/>
      <c r="F352" s="100">
        <v>1</v>
      </c>
      <c r="G352" s="101">
        <f>VLOOKUP(C352,'1.7 Planilla Cotizacion LOCs'!E$16:G$1040,3,FALSE)</f>
        <v>0</v>
      </c>
      <c r="H352" s="102">
        <f t="shared" si="5"/>
        <v>0</v>
      </c>
    </row>
    <row r="353" spans="1:8" x14ac:dyDescent="0.25">
      <c r="A353" s="95" t="s">
        <v>568</v>
      </c>
      <c r="B353" s="96" t="s">
        <v>569</v>
      </c>
      <c r="C353" s="97" t="s">
        <v>597</v>
      </c>
      <c r="D353" s="99"/>
      <c r="E353" s="99"/>
      <c r="F353" s="100">
        <v>1</v>
      </c>
      <c r="G353" s="101">
        <f>VLOOKUP(C353,'1.7 Planilla Cotizacion LOCs'!E$16:G$1040,3,FALSE)</f>
        <v>0</v>
      </c>
      <c r="H353" s="102">
        <f t="shared" si="5"/>
        <v>0</v>
      </c>
    </row>
    <row r="354" spans="1:8" x14ac:dyDescent="0.25">
      <c r="A354" s="95" t="s">
        <v>568</v>
      </c>
      <c r="B354" s="96" t="s">
        <v>569</v>
      </c>
      <c r="C354" s="97" t="s">
        <v>598</v>
      </c>
      <c r="D354" s="99"/>
      <c r="E354" s="99"/>
      <c r="F354" s="100">
        <v>2</v>
      </c>
      <c r="G354" s="101">
        <f>VLOOKUP(C354,'1.7 Planilla Cotizacion LOCs'!E$16:G$1040,3,FALSE)</f>
        <v>0</v>
      </c>
      <c r="H354" s="102">
        <f t="shared" si="5"/>
        <v>0</v>
      </c>
    </row>
    <row r="355" spans="1:8" x14ac:dyDescent="0.25">
      <c r="A355" s="95" t="s">
        <v>568</v>
      </c>
      <c r="B355" s="96" t="s">
        <v>569</v>
      </c>
      <c r="C355" s="97" t="s">
        <v>599</v>
      </c>
      <c r="D355" s="99"/>
      <c r="E355" s="99"/>
      <c r="F355" s="100">
        <v>2</v>
      </c>
      <c r="G355" s="101">
        <f>VLOOKUP(C355,'1.7 Planilla Cotizacion LOCs'!E$16:G$1040,3,FALSE)</f>
        <v>0</v>
      </c>
      <c r="H355" s="102">
        <f t="shared" si="5"/>
        <v>0</v>
      </c>
    </row>
    <row r="356" spans="1:8" x14ac:dyDescent="0.25">
      <c r="A356" s="95" t="s">
        <v>568</v>
      </c>
      <c r="B356" s="96" t="s">
        <v>569</v>
      </c>
      <c r="C356" s="97" t="s">
        <v>600</v>
      </c>
      <c r="D356" s="99"/>
      <c r="E356" s="99"/>
      <c r="F356" s="100">
        <v>2</v>
      </c>
      <c r="G356" s="101">
        <f>VLOOKUP(C356,'1.7 Planilla Cotizacion LOCs'!E$16:G$1040,3,FALSE)</f>
        <v>0</v>
      </c>
      <c r="H356" s="102">
        <f t="shared" si="5"/>
        <v>0</v>
      </c>
    </row>
    <row r="357" spans="1:8" x14ac:dyDescent="0.25">
      <c r="A357" s="95" t="s">
        <v>568</v>
      </c>
      <c r="B357" s="96" t="s">
        <v>569</v>
      </c>
      <c r="C357" s="97" t="s">
        <v>601</v>
      </c>
      <c r="D357" s="99"/>
      <c r="E357" s="99"/>
      <c r="F357" s="100">
        <v>2</v>
      </c>
      <c r="G357" s="101">
        <f>VLOOKUP(C357,'1.7 Planilla Cotizacion LOCs'!E$16:G$1040,3,FALSE)</f>
        <v>0</v>
      </c>
      <c r="H357" s="102">
        <f t="shared" si="5"/>
        <v>0</v>
      </c>
    </row>
    <row r="358" spans="1:8" ht="25.5" x14ac:dyDescent="0.25">
      <c r="A358" s="95" t="s">
        <v>568</v>
      </c>
      <c r="B358" s="96" t="s">
        <v>569</v>
      </c>
      <c r="C358" s="97" t="s">
        <v>602</v>
      </c>
      <c r="D358" s="99"/>
      <c r="E358" s="99"/>
      <c r="F358" s="100">
        <v>1</v>
      </c>
      <c r="G358" s="101">
        <f>VLOOKUP(C358,'1.7 Planilla Cotizacion LOCs'!E$16:G$1040,3,FALSE)</f>
        <v>0</v>
      </c>
      <c r="H358" s="102">
        <f t="shared" si="5"/>
        <v>0</v>
      </c>
    </row>
    <row r="359" spans="1:8" x14ac:dyDescent="0.25">
      <c r="A359" s="95" t="s">
        <v>568</v>
      </c>
      <c r="B359" s="96" t="s">
        <v>569</v>
      </c>
      <c r="C359" s="97" t="s">
        <v>603</v>
      </c>
      <c r="D359" s="99"/>
      <c r="E359" s="99" t="s">
        <v>604</v>
      </c>
      <c r="F359" s="100">
        <v>2</v>
      </c>
      <c r="G359" s="101">
        <f>VLOOKUP(C359,'1.7 Planilla Cotizacion LOCs'!E$16:G$1040,3,FALSE)</f>
        <v>0</v>
      </c>
      <c r="H359" s="102">
        <f t="shared" si="5"/>
        <v>0</v>
      </c>
    </row>
    <row r="360" spans="1:8" x14ac:dyDescent="0.25">
      <c r="A360" s="95" t="s">
        <v>568</v>
      </c>
      <c r="B360" s="96" t="s">
        <v>569</v>
      </c>
      <c r="C360" s="97" t="s">
        <v>605</v>
      </c>
      <c r="D360" s="99"/>
      <c r="E360" s="99" t="s">
        <v>606</v>
      </c>
      <c r="F360" s="100">
        <v>2</v>
      </c>
      <c r="G360" s="101">
        <f>VLOOKUP(C360,'1.7 Planilla Cotizacion LOCs'!E$16:G$1040,3,FALSE)</f>
        <v>0</v>
      </c>
      <c r="H360" s="102">
        <f t="shared" si="5"/>
        <v>0</v>
      </c>
    </row>
    <row r="361" spans="1:8" x14ac:dyDescent="0.25">
      <c r="A361" s="95" t="s">
        <v>568</v>
      </c>
      <c r="B361" s="96" t="s">
        <v>569</v>
      </c>
      <c r="C361" s="97" t="s">
        <v>607</v>
      </c>
      <c r="D361" s="99"/>
      <c r="E361" s="99">
        <v>526388</v>
      </c>
      <c r="F361" s="100">
        <v>5</v>
      </c>
      <c r="G361" s="101">
        <f>VLOOKUP(C361,'1.7 Planilla Cotizacion LOCs'!E$16:G$1040,3,FALSE)</f>
        <v>0</v>
      </c>
      <c r="H361" s="102">
        <f t="shared" si="5"/>
        <v>0</v>
      </c>
    </row>
    <row r="362" spans="1:8" x14ac:dyDescent="0.25">
      <c r="A362" s="95" t="s">
        <v>568</v>
      </c>
      <c r="B362" s="96" t="s">
        <v>569</v>
      </c>
      <c r="C362" s="97" t="s">
        <v>608</v>
      </c>
      <c r="D362" s="99"/>
      <c r="E362" s="99">
        <v>533627</v>
      </c>
      <c r="F362" s="100">
        <v>1</v>
      </c>
      <c r="G362" s="101">
        <f>VLOOKUP(C362,'1.7 Planilla Cotizacion LOCs'!E$16:G$1040,3,FALSE)</f>
        <v>0</v>
      </c>
      <c r="H362" s="102">
        <f t="shared" si="5"/>
        <v>0</v>
      </c>
    </row>
    <row r="363" spans="1:8" x14ac:dyDescent="0.25">
      <c r="A363" s="95" t="s">
        <v>568</v>
      </c>
      <c r="B363" s="96" t="s">
        <v>569</v>
      </c>
      <c r="C363" s="97" t="s">
        <v>608</v>
      </c>
      <c r="D363" s="99"/>
      <c r="E363" s="99">
        <v>562336</v>
      </c>
      <c r="F363" s="100">
        <v>1</v>
      </c>
      <c r="G363" s="101">
        <f>VLOOKUP(C363,'1.7 Planilla Cotizacion LOCs'!E$16:G$1040,3,FALSE)</f>
        <v>0</v>
      </c>
      <c r="H363" s="102">
        <f t="shared" si="5"/>
        <v>0</v>
      </c>
    </row>
    <row r="364" spans="1:8" x14ac:dyDescent="0.25">
      <c r="A364" s="95" t="s">
        <v>568</v>
      </c>
      <c r="B364" s="96" t="s">
        <v>569</v>
      </c>
      <c r="C364" s="97" t="s">
        <v>608</v>
      </c>
      <c r="D364" s="99"/>
      <c r="E364" s="99">
        <v>562296</v>
      </c>
      <c r="F364" s="100">
        <v>1</v>
      </c>
      <c r="G364" s="101">
        <f>VLOOKUP(C364,'1.7 Planilla Cotizacion LOCs'!E$16:G$1040,3,FALSE)</f>
        <v>0</v>
      </c>
      <c r="H364" s="102">
        <f t="shared" si="5"/>
        <v>0</v>
      </c>
    </row>
    <row r="365" spans="1:8" x14ac:dyDescent="0.25">
      <c r="A365" s="95" t="s">
        <v>568</v>
      </c>
      <c r="B365" s="96" t="s">
        <v>569</v>
      </c>
      <c r="C365" s="97" t="s">
        <v>608</v>
      </c>
      <c r="D365" s="99"/>
      <c r="E365" s="99">
        <v>93070</v>
      </c>
      <c r="F365" s="100">
        <v>1</v>
      </c>
      <c r="G365" s="101">
        <f>VLOOKUP(C365,'1.7 Planilla Cotizacion LOCs'!E$16:G$1040,3,FALSE)</f>
        <v>0</v>
      </c>
      <c r="H365" s="102">
        <f t="shared" si="5"/>
        <v>0</v>
      </c>
    </row>
    <row r="366" spans="1:8" x14ac:dyDescent="0.25">
      <c r="A366" s="95" t="s">
        <v>568</v>
      </c>
      <c r="B366" s="96" t="s">
        <v>569</v>
      </c>
      <c r="C366" s="97" t="s">
        <v>608</v>
      </c>
      <c r="D366" s="99"/>
      <c r="E366" s="99">
        <v>562294</v>
      </c>
      <c r="F366" s="100">
        <v>1</v>
      </c>
      <c r="G366" s="101">
        <f>VLOOKUP(C366,'1.7 Planilla Cotizacion LOCs'!E$16:G$1040,3,FALSE)</f>
        <v>0</v>
      </c>
      <c r="H366" s="102">
        <f t="shared" si="5"/>
        <v>0</v>
      </c>
    </row>
    <row r="367" spans="1:8" x14ac:dyDescent="0.25">
      <c r="A367" s="95" t="s">
        <v>568</v>
      </c>
      <c r="B367" s="96" t="s">
        <v>569</v>
      </c>
      <c r="C367" s="97" t="s">
        <v>608</v>
      </c>
      <c r="D367" s="99"/>
      <c r="E367" s="99">
        <v>562295</v>
      </c>
      <c r="F367" s="100">
        <v>1</v>
      </c>
      <c r="G367" s="101">
        <f>VLOOKUP(C367,'1.7 Planilla Cotizacion LOCs'!E$16:G$1040,3,FALSE)</f>
        <v>0</v>
      </c>
      <c r="H367" s="102">
        <f t="shared" si="5"/>
        <v>0</v>
      </c>
    </row>
    <row r="368" spans="1:8" ht="25.5" x14ac:dyDescent="0.25">
      <c r="A368" s="95" t="s">
        <v>568</v>
      </c>
      <c r="B368" s="96" t="s">
        <v>569</v>
      </c>
      <c r="C368" s="97" t="s">
        <v>609</v>
      </c>
      <c r="D368" s="99"/>
      <c r="E368" s="99"/>
      <c r="F368" s="100">
        <v>2</v>
      </c>
      <c r="G368" s="101">
        <f>VLOOKUP(C368,'1.7 Planilla Cotizacion LOCs'!E$16:G$1040,3,FALSE)</f>
        <v>0</v>
      </c>
      <c r="H368" s="102">
        <f t="shared" si="5"/>
        <v>0</v>
      </c>
    </row>
    <row r="369" spans="1:8" x14ac:dyDescent="0.25">
      <c r="A369" s="95" t="s">
        <v>568</v>
      </c>
      <c r="B369" s="96" t="s">
        <v>569</v>
      </c>
      <c r="C369" s="97" t="s">
        <v>610</v>
      </c>
      <c r="D369" s="99"/>
      <c r="E369" s="99">
        <v>564391</v>
      </c>
      <c r="F369" s="100">
        <v>2</v>
      </c>
      <c r="G369" s="101">
        <f>VLOOKUP(C369,'1.7 Planilla Cotizacion LOCs'!E$16:G$1040,3,FALSE)</f>
        <v>0</v>
      </c>
      <c r="H369" s="102">
        <f t="shared" si="5"/>
        <v>0</v>
      </c>
    </row>
    <row r="370" spans="1:8" x14ac:dyDescent="0.25">
      <c r="A370" s="95" t="s">
        <v>568</v>
      </c>
      <c r="B370" s="96" t="s">
        <v>569</v>
      </c>
      <c r="C370" s="97" t="s">
        <v>611</v>
      </c>
      <c r="D370" s="99"/>
      <c r="E370" s="99">
        <v>531868</v>
      </c>
      <c r="F370" s="100">
        <v>2</v>
      </c>
      <c r="G370" s="101">
        <f>VLOOKUP(C370,'1.7 Planilla Cotizacion LOCs'!E$16:G$1040,3,FALSE)</f>
        <v>0</v>
      </c>
      <c r="H370" s="102">
        <f t="shared" si="5"/>
        <v>0</v>
      </c>
    </row>
    <row r="371" spans="1:8" x14ac:dyDescent="0.25">
      <c r="A371" s="95" t="s">
        <v>568</v>
      </c>
      <c r="B371" s="96" t="s">
        <v>569</v>
      </c>
      <c r="C371" s="97" t="s">
        <v>612</v>
      </c>
      <c r="D371" s="99"/>
      <c r="E371" s="99">
        <v>561135</v>
      </c>
      <c r="F371" s="100">
        <v>1</v>
      </c>
      <c r="G371" s="101">
        <f>VLOOKUP(C371,'1.7 Planilla Cotizacion LOCs'!E$16:G$1040,3,FALSE)</f>
        <v>0</v>
      </c>
      <c r="H371" s="102">
        <f t="shared" si="5"/>
        <v>0</v>
      </c>
    </row>
    <row r="372" spans="1:8" x14ac:dyDescent="0.25">
      <c r="A372" s="95" t="s">
        <v>568</v>
      </c>
      <c r="B372" s="96" t="s">
        <v>569</v>
      </c>
      <c r="C372" s="97" t="s">
        <v>611</v>
      </c>
      <c r="D372" s="99"/>
      <c r="E372" s="99">
        <v>564056</v>
      </c>
      <c r="F372" s="100">
        <v>1</v>
      </c>
      <c r="G372" s="101">
        <f>VLOOKUP(C372,'1.7 Planilla Cotizacion LOCs'!E$16:G$1040,3,FALSE)</f>
        <v>0</v>
      </c>
      <c r="H372" s="102">
        <f t="shared" si="5"/>
        <v>0</v>
      </c>
    </row>
    <row r="373" spans="1:8" x14ac:dyDescent="0.25">
      <c r="A373" s="95" t="s">
        <v>568</v>
      </c>
      <c r="B373" s="96" t="s">
        <v>569</v>
      </c>
      <c r="C373" s="97" t="s">
        <v>613</v>
      </c>
      <c r="D373" s="99"/>
      <c r="E373" s="99">
        <v>562350</v>
      </c>
      <c r="F373" s="100">
        <v>1</v>
      </c>
      <c r="G373" s="101">
        <f>VLOOKUP(C373,'1.7 Planilla Cotizacion LOCs'!E$16:G$1040,3,FALSE)</f>
        <v>0</v>
      </c>
      <c r="H373" s="102">
        <f t="shared" si="5"/>
        <v>0</v>
      </c>
    </row>
    <row r="374" spans="1:8" x14ac:dyDescent="0.25">
      <c r="A374" s="95" t="s">
        <v>568</v>
      </c>
      <c r="B374" s="96" t="s">
        <v>569</v>
      </c>
      <c r="C374" s="97" t="s">
        <v>614</v>
      </c>
      <c r="D374" s="99"/>
      <c r="E374" s="99">
        <v>526346</v>
      </c>
      <c r="F374" s="100">
        <v>1</v>
      </c>
      <c r="G374" s="101">
        <f>VLOOKUP(C374,'1.7 Planilla Cotizacion LOCs'!E$16:G$1040,3,FALSE)</f>
        <v>0</v>
      </c>
      <c r="H374" s="102">
        <f t="shared" si="5"/>
        <v>0</v>
      </c>
    </row>
    <row r="375" spans="1:8" x14ac:dyDescent="0.25">
      <c r="A375" s="95" t="s">
        <v>568</v>
      </c>
      <c r="B375" s="96" t="s">
        <v>569</v>
      </c>
      <c r="C375" s="97" t="s">
        <v>615</v>
      </c>
      <c r="D375" s="99"/>
      <c r="E375" s="99">
        <v>562293</v>
      </c>
      <c r="F375" s="100">
        <v>1</v>
      </c>
      <c r="G375" s="101">
        <f>VLOOKUP(C375,'1.7 Planilla Cotizacion LOCs'!E$16:G$1040,3,FALSE)</f>
        <v>0</v>
      </c>
      <c r="H375" s="102">
        <f t="shared" si="5"/>
        <v>0</v>
      </c>
    </row>
    <row r="376" spans="1:8" x14ac:dyDescent="0.25">
      <c r="A376" s="95" t="s">
        <v>568</v>
      </c>
      <c r="B376" s="96" t="s">
        <v>569</v>
      </c>
      <c r="C376" s="97" t="s">
        <v>616</v>
      </c>
      <c r="D376" s="99"/>
      <c r="E376" s="99">
        <v>1296</v>
      </c>
      <c r="F376" s="100">
        <v>2</v>
      </c>
      <c r="G376" s="101">
        <f>VLOOKUP(C376,'1.7 Planilla Cotizacion LOCs'!E$16:G$1040,3,FALSE)</f>
        <v>0</v>
      </c>
      <c r="H376" s="102">
        <f t="shared" si="5"/>
        <v>0</v>
      </c>
    </row>
    <row r="377" spans="1:8" x14ac:dyDescent="0.25">
      <c r="A377" s="95" t="s">
        <v>568</v>
      </c>
      <c r="B377" s="96" t="s">
        <v>569</v>
      </c>
      <c r="C377" s="97" t="s">
        <v>615</v>
      </c>
      <c r="D377" s="99"/>
      <c r="E377" s="99">
        <v>521141</v>
      </c>
      <c r="F377" s="100">
        <v>1</v>
      </c>
      <c r="G377" s="101">
        <f>VLOOKUP(C377,'1.7 Planilla Cotizacion LOCs'!E$16:G$1040,3,FALSE)</f>
        <v>0</v>
      </c>
      <c r="H377" s="102">
        <f t="shared" si="5"/>
        <v>0</v>
      </c>
    </row>
    <row r="378" spans="1:8" x14ac:dyDescent="0.25">
      <c r="A378" s="95" t="s">
        <v>568</v>
      </c>
      <c r="B378" s="96" t="s">
        <v>569</v>
      </c>
      <c r="C378" s="97" t="s">
        <v>617</v>
      </c>
      <c r="D378" s="99"/>
      <c r="E378" s="99">
        <v>564377</v>
      </c>
      <c r="F378" s="100">
        <v>1</v>
      </c>
      <c r="G378" s="101">
        <f>VLOOKUP(C378,'1.7 Planilla Cotizacion LOCs'!E$16:G$1040,3,FALSE)</f>
        <v>0</v>
      </c>
      <c r="H378" s="102">
        <f t="shared" si="5"/>
        <v>0</v>
      </c>
    </row>
    <row r="379" spans="1:8" x14ac:dyDescent="0.25">
      <c r="A379" s="95" t="s">
        <v>568</v>
      </c>
      <c r="B379" s="96" t="s">
        <v>569</v>
      </c>
      <c r="C379" s="97" t="s">
        <v>618</v>
      </c>
      <c r="D379" s="99"/>
      <c r="E379" s="99">
        <v>526489</v>
      </c>
      <c r="F379" s="100">
        <v>1</v>
      </c>
      <c r="G379" s="101">
        <f>VLOOKUP(C379,'1.7 Planilla Cotizacion LOCs'!E$16:G$1040,3,FALSE)</f>
        <v>0</v>
      </c>
      <c r="H379" s="102">
        <f t="shared" si="5"/>
        <v>0</v>
      </c>
    </row>
    <row r="380" spans="1:8" x14ac:dyDescent="0.25">
      <c r="A380" s="95" t="s">
        <v>568</v>
      </c>
      <c r="B380" s="96" t="s">
        <v>569</v>
      </c>
      <c r="C380" s="97" t="s">
        <v>619</v>
      </c>
      <c r="D380" s="99"/>
      <c r="E380" s="99">
        <v>562307</v>
      </c>
      <c r="F380" s="100">
        <v>1</v>
      </c>
      <c r="G380" s="101">
        <f>VLOOKUP(C380,'1.7 Planilla Cotizacion LOCs'!E$16:G$1040,3,FALSE)</f>
        <v>0</v>
      </c>
      <c r="H380" s="102">
        <f t="shared" si="5"/>
        <v>0</v>
      </c>
    </row>
    <row r="381" spans="1:8" x14ac:dyDescent="0.25">
      <c r="A381" s="95" t="s">
        <v>568</v>
      </c>
      <c r="B381" s="96" t="s">
        <v>569</v>
      </c>
      <c r="C381" s="97" t="s">
        <v>620</v>
      </c>
      <c r="D381" s="99"/>
      <c r="E381" s="99">
        <v>562302</v>
      </c>
      <c r="F381" s="100">
        <v>1</v>
      </c>
      <c r="G381" s="101">
        <f>VLOOKUP(C381,'1.7 Planilla Cotizacion LOCs'!E$16:G$1040,3,FALSE)</f>
        <v>0</v>
      </c>
      <c r="H381" s="102">
        <f t="shared" si="5"/>
        <v>0</v>
      </c>
    </row>
    <row r="382" spans="1:8" x14ac:dyDescent="0.25">
      <c r="A382" s="95" t="s">
        <v>568</v>
      </c>
      <c r="B382" s="96" t="s">
        <v>569</v>
      </c>
      <c r="C382" s="97" t="s">
        <v>621</v>
      </c>
      <c r="D382" s="99"/>
      <c r="E382" s="99">
        <v>562377</v>
      </c>
      <c r="F382" s="100">
        <v>1</v>
      </c>
      <c r="G382" s="101">
        <f>VLOOKUP(C382,'1.7 Planilla Cotizacion LOCs'!E$16:G$1040,3,FALSE)</f>
        <v>0</v>
      </c>
      <c r="H382" s="102">
        <f t="shared" si="5"/>
        <v>0</v>
      </c>
    </row>
    <row r="383" spans="1:8" x14ac:dyDescent="0.25">
      <c r="A383" s="95" t="s">
        <v>568</v>
      </c>
      <c r="B383" s="96" t="s">
        <v>569</v>
      </c>
      <c r="C383" s="97" t="s">
        <v>622</v>
      </c>
      <c r="D383" s="99"/>
      <c r="E383" s="99">
        <v>559301</v>
      </c>
      <c r="F383" s="100">
        <v>1</v>
      </c>
      <c r="G383" s="101">
        <f>VLOOKUP(C383,'1.7 Planilla Cotizacion LOCs'!E$16:G$1040,3,FALSE)</f>
        <v>0</v>
      </c>
      <c r="H383" s="102">
        <f t="shared" si="5"/>
        <v>0</v>
      </c>
    </row>
    <row r="384" spans="1:8" x14ac:dyDescent="0.25">
      <c r="A384" s="95" t="s">
        <v>568</v>
      </c>
      <c r="B384" s="96" t="s">
        <v>569</v>
      </c>
      <c r="C384" s="97" t="s">
        <v>623</v>
      </c>
      <c r="D384" s="99"/>
      <c r="E384" s="99">
        <v>539587</v>
      </c>
      <c r="F384" s="100">
        <v>1</v>
      </c>
      <c r="G384" s="101">
        <f>VLOOKUP(C384,'1.7 Planilla Cotizacion LOCs'!E$16:G$1040,3,FALSE)</f>
        <v>0</v>
      </c>
      <c r="H384" s="102">
        <f t="shared" si="5"/>
        <v>0</v>
      </c>
    </row>
    <row r="385" spans="1:8" x14ac:dyDescent="0.25">
      <c r="A385" s="95" t="s">
        <v>568</v>
      </c>
      <c r="B385" s="96" t="s">
        <v>569</v>
      </c>
      <c r="C385" s="97" t="s">
        <v>624</v>
      </c>
      <c r="D385" s="99"/>
      <c r="E385" s="99">
        <v>559302</v>
      </c>
      <c r="F385" s="100">
        <v>1</v>
      </c>
      <c r="G385" s="101">
        <f>VLOOKUP(C385,'1.7 Planilla Cotizacion LOCs'!E$16:G$1040,3,FALSE)</f>
        <v>0</v>
      </c>
      <c r="H385" s="102">
        <f t="shared" si="5"/>
        <v>0</v>
      </c>
    </row>
    <row r="386" spans="1:8" x14ac:dyDescent="0.25">
      <c r="A386" s="95" t="s">
        <v>568</v>
      </c>
      <c r="B386" s="96" t="s">
        <v>569</v>
      </c>
      <c r="C386" s="97" t="s">
        <v>625</v>
      </c>
      <c r="D386" s="99"/>
      <c r="E386" s="99">
        <v>523619</v>
      </c>
      <c r="F386" s="100">
        <v>1</v>
      </c>
      <c r="G386" s="101">
        <f>VLOOKUP(C386,'1.7 Planilla Cotizacion LOCs'!E$16:G$1040,3,FALSE)</f>
        <v>0</v>
      </c>
      <c r="H386" s="102">
        <f t="shared" si="5"/>
        <v>0</v>
      </c>
    </row>
    <row r="387" spans="1:8" x14ac:dyDescent="0.25">
      <c r="A387" s="95" t="s">
        <v>568</v>
      </c>
      <c r="B387" s="96" t="s">
        <v>569</v>
      </c>
      <c r="C387" s="97" t="s">
        <v>626</v>
      </c>
      <c r="D387" s="99"/>
      <c r="E387" s="99">
        <v>534662</v>
      </c>
      <c r="F387" s="100">
        <v>1</v>
      </c>
      <c r="G387" s="101">
        <f>VLOOKUP(C387,'1.7 Planilla Cotizacion LOCs'!E$16:G$1040,3,FALSE)</f>
        <v>0</v>
      </c>
      <c r="H387" s="102">
        <f t="shared" si="5"/>
        <v>0</v>
      </c>
    </row>
    <row r="388" spans="1:8" x14ac:dyDescent="0.25">
      <c r="A388" s="95" t="s">
        <v>568</v>
      </c>
      <c r="B388" s="96" t="s">
        <v>569</v>
      </c>
      <c r="C388" s="97" t="s">
        <v>627</v>
      </c>
      <c r="D388" s="99"/>
      <c r="E388" s="99">
        <v>522980</v>
      </c>
      <c r="F388" s="100">
        <v>1</v>
      </c>
      <c r="G388" s="101">
        <f>VLOOKUP(C388,'1.7 Planilla Cotizacion LOCs'!E$16:G$1040,3,FALSE)</f>
        <v>0</v>
      </c>
      <c r="H388" s="102">
        <f t="shared" si="5"/>
        <v>0</v>
      </c>
    </row>
    <row r="389" spans="1:8" x14ac:dyDescent="0.25">
      <c r="A389" s="95" t="s">
        <v>568</v>
      </c>
      <c r="B389" s="96" t="s">
        <v>569</v>
      </c>
      <c r="C389" s="97" t="s">
        <v>628</v>
      </c>
      <c r="D389" s="99"/>
      <c r="E389" s="99">
        <v>524612</v>
      </c>
      <c r="F389" s="100">
        <v>1</v>
      </c>
      <c r="G389" s="101">
        <f>VLOOKUP(C389,'1.7 Planilla Cotizacion LOCs'!E$16:G$1040,3,FALSE)</f>
        <v>0</v>
      </c>
      <c r="H389" s="102">
        <f t="shared" si="5"/>
        <v>0</v>
      </c>
    </row>
    <row r="390" spans="1:8" x14ac:dyDescent="0.25">
      <c r="A390" s="95" t="s">
        <v>568</v>
      </c>
      <c r="B390" s="96" t="s">
        <v>569</v>
      </c>
      <c r="C390" s="97" t="s">
        <v>629</v>
      </c>
      <c r="D390" s="99"/>
      <c r="E390" s="99">
        <v>527582</v>
      </c>
      <c r="F390" s="100">
        <v>1</v>
      </c>
      <c r="G390" s="101">
        <f>VLOOKUP(C390,'1.7 Planilla Cotizacion LOCs'!E$16:G$1040,3,FALSE)</f>
        <v>0</v>
      </c>
      <c r="H390" s="102">
        <f t="shared" si="5"/>
        <v>0</v>
      </c>
    </row>
    <row r="391" spans="1:8" x14ac:dyDescent="0.25">
      <c r="A391" s="95" t="s">
        <v>568</v>
      </c>
      <c r="B391" s="96" t="s">
        <v>569</v>
      </c>
      <c r="C391" s="97" t="s">
        <v>630</v>
      </c>
      <c r="D391" s="99"/>
      <c r="E391" s="99">
        <v>527581</v>
      </c>
      <c r="F391" s="100">
        <v>1</v>
      </c>
      <c r="G391" s="101">
        <f>VLOOKUP(C391,'1.7 Planilla Cotizacion LOCs'!E$16:G$1040,3,FALSE)</f>
        <v>0</v>
      </c>
      <c r="H391" s="102">
        <f t="shared" si="5"/>
        <v>0</v>
      </c>
    </row>
    <row r="392" spans="1:8" x14ac:dyDescent="0.25">
      <c r="A392" s="95" t="s">
        <v>568</v>
      </c>
      <c r="B392" s="96" t="s">
        <v>569</v>
      </c>
      <c r="C392" s="97" t="s">
        <v>631</v>
      </c>
      <c r="D392" s="99"/>
      <c r="E392" s="99">
        <v>93840</v>
      </c>
      <c r="F392" s="100">
        <v>3</v>
      </c>
      <c r="G392" s="101">
        <f>VLOOKUP(C392,'1.7 Planilla Cotizacion LOCs'!E$16:G$1040,3,FALSE)</f>
        <v>0</v>
      </c>
      <c r="H392" s="102">
        <f t="shared" si="5"/>
        <v>0</v>
      </c>
    </row>
    <row r="393" spans="1:8" x14ac:dyDescent="0.25">
      <c r="A393" s="95" t="s">
        <v>568</v>
      </c>
      <c r="B393" s="96" t="s">
        <v>569</v>
      </c>
      <c r="C393" s="97" t="s">
        <v>632</v>
      </c>
      <c r="D393" s="99"/>
      <c r="E393" s="99">
        <v>541465</v>
      </c>
      <c r="F393" s="100">
        <v>1</v>
      </c>
      <c r="G393" s="101">
        <f>VLOOKUP(C393,'1.7 Planilla Cotizacion LOCs'!E$16:G$1040,3,FALSE)</f>
        <v>0</v>
      </c>
      <c r="H393" s="102">
        <f t="shared" si="5"/>
        <v>0</v>
      </c>
    </row>
    <row r="394" spans="1:8" x14ac:dyDescent="0.25">
      <c r="A394" s="95" t="s">
        <v>568</v>
      </c>
      <c r="B394" s="96" t="s">
        <v>569</v>
      </c>
      <c r="C394" s="97" t="s">
        <v>633</v>
      </c>
      <c r="D394" s="99"/>
      <c r="E394" s="99">
        <v>527588</v>
      </c>
      <c r="F394" s="100">
        <v>1</v>
      </c>
      <c r="G394" s="101">
        <f>VLOOKUP(C394,'1.7 Planilla Cotizacion LOCs'!E$16:G$1040,3,FALSE)</f>
        <v>0</v>
      </c>
      <c r="H394" s="102">
        <f t="shared" si="5"/>
        <v>0</v>
      </c>
    </row>
    <row r="395" spans="1:8" x14ac:dyDescent="0.25">
      <c r="A395" s="95" t="s">
        <v>568</v>
      </c>
      <c r="B395" s="96" t="s">
        <v>569</v>
      </c>
      <c r="C395" s="97" t="s">
        <v>634</v>
      </c>
      <c r="D395" s="99"/>
      <c r="E395" s="99">
        <v>527578</v>
      </c>
      <c r="F395" s="100">
        <v>1</v>
      </c>
      <c r="G395" s="101">
        <f>VLOOKUP(C395,'1.7 Planilla Cotizacion LOCs'!E$16:G$1040,3,FALSE)</f>
        <v>0</v>
      </c>
      <c r="H395" s="102">
        <f t="shared" si="5"/>
        <v>0</v>
      </c>
    </row>
    <row r="396" spans="1:8" x14ac:dyDescent="0.25">
      <c r="A396" s="95" t="s">
        <v>568</v>
      </c>
      <c r="B396" s="96" t="s">
        <v>569</v>
      </c>
      <c r="C396" s="97" t="s">
        <v>634</v>
      </c>
      <c r="D396" s="99"/>
      <c r="E396" s="99">
        <v>527579</v>
      </c>
      <c r="F396" s="100">
        <v>1</v>
      </c>
      <c r="G396" s="101">
        <f>VLOOKUP(C396,'1.7 Planilla Cotizacion LOCs'!E$16:G$1040,3,FALSE)</f>
        <v>0</v>
      </c>
      <c r="H396" s="102">
        <f t="shared" si="5"/>
        <v>0</v>
      </c>
    </row>
    <row r="397" spans="1:8" x14ac:dyDescent="0.25">
      <c r="A397" s="95" t="s">
        <v>568</v>
      </c>
      <c r="B397" s="96" t="s">
        <v>569</v>
      </c>
      <c r="C397" s="97" t="s">
        <v>635</v>
      </c>
      <c r="D397" s="99"/>
      <c r="E397" s="99">
        <v>528787</v>
      </c>
      <c r="F397" s="100">
        <v>1</v>
      </c>
      <c r="G397" s="101">
        <f>VLOOKUP(C397,'1.7 Planilla Cotizacion LOCs'!E$16:G$1040,3,FALSE)</f>
        <v>0</v>
      </c>
      <c r="H397" s="102">
        <f t="shared" si="5"/>
        <v>0</v>
      </c>
    </row>
    <row r="398" spans="1:8" x14ac:dyDescent="0.25">
      <c r="A398" s="95" t="s">
        <v>568</v>
      </c>
      <c r="B398" s="96" t="s">
        <v>569</v>
      </c>
      <c r="C398" s="97" t="s">
        <v>625</v>
      </c>
      <c r="D398" s="99"/>
      <c r="E398" s="99">
        <v>523619</v>
      </c>
      <c r="F398" s="100">
        <v>1</v>
      </c>
      <c r="G398" s="101">
        <f>VLOOKUP(C398,'1.7 Planilla Cotizacion LOCs'!E$16:G$1040,3,FALSE)</f>
        <v>0</v>
      </c>
      <c r="H398" s="102">
        <f t="shared" si="5"/>
        <v>0</v>
      </c>
    </row>
    <row r="399" spans="1:8" x14ac:dyDescent="0.25">
      <c r="A399" s="95" t="s">
        <v>568</v>
      </c>
      <c r="B399" s="96" t="s">
        <v>569</v>
      </c>
      <c r="C399" s="97" t="s">
        <v>626</v>
      </c>
      <c r="D399" s="99"/>
      <c r="E399" s="99">
        <v>534662</v>
      </c>
      <c r="F399" s="100">
        <v>1</v>
      </c>
      <c r="G399" s="101">
        <f>VLOOKUP(C399,'1.7 Planilla Cotizacion LOCs'!E$16:G$1040,3,FALSE)</f>
        <v>0</v>
      </c>
      <c r="H399" s="102">
        <f t="shared" si="5"/>
        <v>0</v>
      </c>
    </row>
    <row r="400" spans="1:8" x14ac:dyDescent="0.25">
      <c r="A400" s="95" t="s">
        <v>568</v>
      </c>
      <c r="B400" s="96" t="s">
        <v>569</v>
      </c>
      <c r="C400" s="97" t="s">
        <v>627</v>
      </c>
      <c r="D400" s="99"/>
      <c r="E400" s="99">
        <v>522980</v>
      </c>
      <c r="F400" s="100">
        <v>1</v>
      </c>
      <c r="G400" s="101">
        <f>VLOOKUP(C400,'1.7 Planilla Cotizacion LOCs'!E$16:G$1040,3,FALSE)</f>
        <v>0</v>
      </c>
      <c r="H400" s="102">
        <f t="shared" si="5"/>
        <v>0</v>
      </c>
    </row>
    <row r="401" spans="1:8" x14ac:dyDescent="0.25">
      <c r="A401" s="95" t="s">
        <v>568</v>
      </c>
      <c r="B401" s="96" t="s">
        <v>569</v>
      </c>
      <c r="C401" s="97" t="s">
        <v>628</v>
      </c>
      <c r="D401" s="99"/>
      <c r="E401" s="99">
        <v>524612</v>
      </c>
      <c r="F401" s="100">
        <v>1</v>
      </c>
      <c r="G401" s="101">
        <f>VLOOKUP(C401,'1.7 Planilla Cotizacion LOCs'!E$16:G$1040,3,FALSE)</f>
        <v>0</v>
      </c>
      <c r="H401" s="102">
        <f t="shared" si="5"/>
        <v>0</v>
      </c>
    </row>
    <row r="402" spans="1:8" x14ac:dyDescent="0.25">
      <c r="A402" s="95" t="s">
        <v>568</v>
      </c>
      <c r="B402" s="96" t="s">
        <v>569</v>
      </c>
      <c r="C402" s="97" t="s">
        <v>629</v>
      </c>
      <c r="D402" s="99"/>
      <c r="E402" s="99">
        <v>527582</v>
      </c>
      <c r="F402" s="100">
        <v>1</v>
      </c>
      <c r="G402" s="101">
        <f>VLOOKUP(C402,'1.7 Planilla Cotizacion LOCs'!E$16:G$1040,3,FALSE)</f>
        <v>0</v>
      </c>
      <c r="H402" s="102">
        <f t="shared" si="5"/>
        <v>0</v>
      </c>
    </row>
    <row r="403" spans="1:8" x14ac:dyDescent="0.25">
      <c r="A403" s="95" t="s">
        <v>568</v>
      </c>
      <c r="B403" s="96" t="s">
        <v>569</v>
      </c>
      <c r="C403" s="97" t="s">
        <v>630</v>
      </c>
      <c r="D403" s="99"/>
      <c r="E403" s="99">
        <v>527581</v>
      </c>
      <c r="F403" s="100">
        <v>1</v>
      </c>
      <c r="G403" s="101">
        <f>VLOOKUP(C403,'1.7 Planilla Cotizacion LOCs'!E$16:G$1040,3,FALSE)</f>
        <v>0</v>
      </c>
      <c r="H403" s="102">
        <f t="shared" si="5"/>
        <v>0</v>
      </c>
    </row>
    <row r="404" spans="1:8" x14ac:dyDescent="0.25">
      <c r="A404" s="95" t="s">
        <v>568</v>
      </c>
      <c r="B404" s="96" t="s">
        <v>569</v>
      </c>
      <c r="C404" s="97" t="s">
        <v>631</v>
      </c>
      <c r="D404" s="99"/>
      <c r="E404" s="99">
        <v>93840</v>
      </c>
      <c r="F404" s="100">
        <v>3</v>
      </c>
      <c r="G404" s="101">
        <f>VLOOKUP(C404,'1.7 Planilla Cotizacion LOCs'!E$16:G$1040,3,FALSE)</f>
        <v>0</v>
      </c>
      <c r="H404" s="102">
        <f t="shared" si="5"/>
        <v>0</v>
      </c>
    </row>
    <row r="405" spans="1:8" x14ac:dyDescent="0.25">
      <c r="A405" s="95" t="s">
        <v>568</v>
      </c>
      <c r="B405" s="96" t="s">
        <v>569</v>
      </c>
      <c r="C405" s="97" t="s">
        <v>633</v>
      </c>
      <c r="D405" s="99"/>
      <c r="E405" s="99">
        <v>525125</v>
      </c>
      <c r="F405" s="100">
        <v>1</v>
      </c>
      <c r="G405" s="101">
        <f>VLOOKUP(C405,'1.7 Planilla Cotizacion LOCs'!E$16:G$1040,3,FALSE)</f>
        <v>0</v>
      </c>
      <c r="H405" s="102">
        <f t="shared" si="5"/>
        <v>0</v>
      </c>
    </row>
    <row r="406" spans="1:8" x14ac:dyDescent="0.25">
      <c r="A406" s="95" t="s">
        <v>568</v>
      </c>
      <c r="B406" s="96" t="s">
        <v>569</v>
      </c>
      <c r="C406" s="97" t="s">
        <v>633</v>
      </c>
      <c r="D406" s="99"/>
      <c r="E406" s="99">
        <v>527588</v>
      </c>
      <c r="F406" s="100">
        <v>1</v>
      </c>
      <c r="G406" s="101">
        <f>VLOOKUP(C406,'1.7 Planilla Cotizacion LOCs'!E$16:G$1040,3,FALSE)</f>
        <v>0</v>
      </c>
      <c r="H406" s="102">
        <f t="shared" si="5"/>
        <v>0</v>
      </c>
    </row>
    <row r="407" spans="1:8" x14ac:dyDescent="0.25">
      <c r="A407" s="95" t="s">
        <v>568</v>
      </c>
      <c r="B407" s="96" t="s">
        <v>569</v>
      </c>
      <c r="C407" s="97" t="s">
        <v>634</v>
      </c>
      <c r="D407" s="99"/>
      <c r="E407" s="99">
        <v>527578</v>
      </c>
      <c r="F407" s="100">
        <v>1</v>
      </c>
      <c r="G407" s="101">
        <f>VLOOKUP(C407,'1.7 Planilla Cotizacion LOCs'!E$16:G$1040,3,FALSE)</f>
        <v>0</v>
      </c>
      <c r="H407" s="102">
        <f t="shared" si="5"/>
        <v>0</v>
      </c>
    </row>
    <row r="408" spans="1:8" x14ac:dyDescent="0.25">
      <c r="A408" s="95" t="s">
        <v>568</v>
      </c>
      <c r="B408" s="96" t="s">
        <v>569</v>
      </c>
      <c r="C408" s="97" t="s">
        <v>634</v>
      </c>
      <c r="D408" s="99"/>
      <c r="E408" s="99">
        <v>527579</v>
      </c>
      <c r="F408" s="100">
        <v>1</v>
      </c>
      <c r="G408" s="101">
        <f>VLOOKUP(C408,'1.7 Planilla Cotizacion LOCs'!E$16:G$1040,3,FALSE)</f>
        <v>0</v>
      </c>
      <c r="H408" s="102">
        <f t="shared" si="5"/>
        <v>0</v>
      </c>
    </row>
    <row r="409" spans="1:8" x14ac:dyDescent="0.25">
      <c r="A409" s="95" t="s">
        <v>568</v>
      </c>
      <c r="B409" s="96" t="s">
        <v>569</v>
      </c>
      <c r="C409" s="97" t="s">
        <v>636</v>
      </c>
      <c r="D409" s="99"/>
      <c r="E409" s="99">
        <v>523842</v>
      </c>
      <c r="F409" s="100">
        <v>2</v>
      </c>
      <c r="G409" s="101">
        <f>VLOOKUP(C409,'1.7 Planilla Cotizacion LOCs'!E$16:G$1040,3,FALSE)</f>
        <v>0</v>
      </c>
      <c r="H409" s="102">
        <f t="shared" si="5"/>
        <v>0</v>
      </c>
    </row>
    <row r="410" spans="1:8" x14ac:dyDescent="0.25">
      <c r="A410" s="95" t="s">
        <v>568</v>
      </c>
      <c r="B410" s="96" t="s">
        <v>569</v>
      </c>
      <c r="C410" s="97" t="s">
        <v>637</v>
      </c>
      <c r="D410" s="99"/>
      <c r="E410" s="99">
        <v>523734</v>
      </c>
      <c r="F410" s="100">
        <v>1</v>
      </c>
      <c r="G410" s="101">
        <f>VLOOKUP(C410,'1.7 Planilla Cotizacion LOCs'!E$16:G$1040,3,FALSE)</f>
        <v>0</v>
      </c>
      <c r="H410" s="102">
        <f t="shared" si="5"/>
        <v>0</v>
      </c>
    </row>
    <row r="411" spans="1:8" x14ac:dyDescent="0.25">
      <c r="A411" s="95" t="s">
        <v>568</v>
      </c>
      <c r="B411" s="96" t="s">
        <v>569</v>
      </c>
      <c r="C411" s="97" t="s">
        <v>638</v>
      </c>
      <c r="D411" s="99"/>
      <c r="E411" s="99">
        <v>560981</v>
      </c>
      <c r="F411" s="100">
        <v>1</v>
      </c>
      <c r="G411" s="101">
        <f>VLOOKUP(C411,'1.7 Planilla Cotizacion LOCs'!E$16:G$1040,3,FALSE)</f>
        <v>0</v>
      </c>
      <c r="H411" s="102">
        <f t="shared" si="5"/>
        <v>0</v>
      </c>
    </row>
    <row r="412" spans="1:8" ht="25.5" x14ac:dyDescent="0.25">
      <c r="A412" s="95" t="s">
        <v>568</v>
      </c>
      <c r="B412" s="96" t="s">
        <v>569</v>
      </c>
      <c r="C412" s="97" t="s">
        <v>639</v>
      </c>
      <c r="D412" s="99"/>
      <c r="E412" s="99">
        <v>560982</v>
      </c>
      <c r="F412" s="100">
        <v>1</v>
      </c>
      <c r="G412" s="101">
        <f>VLOOKUP(C412,'1.7 Planilla Cotizacion LOCs'!E$16:G$1040,3,FALSE)</f>
        <v>0</v>
      </c>
      <c r="H412" s="102">
        <f t="shared" si="5"/>
        <v>0</v>
      </c>
    </row>
    <row r="413" spans="1:8" x14ac:dyDescent="0.25">
      <c r="A413" s="95" t="s">
        <v>568</v>
      </c>
      <c r="B413" s="96" t="s">
        <v>569</v>
      </c>
      <c r="C413" s="97" t="s">
        <v>640</v>
      </c>
      <c r="D413" s="99"/>
      <c r="E413" s="99">
        <v>543092</v>
      </c>
      <c r="F413" s="100">
        <v>1</v>
      </c>
      <c r="G413" s="101">
        <f>VLOOKUP(C413,'1.7 Planilla Cotizacion LOCs'!E$16:G$1040,3,FALSE)</f>
        <v>0</v>
      </c>
      <c r="H413" s="102">
        <f t="shared" si="5"/>
        <v>0</v>
      </c>
    </row>
    <row r="414" spans="1:8" x14ac:dyDescent="0.25">
      <c r="A414" s="95" t="s">
        <v>568</v>
      </c>
      <c r="B414" s="96" t="s">
        <v>569</v>
      </c>
      <c r="C414" s="97" t="s">
        <v>641</v>
      </c>
      <c r="D414" s="99"/>
      <c r="E414" s="99">
        <v>98170</v>
      </c>
      <c r="F414" s="100">
        <v>1</v>
      </c>
      <c r="G414" s="101">
        <f>VLOOKUP(C414,'1.7 Planilla Cotizacion LOCs'!E$16:G$1040,3,FALSE)</f>
        <v>0</v>
      </c>
      <c r="H414" s="102">
        <f t="shared" si="5"/>
        <v>0</v>
      </c>
    </row>
    <row r="415" spans="1:8" x14ac:dyDescent="0.25">
      <c r="A415" s="95" t="s">
        <v>568</v>
      </c>
      <c r="B415" s="96" t="s">
        <v>569</v>
      </c>
      <c r="C415" s="97" t="s">
        <v>642</v>
      </c>
      <c r="D415" s="99"/>
      <c r="E415" s="99"/>
      <c r="F415" s="98">
        <v>5</v>
      </c>
      <c r="G415" s="101">
        <f>VLOOKUP(C415,'1.7 Planilla Cotizacion LOCs'!E$16:G$1040,3,FALSE)</f>
        <v>0</v>
      </c>
      <c r="H415" s="102">
        <f t="shared" si="5"/>
        <v>0</v>
      </c>
    </row>
    <row r="416" spans="1:8" x14ac:dyDescent="0.25">
      <c r="A416" s="95" t="s">
        <v>568</v>
      </c>
      <c r="B416" s="96" t="s">
        <v>569</v>
      </c>
      <c r="C416" s="97" t="s">
        <v>643</v>
      </c>
      <c r="D416" s="99"/>
      <c r="E416" s="99"/>
      <c r="F416" s="98">
        <v>5</v>
      </c>
      <c r="G416" s="101">
        <f>VLOOKUP(C416,'1.7 Planilla Cotizacion LOCs'!E$16:G$1040,3,FALSE)</f>
        <v>0</v>
      </c>
      <c r="H416" s="102">
        <f t="shared" si="5"/>
        <v>0</v>
      </c>
    </row>
    <row r="417" spans="1:8" x14ac:dyDescent="0.25">
      <c r="A417" s="95" t="s">
        <v>568</v>
      </c>
      <c r="B417" s="96" t="s">
        <v>569</v>
      </c>
      <c r="C417" s="97" t="s">
        <v>644</v>
      </c>
      <c r="D417" s="99"/>
      <c r="E417" s="99">
        <v>562896</v>
      </c>
      <c r="F417" s="98">
        <v>2</v>
      </c>
      <c r="G417" s="101">
        <f>VLOOKUP(C417,'1.7 Planilla Cotizacion LOCs'!E$16:G$1040,3,FALSE)</f>
        <v>0</v>
      </c>
      <c r="H417" s="102">
        <f t="shared" si="5"/>
        <v>0</v>
      </c>
    </row>
    <row r="418" spans="1:8" x14ac:dyDescent="0.25">
      <c r="A418" s="95" t="s">
        <v>568</v>
      </c>
      <c r="B418" s="96" t="s">
        <v>569</v>
      </c>
      <c r="C418" s="97" t="s">
        <v>645</v>
      </c>
      <c r="D418" s="99"/>
      <c r="E418" s="99">
        <v>524614</v>
      </c>
      <c r="F418" s="98">
        <v>6</v>
      </c>
      <c r="G418" s="101">
        <f>VLOOKUP(C418,'1.7 Planilla Cotizacion LOCs'!E$16:G$1040,3,FALSE)</f>
        <v>0</v>
      </c>
      <c r="H418" s="102">
        <f t="shared" si="5"/>
        <v>0</v>
      </c>
    </row>
    <row r="419" spans="1:8" x14ac:dyDescent="0.25">
      <c r="A419" s="95" t="s">
        <v>568</v>
      </c>
      <c r="B419" s="96" t="s">
        <v>569</v>
      </c>
      <c r="C419" s="97" t="s">
        <v>646</v>
      </c>
      <c r="D419" s="99"/>
      <c r="E419" s="99">
        <v>58577</v>
      </c>
      <c r="F419" s="98">
        <v>1</v>
      </c>
      <c r="G419" s="101">
        <f>VLOOKUP(C419,'1.7 Planilla Cotizacion LOCs'!E$16:G$1040,3,FALSE)</f>
        <v>0</v>
      </c>
      <c r="H419" s="102">
        <f t="shared" si="5"/>
        <v>0</v>
      </c>
    </row>
    <row r="420" spans="1:8" ht="25.5" x14ac:dyDescent="0.25">
      <c r="A420" s="95" t="s">
        <v>568</v>
      </c>
      <c r="B420" s="96" t="s">
        <v>569</v>
      </c>
      <c r="C420" s="97" t="s">
        <v>647</v>
      </c>
      <c r="D420" s="99"/>
      <c r="E420" s="99">
        <v>15784</v>
      </c>
      <c r="F420" s="98">
        <v>4</v>
      </c>
      <c r="G420" s="101">
        <f>VLOOKUP(C420,'1.7 Planilla Cotizacion LOCs'!E$16:G$1040,3,FALSE)</f>
        <v>0</v>
      </c>
      <c r="H420" s="102">
        <f t="shared" si="5"/>
        <v>0</v>
      </c>
    </row>
    <row r="421" spans="1:8" ht="25.5" x14ac:dyDescent="0.25">
      <c r="A421" s="95" t="s">
        <v>568</v>
      </c>
      <c r="B421" s="96" t="s">
        <v>569</v>
      </c>
      <c r="C421" s="97" t="s">
        <v>648</v>
      </c>
      <c r="D421" s="99"/>
      <c r="E421" s="99">
        <v>563208</v>
      </c>
      <c r="F421" s="98">
        <v>2</v>
      </c>
      <c r="G421" s="101">
        <f>VLOOKUP(C421,'1.7 Planilla Cotizacion LOCs'!E$16:G$1040,3,FALSE)</f>
        <v>0</v>
      </c>
      <c r="H421" s="102">
        <f t="shared" si="5"/>
        <v>0</v>
      </c>
    </row>
    <row r="422" spans="1:8" x14ac:dyDescent="0.25">
      <c r="A422" s="95" t="s">
        <v>568</v>
      </c>
      <c r="B422" s="96" t="s">
        <v>569</v>
      </c>
      <c r="C422" s="97" t="s">
        <v>649</v>
      </c>
      <c r="D422" s="99"/>
      <c r="E422" s="99" t="s">
        <v>650</v>
      </c>
      <c r="F422" s="100">
        <v>1</v>
      </c>
      <c r="G422" s="101">
        <f>VLOOKUP(C422,'1.7 Planilla Cotizacion LOCs'!E$16:G$1040,3,FALSE)</f>
        <v>0</v>
      </c>
      <c r="H422" s="102">
        <f t="shared" si="5"/>
        <v>0</v>
      </c>
    </row>
    <row r="423" spans="1:8" ht="25.5" x14ac:dyDescent="0.25">
      <c r="A423" s="95" t="s">
        <v>568</v>
      </c>
      <c r="B423" s="96" t="s">
        <v>569</v>
      </c>
      <c r="C423" s="97" t="s">
        <v>651</v>
      </c>
      <c r="D423" s="99"/>
      <c r="E423" s="99"/>
      <c r="F423" s="100">
        <v>2</v>
      </c>
      <c r="G423" s="101">
        <f>VLOOKUP(C423,'1.7 Planilla Cotizacion LOCs'!E$16:G$1040,3,FALSE)</f>
        <v>0</v>
      </c>
      <c r="H423" s="102">
        <f t="shared" si="5"/>
        <v>0</v>
      </c>
    </row>
    <row r="424" spans="1:8" x14ac:dyDescent="0.25">
      <c r="A424" s="95" t="s">
        <v>568</v>
      </c>
      <c r="B424" s="96" t="s">
        <v>569</v>
      </c>
      <c r="C424" s="97" t="s">
        <v>652</v>
      </c>
      <c r="D424" s="99"/>
      <c r="E424" s="99" t="s">
        <v>653</v>
      </c>
      <c r="F424" s="100">
        <v>1</v>
      </c>
      <c r="G424" s="101">
        <f>VLOOKUP(C424,'1.7 Planilla Cotizacion LOCs'!E$16:G$1040,3,FALSE)</f>
        <v>0</v>
      </c>
      <c r="H424" s="102">
        <f t="shared" si="5"/>
        <v>0</v>
      </c>
    </row>
    <row r="425" spans="1:8" x14ac:dyDescent="0.25">
      <c r="A425" s="95" t="s">
        <v>568</v>
      </c>
      <c r="B425" s="96" t="s">
        <v>569</v>
      </c>
      <c r="C425" s="97" t="s">
        <v>654</v>
      </c>
      <c r="D425" s="99"/>
      <c r="E425" s="99">
        <v>559314</v>
      </c>
      <c r="F425" s="100">
        <v>1</v>
      </c>
      <c r="G425" s="101">
        <f>VLOOKUP(C425,'1.7 Planilla Cotizacion LOCs'!E$16:G$1040,3,FALSE)</f>
        <v>0</v>
      </c>
      <c r="H425" s="102">
        <f t="shared" si="5"/>
        <v>0</v>
      </c>
    </row>
    <row r="426" spans="1:8" x14ac:dyDescent="0.25">
      <c r="A426" s="95" t="s">
        <v>568</v>
      </c>
      <c r="B426" s="96" t="s">
        <v>569</v>
      </c>
      <c r="C426" s="97" t="s">
        <v>655</v>
      </c>
      <c r="D426" s="99"/>
      <c r="E426" s="99">
        <v>559311</v>
      </c>
      <c r="F426" s="100">
        <v>1</v>
      </c>
      <c r="G426" s="101">
        <f>VLOOKUP(C426,'1.7 Planilla Cotizacion LOCs'!E$16:G$1040,3,FALSE)</f>
        <v>0</v>
      </c>
      <c r="H426" s="102">
        <f t="shared" si="5"/>
        <v>0</v>
      </c>
    </row>
    <row r="427" spans="1:8" ht="25.5" x14ac:dyDescent="0.25">
      <c r="A427" s="95" t="s">
        <v>568</v>
      </c>
      <c r="B427" s="96" t="s">
        <v>569</v>
      </c>
      <c r="C427" s="97" t="s">
        <v>656</v>
      </c>
      <c r="D427" s="99"/>
      <c r="E427" s="99"/>
      <c r="F427" s="100">
        <v>1</v>
      </c>
      <c r="G427" s="101">
        <f>VLOOKUP(C427,'1.7 Planilla Cotizacion LOCs'!E$16:G$1040,3,FALSE)</f>
        <v>0</v>
      </c>
      <c r="H427" s="102">
        <f t="shared" si="5"/>
        <v>0</v>
      </c>
    </row>
    <row r="428" spans="1:8" x14ac:dyDescent="0.25">
      <c r="A428" s="95" t="s">
        <v>568</v>
      </c>
      <c r="B428" s="96" t="s">
        <v>569</v>
      </c>
      <c r="C428" s="97" t="s">
        <v>657</v>
      </c>
      <c r="D428" s="99"/>
      <c r="E428" s="99"/>
      <c r="F428" s="100">
        <v>2</v>
      </c>
      <c r="G428" s="101">
        <f>VLOOKUP(C428,'1.7 Planilla Cotizacion LOCs'!E$16:G$1040,3,FALSE)</f>
        <v>0</v>
      </c>
      <c r="H428" s="102">
        <f t="shared" si="5"/>
        <v>0</v>
      </c>
    </row>
    <row r="429" spans="1:8" x14ac:dyDescent="0.25">
      <c r="A429" s="95" t="s">
        <v>568</v>
      </c>
      <c r="B429" s="96" t="s">
        <v>569</v>
      </c>
      <c r="C429" s="97" t="s">
        <v>658</v>
      </c>
      <c r="D429" s="99"/>
      <c r="E429" s="99"/>
      <c r="F429" s="100">
        <v>2</v>
      </c>
      <c r="G429" s="101">
        <f>VLOOKUP(C429,'1.7 Planilla Cotizacion LOCs'!E$16:G$1040,3,FALSE)</f>
        <v>0</v>
      </c>
      <c r="H429" s="102">
        <f t="shared" si="5"/>
        <v>0</v>
      </c>
    </row>
    <row r="430" spans="1:8" ht="25.5" x14ac:dyDescent="0.25">
      <c r="A430" s="95" t="s">
        <v>568</v>
      </c>
      <c r="B430" s="96" t="s">
        <v>569</v>
      </c>
      <c r="C430" s="97" t="s">
        <v>659</v>
      </c>
      <c r="D430" s="99"/>
      <c r="E430" s="99"/>
      <c r="F430" s="100">
        <v>1</v>
      </c>
      <c r="G430" s="101">
        <f>VLOOKUP(C430,'1.7 Planilla Cotizacion LOCs'!E$16:G$1040,3,FALSE)</f>
        <v>0</v>
      </c>
      <c r="H430" s="102">
        <f t="shared" si="5"/>
        <v>0</v>
      </c>
    </row>
    <row r="431" spans="1:8" x14ac:dyDescent="0.25">
      <c r="A431" s="95" t="s">
        <v>660</v>
      </c>
      <c r="B431" s="96" t="s">
        <v>661</v>
      </c>
      <c r="C431" s="97" t="s">
        <v>662</v>
      </c>
      <c r="D431" s="98" t="s">
        <v>663</v>
      </c>
      <c r="E431" s="99" t="s">
        <v>664</v>
      </c>
      <c r="F431" s="100">
        <v>1</v>
      </c>
      <c r="G431" s="101">
        <f>VLOOKUP(C431,'1.7 Planilla Cotizacion LOCs'!E$16:G$1040,3,FALSE)</f>
        <v>0</v>
      </c>
      <c r="H431" s="102">
        <f t="shared" si="5"/>
        <v>0</v>
      </c>
    </row>
    <row r="432" spans="1:8" x14ac:dyDescent="0.25">
      <c r="A432" s="95" t="s">
        <v>665</v>
      </c>
      <c r="B432" s="96" t="s">
        <v>666</v>
      </c>
      <c r="C432" s="97" t="s">
        <v>667</v>
      </c>
      <c r="D432" s="98" t="s">
        <v>668</v>
      </c>
      <c r="E432" s="99"/>
      <c r="F432" s="100">
        <v>8</v>
      </c>
      <c r="G432" s="101">
        <f>VLOOKUP(C432,'1.7 Planilla Cotizacion LOCs'!E$16:G$1040,3,FALSE)</f>
        <v>0</v>
      </c>
      <c r="H432" s="102">
        <f t="shared" si="5"/>
        <v>0</v>
      </c>
    </row>
    <row r="433" spans="1:8" x14ac:dyDescent="0.25">
      <c r="A433" s="95" t="s">
        <v>665</v>
      </c>
      <c r="B433" s="96" t="s">
        <v>666</v>
      </c>
      <c r="C433" s="97" t="s">
        <v>669</v>
      </c>
      <c r="D433" s="98" t="s">
        <v>670</v>
      </c>
      <c r="E433" s="99" t="s">
        <v>671</v>
      </c>
      <c r="F433" s="100">
        <v>4</v>
      </c>
      <c r="G433" s="101">
        <f>VLOOKUP(C433,'1.7 Planilla Cotizacion LOCs'!E$16:G$1040,3,FALSE)</f>
        <v>0</v>
      </c>
      <c r="H433" s="102">
        <f t="shared" si="5"/>
        <v>0</v>
      </c>
    </row>
    <row r="434" spans="1:8" ht="25.5" x14ac:dyDescent="0.25">
      <c r="A434" s="95" t="s">
        <v>665</v>
      </c>
      <c r="B434" s="96" t="s">
        <v>666</v>
      </c>
      <c r="C434" s="97" t="s">
        <v>672</v>
      </c>
      <c r="D434" s="98" t="s">
        <v>673</v>
      </c>
      <c r="E434" s="99" t="s">
        <v>674</v>
      </c>
      <c r="F434" s="100">
        <v>4</v>
      </c>
      <c r="G434" s="101">
        <f>VLOOKUP(C434,'1.7 Planilla Cotizacion LOCs'!E$16:G$1040,3,FALSE)</f>
        <v>0</v>
      </c>
      <c r="H434" s="102">
        <f t="shared" si="5"/>
        <v>0</v>
      </c>
    </row>
    <row r="435" spans="1:8" x14ac:dyDescent="0.25">
      <c r="A435" s="95" t="s">
        <v>665</v>
      </c>
      <c r="B435" s="96" t="s">
        <v>666</v>
      </c>
      <c r="C435" s="97" t="s">
        <v>675</v>
      </c>
      <c r="D435" s="99" t="s">
        <v>76</v>
      </c>
      <c r="E435" s="99"/>
      <c r="F435" s="100">
        <v>2</v>
      </c>
      <c r="G435" s="101">
        <f>VLOOKUP(C435,'1.7 Planilla Cotizacion LOCs'!E$16:G$1040,3,FALSE)</f>
        <v>0</v>
      </c>
      <c r="H435" s="102">
        <f t="shared" si="5"/>
        <v>0</v>
      </c>
    </row>
    <row r="436" spans="1:8" x14ac:dyDescent="0.25">
      <c r="A436" s="95" t="s">
        <v>665</v>
      </c>
      <c r="B436" s="96" t="s">
        <v>666</v>
      </c>
      <c r="C436" s="97" t="s">
        <v>676</v>
      </c>
      <c r="D436" s="99" t="s">
        <v>76</v>
      </c>
      <c r="E436" s="99"/>
      <c r="F436" s="100">
        <v>4</v>
      </c>
      <c r="G436" s="101">
        <f>VLOOKUP(C436,'1.7 Planilla Cotizacion LOCs'!E$16:G$1040,3,FALSE)</f>
        <v>0</v>
      </c>
      <c r="H436" s="102">
        <f t="shared" si="5"/>
        <v>0</v>
      </c>
    </row>
    <row r="437" spans="1:8" x14ac:dyDescent="0.25">
      <c r="A437" s="95" t="s">
        <v>665</v>
      </c>
      <c r="B437" s="96" t="s">
        <v>666</v>
      </c>
      <c r="C437" s="97" t="s">
        <v>677</v>
      </c>
      <c r="D437" s="99"/>
      <c r="E437" s="99"/>
      <c r="F437" s="100">
        <v>2</v>
      </c>
      <c r="G437" s="101">
        <f>VLOOKUP(C437,'1.7 Planilla Cotizacion LOCs'!E$16:G$1040,3,FALSE)</f>
        <v>0</v>
      </c>
      <c r="H437" s="102">
        <f t="shared" si="5"/>
        <v>0</v>
      </c>
    </row>
    <row r="438" spans="1:8" x14ac:dyDescent="0.25">
      <c r="A438" s="95" t="s">
        <v>665</v>
      </c>
      <c r="B438" s="96" t="s">
        <v>666</v>
      </c>
      <c r="C438" s="97" t="s">
        <v>678</v>
      </c>
      <c r="D438" s="99"/>
      <c r="E438" s="99"/>
      <c r="F438" s="100">
        <v>4</v>
      </c>
      <c r="G438" s="101">
        <f>VLOOKUP(C438,'1.7 Planilla Cotizacion LOCs'!E$16:G$1040,3,FALSE)</f>
        <v>0</v>
      </c>
      <c r="H438" s="102">
        <f t="shared" si="5"/>
        <v>0</v>
      </c>
    </row>
    <row r="439" spans="1:8" x14ac:dyDescent="0.25">
      <c r="A439" s="95" t="s">
        <v>665</v>
      </c>
      <c r="B439" s="96" t="s">
        <v>666</v>
      </c>
      <c r="C439" s="97" t="s">
        <v>679</v>
      </c>
      <c r="D439" s="99"/>
      <c r="E439" s="99"/>
      <c r="F439" s="100">
        <v>4</v>
      </c>
      <c r="G439" s="101">
        <f>VLOOKUP(C439,'1.7 Planilla Cotizacion LOCs'!E$16:G$1040,3,FALSE)</f>
        <v>0</v>
      </c>
      <c r="H439" s="102">
        <f t="shared" si="5"/>
        <v>0</v>
      </c>
    </row>
    <row r="440" spans="1:8" x14ac:dyDescent="0.25">
      <c r="A440" s="95" t="s">
        <v>665</v>
      </c>
      <c r="B440" s="96" t="s">
        <v>666</v>
      </c>
      <c r="C440" s="97" t="s">
        <v>680</v>
      </c>
      <c r="D440" s="99"/>
      <c r="E440" s="99"/>
      <c r="F440" s="100">
        <v>4</v>
      </c>
      <c r="G440" s="101">
        <f>VLOOKUP(C440,'1.7 Planilla Cotizacion LOCs'!E$16:G$1040,3,FALSE)</f>
        <v>0</v>
      </c>
      <c r="H440" s="102">
        <f t="shared" si="5"/>
        <v>0</v>
      </c>
    </row>
    <row r="441" spans="1:8" ht="25.5" x14ac:dyDescent="0.25">
      <c r="A441" s="95" t="s">
        <v>681</v>
      </c>
      <c r="B441" s="96" t="s">
        <v>682</v>
      </c>
      <c r="C441" s="97" t="s">
        <v>683</v>
      </c>
      <c r="D441" s="99" t="s">
        <v>76</v>
      </c>
      <c r="E441" s="99"/>
      <c r="F441" s="100">
        <v>2</v>
      </c>
      <c r="G441" s="101">
        <f>VLOOKUP(C441,'1.7 Planilla Cotizacion LOCs'!E$16:G$1040,3,FALSE)</f>
        <v>0</v>
      </c>
      <c r="H441" s="102">
        <f t="shared" si="5"/>
        <v>0</v>
      </c>
    </row>
    <row r="442" spans="1:8" ht="25.5" x14ac:dyDescent="0.25">
      <c r="A442" s="95" t="s">
        <v>681</v>
      </c>
      <c r="B442" s="96" t="s">
        <v>682</v>
      </c>
      <c r="C442" s="97" t="s">
        <v>684</v>
      </c>
      <c r="D442" s="99" t="s">
        <v>76</v>
      </c>
      <c r="E442" s="99"/>
      <c r="F442" s="100">
        <v>2</v>
      </c>
      <c r="G442" s="101">
        <f>VLOOKUP(C442,'1.7 Planilla Cotizacion LOCs'!E$16:G$1040,3,FALSE)</f>
        <v>0</v>
      </c>
      <c r="H442" s="102">
        <f t="shared" si="5"/>
        <v>0</v>
      </c>
    </row>
    <row r="443" spans="1:8" ht="25.5" x14ac:dyDescent="0.25">
      <c r="A443" s="95" t="s">
        <v>681</v>
      </c>
      <c r="B443" s="96" t="s">
        <v>682</v>
      </c>
      <c r="C443" s="97" t="s">
        <v>685</v>
      </c>
      <c r="D443" s="99" t="s">
        <v>76</v>
      </c>
      <c r="E443" s="99"/>
      <c r="F443" s="100">
        <v>2</v>
      </c>
      <c r="G443" s="101">
        <f>VLOOKUP(C443,'1.7 Planilla Cotizacion LOCs'!E$16:G$1040,3,FALSE)</f>
        <v>0</v>
      </c>
      <c r="H443" s="102">
        <f t="shared" si="5"/>
        <v>0</v>
      </c>
    </row>
    <row r="444" spans="1:8" ht="25.5" x14ac:dyDescent="0.25">
      <c r="A444" s="95" t="s">
        <v>681</v>
      </c>
      <c r="B444" s="96" t="s">
        <v>682</v>
      </c>
      <c r="C444" s="97" t="s">
        <v>686</v>
      </c>
      <c r="D444" s="99"/>
      <c r="E444" s="99"/>
      <c r="F444" s="100">
        <v>2</v>
      </c>
      <c r="G444" s="101">
        <f>VLOOKUP(C444,'1.7 Planilla Cotizacion LOCs'!E$16:G$1040,3,FALSE)</f>
        <v>0</v>
      </c>
      <c r="H444" s="102">
        <f t="shared" si="5"/>
        <v>0</v>
      </c>
    </row>
    <row r="445" spans="1:8" ht="25.5" x14ac:dyDescent="0.25">
      <c r="A445" s="95" t="s">
        <v>681</v>
      </c>
      <c r="B445" s="96" t="s">
        <v>682</v>
      </c>
      <c r="C445" s="97" t="s">
        <v>687</v>
      </c>
      <c r="D445" s="99"/>
      <c r="E445" s="99"/>
      <c r="F445" s="100">
        <v>4</v>
      </c>
      <c r="G445" s="101">
        <f>VLOOKUP(C445,'1.7 Planilla Cotizacion LOCs'!E$16:G$1040,3,FALSE)</f>
        <v>0</v>
      </c>
      <c r="H445" s="102">
        <f t="shared" si="5"/>
        <v>0</v>
      </c>
    </row>
    <row r="446" spans="1:8" ht="25.5" x14ac:dyDescent="0.25">
      <c r="A446" s="95" t="s">
        <v>681</v>
      </c>
      <c r="B446" s="96" t="s">
        <v>682</v>
      </c>
      <c r="C446" s="97" t="s">
        <v>688</v>
      </c>
      <c r="D446" s="99"/>
      <c r="E446" s="99"/>
      <c r="F446" s="100">
        <v>4</v>
      </c>
      <c r="G446" s="101">
        <f>VLOOKUP(C446,'1.7 Planilla Cotizacion LOCs'!E$16:G$1040,3,FALSE)</f>
        <v>0</v>
      </c>
      <c r="H446" s="102">
        <f t="shared" si="5"/>
        <v>0</v>
      </c>
    </row>
    <row r="447" spans="1:8" ht="25.5" x14ac:dyDescent="0.25">
      <c r="A447" s="95" t="s">
        <v>681</v>
      </c>
      <c r="B447" s="96" t="s">
        <v>682</v>
      </c>
      <c r="C447" s="97" t="s">
        <v>689</v>
      </c>
      <c r="D447" s="99"/>
      <c r="E447" s="99"/>
      <c r="F447" s="100">
        <v>10</v>
      </c>
      <c r="G447" s="101">
        <f>VLOOKUP(C447,'1.7 Planilla Cotizacion LOCs'!E$16:G$1040,3,FALSE)</f>
        <v>0</v>
      </c>
      <c r="H447" s="102">
        <f t="shared" si="5"/>
        <v>0</v>
      </c>
    </row>
    <row r="448" spans="1:8" ht="25.5" x14ac:dyDescent="0.25">
      <c r="A448" s="95" t="s">
        <v>681</v>
      </c>
      <c r="B448" s="96" t="s">
        <v>682</v>
      </c>
      <c r="C448" s="97" t="s">
        <v>690</v>
      </c>
      <c r="D448" s="99"/>
      <c r="E448" s="99"/>
      <c r="F448" s="100">
        <v>18</v>
      </c>
      <c r="G448" s="101">
        <f>VLOOKUP(C448,'1.7 Planilla Cotizacion LOCs'!E$16:G$1040,3,FALSE)</f>
        <v>0</v>
      </c>
      <c r="H448" s="102">
        <f t="shared" si="5"/>
        <v>0</v>
      </c>
    </row>
    <row r="449" spans="1:8" ht="25.5" x14ac:dyDescent="0.25">
      <c r="A449" s="95" t="s">
        <v>681</v>
      </c>
      <c r="B449" s="96" t="s">
        <v>682</v>
      </c>
      <c r="C449" s="97" t="s">
        <v>691</v>
      </c>
      <c r="D449" s="99"/>
      <c r="E449" s="99"/>
      <c r="F449" s="100">
        <v>18</v>
      </c>
      <c r="G449" s="101">
        <f>VLOOKUP(C449,'1.7 Planilla Cotizacion LOCs'!E$16:G$1040,3,FALSE)</f>
        <v>0</v>
      </c>
      <c r="H449" s="102">
        <f t="shared" si="5"/>
        <v>0</v>
      </c>
    </row>
    <row r="450" spans="1:8" ht="25.5" x14ac:dyDescent="0.25">
      <c r="A450" s="95" t="s">
        <v>681</v>
      </c>
      <c r="B450" s="96" t="s">
        <v>682</v>
      </c>
      <c r="C450" s="97" t="s">
        <v>692</v>
      </c>
      <c r="D450" s="99"/>
      <c r="E450" s="99"/>
      <c r="F450" s="100">
        <v>30</v>
      </c>
      <c r="G450" s="101">
        <f>VLOOKUP(C450,'1.7 Planilla Cotizacion LOCs'!E$16:G$1040,3,FALSE)</f>
        <v>0</v>
      </c>
      <c r="H450" s="102">
        <f t="shared" si="5"/>
        <v>0</v>
      </c>
    </row>
    <row r="451" spans="1:8" ht="25.5" x14ac:dyDescent="0.25">
      <c r="A451" s="95" t="s">
        <v>681</v>
      </c>
      <c r="B451" s="96" t="s">
        <v>682</v>
      </c>
      <c r="C451" s="97" t="s">
        <v>693</v>
      </c>
      <c r="D451" s="99"/>
      <c r="E451" s="99"/>
      <c r="F451" s="100">
        <v>30</v>
      </c>
      <c r="G451" s="101">
        <f>VLOOKUP(C451,'1.7 Planilla Cotizacion LOCs'!E$16:G$1040,3,FALSE)</f>
        <v>0</v>
      </c>
      <c r="H451" s="102">
        <f t="shared" si="5"/>
        <v>0</v>
      </c>
    </row>
    <row r="452" spans="1:8" ht="25.5" x14ac:dyDescent="0.25">
      <c r="A452" s="95" t="s">
        <v>681</v>
      </c>
      <c r="B452" s="96" t="s">
        <v>682</v>
      </c>
      <c r="C452" s="97" t="s">
        <v>694</v>
      </c>
      <c r="D452" s="99"/>
      <c r="E452" s="99"/>
      <c r="F452" s="100">
        <v>18</v>
      </c>
      <c r="G452" s="101">
        <f>VLOOKUP(C452,'1.7 Planilla Cotizacion LOCs'!E$16:G$1040,3,FALSE)</f>
        <v>0</v>
      </c>
      <c r="H452" s="102">
        <f t="shared" si="5"/>
        <v>0</v>
      </c>
    </row>
    <row r="453" spans="1:8" ht="25.5" x14ac:dyDescent="0.25">
      <c r="A453" s="95" t="s">
        <v>681</v>
      </c>
      <c r="B453" s="96" t="s">
        <v>682</v>
      </c>
      <c r="C453" s="97" t="s">
        <v>695</v>
      </c>
      <c r="D453" s="99"/>
      <c r="E453" s="99"/>
      <c r="F453" s="100">
        <v>30</v>
      </c>
      <c r="G453" s="101">
        <f>VLOOKUP(C453,'1.7 Planilla Cotizacion LOCs'!E$16:G$1040,3,FALSE)</f>
        <v>0</v>
      </c>
      <c r="H453" s="102">
        <f t="shared" si="5"/>
        <v>0</v>
      </c>
    </row>
    <row r="454" spans="1:8" ht="25.5" x14ac:dyDescent="0.25">
      <c r="A454" s="95" t="s">
        <v>681</v>
      </c>
      <c r="B454" s="96" t="s">
        <v>682</v>
      </c>
      <c r="C454" s="97" t="s">
        <v>696</v>
      </c>
      <c r="D454" s="99"/>
      <c r="E454" s="99"/>
      <c r="F454" s="100">
        <v>18</v>
      </c>
      <c r="G454" s="101">
        <f>VLOOKUP(C454,'1.7 Planilla Cotizacion LOCs'!E$16:G$1040,3,FALSE)</f>
        <v>0</v>
      </c>
      <c r="H454" s="102">
        <f t="shared" ref="H454:H517" si="6">+F454*G454</f>
        <v>0</v>
      </c>
    </row>
    <row r="455" spans="1:8" ht="25.5" x14ac:dyDescent="0.25">
      <c r="A455" s="95" t="s">
        <v>681</v>
      </c>
      <c r="B455" s="96" t="s">
        <v>682</v>
      </c>
      <c r="C455" s="97" t="s">
        <v>697</v>
      </c>
      <c r="D455" s="99"/>
      <c r="E455" s="99"/>
      <c r="F455" s="100">
        <v>20</v>
      </c>
      <c r="G455" s="101">
        <f>VLOOKUP(C455,'1.7 Planilla Cotizacion LOCs'!E$16:G$1040,3,FALSE)</f>
        <v>0</v>
      </c>
      <c r="H455" s="102">
        <f t="shared" si="6"/>
        <v>0</v>
      </c>
    </row>
    <row r="456" spans="1:8" ht="25.5" x14ac:dyDescent="0.25">
      <c r="A456" s="95" t="s">
        <v>681</v>
      </c>
      <c r="B456" s="96" t="s">
        <v>682</v>
      </c>
      <c r="C456" s="97" t="s">
        <v>698</v>
      </c>
      <c r="D456" s="99"/>
      <c r="E456" s="99"/>
      <c r="F456" s="100">
        <v>10</v>
      </c>
      <c r="G456" s="101">
        <f>VLOOKUP(C456,'1.7 Planilla Cotizacion LOCs'!E$16:G$1040,3,FALSE)</f>
        <v>0</v>
      </c>
      <c r="H456" s="102">
        <f t="shared" si="6"/>
        <v>0</v>
      </c>
    </row>
    <row r="457" spans="1:8" ht="25.5" x14ac:dyDescent="0.25">
      <c r="A457" s="95" t="s">
        <v>681</v>
      </c>
      <c r="B457" s="96" t="s">
        <v>682</v>
      </c>
      <c r="C457" s="97" t="s">
        <v>699</v>
      </c>
      <c r="D457" s="99"/>
      <c r="E457" s="99"/>
      <c r="F457" s="100">
        <v>48</v>
      </c>
      <c r="G457" s="101">
        <f>VLOOKUP(C457,'1.7 Planilla Cotizacion LOCs'!E$16:G$1040,3,FALSE)</f>
        <v>0</v>
      </c>
      <c r="H457" s="102">
        <f t="shared" si="6"/>
        <v>0</v>
      </c>
    </row>
    <row r="458" spans="1:8" ht="25.5" x14ac:dyDescent="0.25">
      <c r="A458" s="95" t="s">
        <v>681</v>
      </c>
      <c r="B458" s="96" t="s">
        <v>682</v>
      </c>
      <c r="C458" s="97" t="s">
        <v>700</v>
      </c>
      <c r="D458" s="99"/>
      <c r="E458" s="99"/>
      <c r="F458" s="100">
        <v>2</v>
      </c>
      <c r="G458" s="101">
        <f>VLOOKUP(C458,'1.7 Planilla Cotizacion LOCs'!E$16:G$1040,3,FALSE)</f>
        <v>0</v>
      </c>
      <c r="H458" s="102">
        <f t="shared" si="6"/>
        <v>0</v>
      </c>
    </row>
    <row r="459" spans="1:8" ht="25.5" x14ac:dyDescent="0.25">
      <c r="A459" s="95" t="s">
        <v>681</v>
      </c>
      <c r="B459" s="96" t="s">
        <v>682</v>
      </c>
      <c r="C459" s="97" t="s">
        <v>701</v>
      </c>
      <c r="D459" s="99"/>
      <c r="E459" s="99"/>
      <c r="F459" s="100">
        <v>2</v>
      </c>
      <c r="G459" s="101">
        <f>VLOOKUP(C459,'1.7 Planilla Cotizacion LOCs'!E$16:G$1040,3,FALSE)</f>
        <v>0</v>
      </c>
      <c r="H459" s="102">
        <f t="shared" si="6"/>
        <v>0</v>
      </c>
    </row>
    <row r="460" spans="1:8" ht="25.5" x14ac:dyDescent="0.25">
      <c r="A460" s="95" t="s">
        <v>681</v>
      </c>
      <c r="B460" s="96" t="s">
        <v>682</v>
      </c>
      <c r="C460" s="97" t="s">
        <v>702</v>
      </c>
      <c r="D460" s="99"/>
      <c r="E460" s="99"/>
      <c r="F460" s="100">
        <v>2</v>
      </c>
      <c r="G460" s="101">
        <f>VLOOKUP(C460,'1.7 Planilla Cotizacion LOCs'!E$16:G$1040,3,FALSE)</f>
        <v>0</v>
      </c>
      <c r="H460" s="102">
        <f t="shared" si="6"/>
        <v>0</v>
      </c>
    </row>
    <row r="461" spans="1:8" ht="25.5" x14ac:dyDescent="0.25">
      <c r="A461" s="95" t="s">
        <v>681</v>
      </c>
      <c r="B461" s="96" t="s">
        <v>682</v>
      </c>
      <c r="C461" s="97" t="s">
        <v>703</v>
      </c>
      <c r="D461" s="99"/>
      <c r="E461" s="99"/>
      <c r="F461" s="100">
        <v>2</v>
      </c>
      <c r="G461" s="101">
        <f>VLOOKUP(C461,'1.7 Planilla Cotizacion LOCs'!E$16:G$1040,3,FALSE)</f>
        <v>0</v>
      </c>
      <c r="H461" s="102">
        <f t="shared" si="6"/>
        <v>0</v>
      </c>
    </row>
    <row r="462" spans="1:8" ht="25.5" x14ac:dyDescent="0.25">
      <c r="A462" s="95" t="s">
        <v>681</v>
      </c>
      <c r="B462" s="96" t="s">
        <v>682</v>
      </c>
      <c r="C462" s="97" t="s">
        <v>704</v>
      </c>
      <c r="D462" s="99"/>
      <c r="E462" s="99"/>
      <c r="F462" s="100">
        <v>2</v>
      </c>
      <c r="G462" s="101">
        <f>VLOOKUP(C462,'1.7 Planilla Cotizacion LOCs'!E$16:G$1040,3,FALSE)</f>
        <v>0</v>
      </c>
      <c r="H462" s="102">
        <f t="shared" si="6"/>
        <v>0</v>
      </c>
    </row>
    <row r="463" spans="1:8" ht="25.5" x14ac:dyDescent="0.25">
      <c r="A463" s="95" t="s">
        <v>681</v>
      </c>
      <c r="B463" s="96" t="s">
        <v>682</v>
      </c>
      <c r="C463" s="97" t="s">
        <v>705</v>
      </c>
      <c r="D463" s="99"/>
      <c r="E463" s="99"/>
      <c r="F463" s="100">
        <v>2</v>
      </c>
      <c r="G463" s="101">
        <f>VLOOKUP(C463,'1.7 Planilla Cotizacion LOCs'!E$16:G$1040,3,FALSE)</f>
        <v>0</v>
      </c>
      <c r="H463" s="102">
        <f t="shared" si="6"/>
        <v>0</v>
      </c>
    </row>
    <row r="464" spans="1:8" ht="25.5" x14ac:dyDescent="0.25">
      <c r="A464" s="95" t="s">
        <v>681</v>
      </c>
      <c r="B464" s="96" t="s">
        <v>682</v>
      </c>
      <c r="C464" s="97" t="s">
        <v>706</v>
      </c>
      <c r="D464" s="99"/>
      <c r="E464" s="99"/>
      <c r="F464" s="100">
        <v>2</v>
      </c>
      <c r="G464" s="101">
        <f>VLOOKUP(C464,'1.7 Planilla Cotizacion LOCs'!E$16:G$1040,3,FALSE)</f>
        <v>0</v>
      </c>
      <c r="H464" s="102">
        <f t="shared" si="6"/>
        <v>0</v>
      </c>
    </row>
    <row r="465" spans="1:8" ht="25.5" x14ac:dyDescent="0.25">
      <c r="A465" s="95" t="s">
        <v>681</v>
      </c>
      <c r="B465" s="96" t="s">
        <v>682</v>
      </c>
      <c r="C465" s="97" t="s">
        <v>707</v>
      </c>
      <c r="D465" s="99"/>
      <c r="E465" s="99"/>
      <c r="F465" s="100">
        <v>2</v>
      </c>
      <c r="G465" s="101">
        <f>VLOOKUP(C465,'1.7 Planilla Cotizacion LOCs'!E$16:G$1040,3,FALSE)</f>
        <v>0</v>
      </c>
      <c r="H465" s="102">
        <f t="shared" si="6"/>
        <v>0</v>
      </c>
    </row>
    <row r="466" spans="1:8" ht="25.5" x14ac:dyDescent="0.25">
      <c r="A466" s="95" t="s">
        <v>681</v>
      </c>
      <c r="B466" s="96" t="s">
        <v>682</v>
      </c>
      <c r="C466" s="97" t="s">
        <v>708</v>
      </c>
      <c r="D466" s="99"/>
      <c r="E466" s="99"/>
      <c r="F466" s="100">
        <v>2</v>
      </c>
      <c r="G466" s="101">
        <f>VLOOKUP(C466,'1.7 Planilla Cotizacion LOCs'!E$16:G$1040,3,FALSE)</f>
        <v>0</v>
      </c>
      <c r="H466" s="102">
        <f t="shared" si="6"/>
        <v>0</v>
      </c>
    </row>
    <row r="467" spans="1:8" ht="25.5" x14ac:dyDescent="0.25">
      <c r="A467" s="95" t="s">
        <v>681</v>
      </c>
      <c r="B467" s="96" t="s">
        <v>682</v>
      </c>
      <c r="C467" s="97" t="s">
        <v>709</v>
      </c>
      <c r="D467" s="99"/>
      <c r="E467" s="99"/>
      <c r="F467" s="100">
        <v>2</v>
      </c>
      <c r="G467" s="101">
        <f>VLOOKUP(C467,'1.7 Planilla Cotizacion LOCs'!E$16:G$1040,3,FALSE)</f>
        <v>0</v>
      </c>
      <c r="H467" s="102">
        <f t="shared" si="6"/>
        <v>0</v>
      </c>
    </row>
    <row r="468" spans="1:8" ht="25.5" x14ac:dyDescent="0.25">
      <c r="A468" s="95" t="s">
        <v>681</v>
      </c>
      <c r="B468" s="96" t="s">
        <v>682</v>
      </c>
      <c r="C468" s="97" t="s">
        <v>710</v>
      </c>
      <c r="D468" s="99"/>
      <c r="E468" s="99"/>
      <c r="F468" s="100">
        <v>2</v>
      </c>
      <c r="G468" s="101">
        <f>VLOOKUP(C468,'1.7 Planilla Cotizacion LOCs'!E$16:G$1040,3,FALSE)</f>
        <v>0</v>
      </c>
      <c r="H468" s="102">
        <f t="shared" si="6"/>
        <v>0</v>
      </c>
    </row>
    <row r="469" spans="1:8" ht="25.5" x14ac:dyDescent="0.25">
      <c r="A469" s="95" t="s">
        <v>681</v>
      </c>
      <c r="B469" s="96" t="s">
        <v>682</v>
      </c>
      <c r="C469" s="97" t="s">
        <v>711</v>
      </c>
      <c r="D469" s="99"/>
      <c r="E469" s="99"/>
      <c r="F469" s="100">
        <v>2</v>
      </c>
      <c r="G469" s="101">
        <f>VLOOKUP(C469,'1.7 Planilla Cotizacion LOCs'!E$16:G$1040,3,FALSE)</f>
        <v>0</v>
      </c>
      <c r="H469" s="102">
        <f t="shared" si="6"/>
        <v>0</v>
      </c>
    </row>
    <row r="470" spans="1:8" ht="25.5" x14ac:dyDescent="0.25">
      <c r="A470" s="95" t="s">
        <v>681</v>
      </c>
      <c r="B470" s="96" t="s">
        <v>682</v>
      </c>
      <c r="C470" s="97" t="s">
        <v>712</v>
      </c>
      <c r="D470" s="99"/>
      <c r="E470" s="99"/>
      <c r="F470" s="100">
        <v>2</v>
      </c>
      <c r="G470" s="101">
        <f>VLOOKUP(C470,'1.7 Planilla Cotizacion LOCs'!E$16:G$1040,3,FALSE)</f>
        <v>0</v>
      </c>
      <c r="H470" s="102">
        <f t="shared" si="6"/>
        <v>0</v>
      </c>
    </row>
    <row r="471" spans="1:8" ht="25.5" x14ac:dyDescent="0.25">
      <c r="A471" s="95" t="s">
        <v>681</v>
      </c>
      <c r="B471" s="96" t="s">
        <v>682</v>
      </c>
      <c r="C471" s="97" t="s">
        <v>713</v>
      </c>
      <c r="D471" s="99"/>
      <c r="E471" s="99"/>
      <c r="F471" s="100">
        <v>2</v>
      </c>
      <c r="G471" s="101">
        <f>VLOOKUP(C471,'1.7 Planilla Cotizacion LOCs'!E$16:G$1040,3,FALSE)</f>
        <v>0</v>
      </c>
      <c r="H471" s="102">
        <f t="shared" si="6"/>
        <v>0</v>
      </c>
    </row>
    <row r="472" spans="1:8" ht="25.5" x14ac:dyDescent="0.25">
      <c r="A472" s="95" t="s">
        <v>681</v>
      </c>
      <c r="B472" s="96" t="s">
        <v>682</v>
      </c>
      <c r="C472" s="97" t="s">
        <v>714</v>
      </c>
      <c r="D472" s="99"/>
      <c r="E472" s="99"/>
      <c r="F472" s="100">
        <v>2</v>
      </c>
      <c r="G472" s="101">
        <f>VLOOKUP(C472,'1.7 Planilla Cotizacion LOCs'!E$16:G$1040,3,FALSE)</f>
        <v>0</v>
      </c>
      <c r="H472" s="102">
        <f t="shared" si="6"/>
        <v>0</v>
      </c>
    </row>
    <row r="473" spans="1:8" ht="38.25" x14ac:dyDescent="0.25">
      <c r="A473" s="95" t="s">
        <v>681</v>
      </c>
      <c r="B473" s="96" t="s">
        <v>682</v>
      </c>
      <c r="C473" s="97" t="s">
        <v>715</v>
      </c>
      <c r="D473" s="99"/>
      <c r="E473" s="99"/>
      <c r="F473" s="100">
        <v>8</v>
      </c>
      <c r="G473" s="101">
        <f>VLOOKUP(C473,'1.7 Planilla Cotizacion LOCs'!E$16:G$1040,3,FALSE)</f>
        <v>0</v>
      </c>
      <c r="H473" s="102">
        <f t="shared" si="6"/>
        <v>0</v>
      </c>
    </row>
    <row r="474" spans="1:8" ht="25.5" x14ac:dyDescent="0.25">
      <c r="A474" s="95" t="s">
        <v>681</v>
      </c>
      <c r="B474" s="96" t="s">
        <v>682</v>
      </c>
      <c r="C474" s="97" t="s">
        <v>716</v>
      </c>
      <c r="D474" s="99"/>
      <c r="E474" s="99"/>
      <c r="F474" s="100">
        <v>2</v>
      </c>
      <c r="G474" s="101">
        <f>VLOOKUP(C474,'1.7 Planilla Cotizacion LOCs'!E$16:G$1040,3,FALSE)</f>
        <v>0</v>
      </c>
      <c r="H474" s="102">
        <f t="shared" si="6"/>
        <v>0</v>
      </c>
    </row>
    <row r="475" spans="1:8" ht="25.5" x14ac:dyDescent="0.25">
      <c r="A475" s="95" t="s">
        <v>681</v>
      </c>
      <c r="B475" s="96" t="s">
        <v>682</v>
      </c>
      <c r="C475" s="97" t="s">
        <v>717</v>
      </c>
      <c r="D475" s="99"/>
      <c r="E475" s="99"/>
      <c r="F475" s="100">
        <v>2</v>
      </c>
      <c r="G475" s="101">
        <f>VLOOKUP(C475,'1.7 Planilla Cotizacion LOCs'!E$16:G$1040,3,FALSE)</f>
        <v>0</v>
      </c>
      <c r="H475" s="102">
        <f t="shared" si="6"/>
        <v>0</v>
      </c>
    </row>
    <row r="476" spans="1:8" ht="25.5" x14ac:dyDescent="0.25">
      <c r="A476" s="95" t="s">
        <v>681</v>
      </c>
      <c r="B476" s="96" t="s">
        <v>682</v>
      </c>
      <c r="C476" s="97" t="s">
        <v>718</v>
      </c>
      <c r="D476" s="99"/>
      <c r="E476" s="99"/>
      <c r="F476" s="100">
        <v>2</v>
      </c>
      <c r="G476" s="101">
        <f>VLOOKUP(C476,'1.7 Planilla Cotizacion LOCs'!E$16:G$1040,3,FALSE)</f>
        <v>0</v>
      </c>
      <c r="H476" s="102">
        <f t="shared" si="6"/>
        <v>0</v>
      </c>
    </row>
    <row r="477" spans="1:8" ht="25.5" x14ac:dyDescent="0.25">
      <c r="A477" s="95" t="s">
        <v>681</v>
      </c>
      <c r="B477" s="96" t="s">
        <v>682</v>
      </c>
      <c r="C477" s="97" t="s">
        <v>719</v>
      </c>
      <c r="D477" s="99"/>
      <c r="E477" s="99"/>
      <c r="F477" s="100">
        <v>2</v>
      </c>
      <c r="G477" s="101">
        <f>VLOOKUP(C477,'1.7 Planilla Cotizacion LOCs'!E$16:G$1040,3,FALSE)</f>
        <v>0</v>
      </c>
      <c r="H477" s="102">
        <f t="shared" si="6"/>
        <v>0</v>
      </c>
    </row>
    <row r="478" spans="1:8" ht="25.5" x14ac:dyDescent="0.25">
      <c r="A478" s="95" t="s">
        <v>681</v>
      </c>
      <c r="B478" s="96" t="s">
        <v>682</v>
      </c>
      <c r="C478" s="97" t="s">
        <v>720</v>
      </c>
      <c r="D478" s="99"/>
      <c r="E478" s="99"/>
      <c r="F478" s="100">
        <v>2</v>
      </c>
      <c r="G478" s="101">
        <f>VLOOKUP(C478,'1.7 Planilla Cotizacion LOCs'!E$16:G$1040,3,FALSE)</f>
        <v>0</v>
      </c>
      <c r="H478" s="102">
        <f t="shared" si="6"/>
        <v>0</v>
      </c>
    </row>
    <row r="479" spans="1:8" ht="25.5" x14ac:dyDescent="0.25">
      <c r="A479" s="95" t="s">
        <v>681</v>
      </c>
      <c r="B479" s="96" t="s">
        <v>682</v>
      </c>
      <c r="C479" s="97" t="s">
        <v>721</v>
      </c>
      <c r="D479" s="99"/>
      <c r="E479" s="99"/>
      <c r="F479" s="100">
        <v>2</v>
      </c>
      <c r="G479" s="101">
        <f>VLOOKUP(C479,'1.7 Planilla Cotizacion LOCs'!E$16:G$1040,3,FALSE)</f>
        <v>0</v>
      </c>
      <c r="H479" s="102">
        <f t="shared" si="6"/>
        <v>0</v>
      </c>
    </row>
    <row r="480" spans="1:8" ht="25.5" x14ac:dyDescent="0.25">
      <c r="A480" s="95" t="s">
        <v>681</v>
      </c>
      <c r="B480" s="96" t="s">
        <v>682</v>
      </c>
      <c r="C480" s="97" t="s">
        <v>722</v>
      </c>
      <c r="D480" s="99"/>
      <c r="E480" s="99"/>
      <c r="F480" s="100">
        <v>2</v>
      </c>
      <c r="G480" s="101">
        <f>VLOOKUP(C480,'1.7 Planilla Cotizacion LOCs'!E$16:G$1040,3,FALSE)</f>
        <v>0</v>
      </c>
      <c r="H480" s="102">
        <f t="shared" si="6"/>
        <v>0</v>
      </c>
    </row>
    <row r="481" spans="1:8" ht="25.5" x14ac:dyDescent="0.25">
      <c r="A481" s="95" t="s">
        <v>681</v>
      </c>
      <c r="B481" s="96" t="s">
        <v>682</v>
      </c>
      <c r="C481" s="97" t="s">
        <v>723</v>
      </c>
      <c r="D481" s="99"/>
      <c r="E481" s="99"/>
      <c r="F481" s="100">
        <v>2</v>
      </c>
      <c r="G481" s="101">
        <f>VLOOKUP(C481,'1.7 Planilla Cotizacion LOCs'!E$16:G$1040,3,FALSE)</f>
        <v>0</v>
      </c>
      <c r="H481" s="102">
        <f t="shared" si="6"/>
        <v>0</v>
      </c>
    </row>
    <row r="482" spans="1:8" ht="25.5" x14ac:dyDescent="0.25">
      <c r="A482" s="95" t="s">
        <v>681</v>
      </c>
      <c r="B482" s="96" t="s">
        <v>682</v>
      </c>
      <c r="C482" s="97" t="s">
        <v>724</v>
      </c>
      <c r="D482" s="99"/>
      <c r="E482" s="99"/>
      <c r="F482" s="100">
        <v>2</v>
      </c>
      <c r="G482" s="101">
        <f>VLOOKUP(C482,'1.7 Planilla Cotizacion LOCs'!E$16:G$1040,3,FALSE)</f>
        <v>0</v>
      </c>
      <c r="H482" s="102">
        <f t="shared" si="6"/>
        <v>0</v>
      </c>
    </row>
    <row r="483" spans="1:8" ht="25.5" x14ac:dyDescent="0.25">
      <c r="A483" s="95" t="s">
        <v>681</v>
      </c>
      <c r="B483" s="96" t="s">
        <v>682</v>
      </c>
      <c r="C483" s="97" t="s">
        <v>725</v>
      </c>
      <c r="D483" s="99"/>
      <c r="E483" s="99"/>
      <c r="F483" s="100">
        <v>2</v>
      </c>
      <c r="G483" s="101">
        <f>VLOOKUP(C483,'1.7 Planilla Cotizacion LOCs'!E$16:G$1040,3,FALSE)</f>
        <v>0</v>
      </c>
      <c r="H483" s="102">
        <f t="shared" si="6"/>
        <v>0</v>
      </c>
    </row>
    <row r="484" spans="1:8" ht="25.5" x14ac:dyDescent="0.25">
      <c r="A484" s="95" t="s">
        <v>681</v>
      </c>
      <c r="B484" s="96" t="s">
        <v>682</v>
      </c>
      <c r="C484" s="97" t="s">
        <v>726</v>
      </c>
      <c r="D484" s="99"/>
      <c r="E484" s="99"/>
      <c r="F484" s="100">
        <v>4</v>
      </c>
      <c r="G484" s="101">
        <f>VLOOKUP(C484,'1.7 Planilla Cotizacion LOCs'!E$16:G$1040,3,FALSE)</f>
        <v>0</v>
      </c>
      <c r="H484" s="102">
        <f t="shared" si="6"/>
        <v>0</v>
      </c>
    </row>
    <row r="485" spans="1:8" ht="25.5" x14ac:dyDescent="0.25">
      <c r="A485" s="95" t="s">
        <v>681</v>
      </c>
      <c r="B485" s="96" t="s">
        <v>682</v>
      </c>
      <c r="C485" s="97" t="s">
        <v>727</v>
      </c>
      <c r="D485" s="99"/>
      <c r="E485" s="99"/>
      <c r="F485" s="100">
        <v>2</v>
      </c>
      <c r="G485" s="101">
        <f>VLOOKUP(C485,'1.7 Planilla Cotizacion LOCs'!E$16:G$1040,3,FALSE)</f>
        <v>0</v>
      </c>
      <c r="H485" s="102">
        <f t="shared" si="6"/>
        <v>0</v>
      </c>
    </row>
    <row r="486" spans="1:8" ht="25.5" x14ac:dyDescent="0.25">
      <c r="A486" s="95" t="s">
        <v>681</v>
      </c>
      <c r="B486" s="96" t="s">
        <v>682</v>
      </c>
      <c r="C486" s="97" t="s">
        <v>728</v>
      </c>
      <c r="D486" s="99"/>
      <c r="E486" s="99"/>
      <c r="F486" s="100">
        <v>4</v>
      </c>
      <c r="G486" s="101">
        <f>VLOOKUP(C486,'1.7 Planilla Cotizacion LOCs'!E$16:G$1040,3,FALSE)</f>
        <v>0</v>
      </c>
      <c r="H486" s="102">
        <f t="shared" si="6"/>
        <v>0</v>
      </c>
    </row>
    <row r="487" spans="1:8" ht="25.5" x14ac:dyDescent="0.25">
      <c r="A487" s="95" t="s">
        <v>681</v>
      </c>
      <c r="B487" s="96" t="s">
        <v>682</v>
      </c>
      <c r="C487" s="97" t="s">
        <v>729</v>
      </c>
      <c r="D487" s="99"/>
      <c r="E487" s="99"/>
      <c r="F487" s="100">
        <v>8</v>
      </c>
      <c r="G487" s="101">
        <f>VLOOKUP(C487,'1.7 Planilla Cotizacion LOCs'!E$16:G$1040,3,FALSE)</f>
        <v>0</v>
      </c>
      <c r="H487" s="102">
        <f t="shared" si="6"/>
        <v>0</v>
      </c>
    </row>
    <row r="488" spans="1:8" ht="25.5" x14ac:dyDescent="0.25">
      <c r="A488" s="95" t="s">
        <v>681</v>
      </c>
      <c r="B488" s="96" t="s">
        <v>682</v>
      </c>
      <c r="C488" s="97" t="s">
        <v>730</v>
      </c>
      <c r="D488" s="99"/>
      <c r="E488" s="99"/>
      <c r="F488" s="100">
        <v>2</v>
      </c>
      <c r="G488" s="101">
        <f>VLOOKUP(C488,'1.7 Planilla Cotizacion LOCs'!E$16:G$1040,3,FALSE)</f>
        <v>0</v>
      </c>
      <c r="H488" s="102">
        <f t="shared" si="6"/>
        <v>0</v>
      </c>
    </row>
    <row r="489" spans="1:8" ht="25.5" x14ac:dyDescent="0.25">
      <c r="A489" s="95" t="s">
        <v>681</v>
      </c>
      <c r="B489" s="96" t="s">
        <v>682</v>
      </c>
      <c r="C489" s="97" t="s">
        <v>731</v>
      </c>
      <c r="D489" s="99"/>
      <c r="E489" s="99"/>
      <c r="F489" s="100">
        <v>4</v>
      </c>
      <c r="G489" s="101">
        <f>VLOOKUP(C489,'1.7 Planilla Cotizacion LOCs'!E$16:G$1040,3,FALSE)</f>
        <v>0</v>
      </c>
      <c r="H489" s="102">
        <f t="shared" si="6"/>
        <v>0</v>
      </c>
    </row>
    <row r="490" spans="1:8" ht="25.5" x14ac:dyDescent="0.25">
      <c r="A490" s="95" t="s">
        <v>681</v>
      </c>
      <c r="B490" s="96" t="s">
        <v>682</v>
      </c>
      <c r="C490" s="97" t="s">
        <v>732</v>
      </c>
      <c r="D490" s="99"/>
      <c r="E490" s="99"/>
      <c r="F490" s="100">
        <v>4</v>
      </c>
      <c r="G490" s="101">
        <f>VLOOKUP(C490,'1.7 Planilla Cotizacion LOCs'!E$16:G$1040,3,FALSE)</f>
        <v>0</v>
      </c>
      <c r="H490" s="102">
        <f t="shared" si="6"/>
        <v>0</v>
      </c>
    </row>
    <row r="491" spans="1:8" ht="25.5" x14ac:dyDescent="0.25">
      <c r="A491" s="95" t="s">
        <v>681</v>
      </c>
      <c r="B491" s="96" t="s">
        <v>682</v>
      </c>
      <c r="C491" s="97" t="s">
        <v>733</v>
      </c>
      <c r="D491" s="99"/>
      <c r="E491" s="99"/>
      <c r="F491" s="100">
        <v>2</v>
      </c>
      <c r="G491" s="101">
        <f>VLOOKUP(C491,'1.7 Planilla Cotizacion LOCs'!E$16:G$1040,3,FALSE)</f>
        <v>0</v>
      </c>
      <c r="H491" s="102">
        <f t="shared" si="6"/>
        <v>0</v>
      </c>
    </row>
    <row r="492" spans="1:8" ht="25.5" x14ac:dyDescent="0.25">
      <c r="A492" s="95" t="s">
        <v>681</v>
      </c>
      <c r="B492" s="96" t="s">
        <v>682</v>
      </c>
      <c r="C492" s="97" t="s">
        <v>734</v>
      </c>
      <c r="D492" s="99"/>
      <c r="E492" s="99"/>
      <c r="F492" s="100">
        <v>2</v>
      </c>
      <c r="G492" s="101">
        <f>VLOOKUP(C492,'1.7 Planilla Cotizacion LOCs'!E$16:G$1040,3,FALSE)</f>
        <v>0</v>
      </c>
      <c r="H492" s="102">
        <f t="shared" si="6"/>
        <v>0</v>
      </c>
    </row>
    <row r="493" spans="1:8" ht="25.5" x14ac:dyDescent="0.25">
      <c r="A493" s="95" t="s">
        <v>681</v>
      </c>
      <c r="B493" s="96" t="s">
        <v>682</v>
      </c>
      <c r="C493" s="97" t="s">
        <v>735</v>
      </c>
      <c r="D493" s="99"/>
      <c r="E493" s="99"/>
      <c r="F493" s="100">
        <v>4</v>
      </c>
      <c r="G493" s="101">
        <f>VLOOKUP(C493,'1.7 Planilla Cotizacion LOCs'!E$16:G$1040,3,FALSE)</f>
        <v>0</v>
      </c>
      <c r="H493" s="102">
        <f t="shared" si="6"/>
        <v>0</v>
      </c>
    </row>
    <row r="494" spans="1:8" ht="25.5" x14ac:dyDescent="0.25">
      <c r="A494" s="95" t="s">
        <v>681</v>
      </c>
      <c r="B494" s="96" t="s">
        <v>682</v>
      </c>
      <c r="C494" s="97" t="s">
        <v>736</v>
      </c>
      <c r="D494" s="99"/>
      <c r="E494" s="99"/>
      <c r="F494" s="100">
        <v>2</v>
      </c>
      <c r="G494" s="101">
        <f>VLOOKUP(C494,'1.7 Planilla Cotizacion LOCs'!E$16:G$1040,3,FALSE)</f>
        <v>0</v>
      </c>
      <c r="H494" s="102">
        <f t="shared" si="6"/>
        <v>0</v>
      </c>
    </row>
    <row r="495" spans="1:8" ht="25.5" x14ac:dyDescent="0.25">
      <c r="A495" s="95" t="s">
        <v>681</v>
      </c>
      <c r="B495" s="96" t="s">
        <v>682</v>
      </c>
      <c r="C495" s="97" t="s">
        <v>737</v>
      </c>
      <c r="D495" s="99"/>
      <c r="E495" s="99"/>
      <c r="F495" s="100">
        <v>2</v>
      </c>
      <c r="G495" s="101">
        <f>VLOOKUP(C495,'1.7 Planilla Cotizacion LOCs'!E$16:G$1040,3,FALSE)</f>
        <v>0</v>
      </c>
      <c r="H495" s="102">
        <f t="shared" si="6"/>
        <v>0</v>
      </c>
    </row>
    <row r="496" spans="1:8" ht="25.5" x14ac:dyDescent="0.25">
      <c r="A496" s="95" t="s">
        <v>681</v>
      </c>
      <c r="B496" s="96" t="s">
        <v>682</v>
      </c>
      <c r="C496" s="97" t="s">
        <v>738</v>
      </c>
      <c r="D496" s="99"/>
      <c r="E496" s="99"/>
      <c r="F496" s="100">
        <v>2</v>
      </c>
      <c r="G496" s="101">
        <f>VLOOKUP(C496,'1.7 Planilla Cotizacion LOCs'!E$16:G$1040,3,FALSE)</f>
        <v>0</v>
      </c>
      <c r="H496" s="102">
        <f t="shared" si="6"/>
        <v>0</v>
      </c>
    </row>
    <row r="497" spans="1:8" ht="25.5" x14ac:dyDescent="0.25">
      <c r="A497" s="95" t="s">
        <v>681</v>
      </c>
      <c r="B497" s="96" t="s">
        <v>682</v>
      </c>
      <c r="C497" s="97" t="s">
        <v>739</v>
      </c>
      <c r="D497" s="99"/>
      <c r="E497" s="99"/>
      <c r="F497" s="100">
        <v>2</v>
      </c>
      <c r="G497" s="101">
        <f>VLOOKUP(C497,'1.7 Planilla Cotizacion LOCs'!E$16:G$1040,3,FALSE)</f>
        <v>0</v>
      </c>
      <c r="H497" s="102">
        <f t="shared" si="6"/>
        <v>0</v>
      </c>
    </row>
    <row r="498" spans="1:8" ht="25.5" x14ac:dyDescent="0.25">
      <c r="A498" s="95" t="s">
        <v>681</v>
      </c>
      <c r="B498" s="96" t="s">
        <v>682</v>
      </c>
      <c r="C498" s="97" t="s">
        <v>740</v>
      </c>
      <c r="D498" s="99"/>
      <c r="E498" s="99"/>
      <c r="F498" s="100">
        <v>2</v>
      </c>
      <c r="G498" s="101">
        <f>VLOOKUP(C498,'1.7 Planilla Cotizacion LOCs'!E$16:G$1040,3,FALSE)</f>
        <v>0</v>
      </c>
      <c r="H498" s="102">
        <f t="shared" si="6"/>
        <v>0</v>
      </c>
    </row>
    <row r="499" spans="1:8" ht="25.5" x14ac:dyDescent="0.25">
      <c r="A499" s="95" t="s">
        <v>681</v>
      </c>
      <c r="B499" s="96" t="s">
        <v>682</v>
      </c>
      <c r="C499" s="97" t="s">
        <v>741</v>
      </c>
      <c r="D499" s="99"/>
      <c r="E499" s="99"/>
      <c r="F499" s="100">
        <v>2</v>
      </c>
      <c r="G499" s="101">
        <f>VLOOKUP(C499,'1.7 Planilla Cotizacion LOCs'!E$16:G$1040,3,FALSE)</f>
        <v>0</v>
      </c>
      <c r="H499" s="102">
        <f t="shared" si="6"/>
        <v>0</v>
      </c>
    </row>
    <row r="500" spans="1:8" ht="25.5" x14ac:dyDescent="0.25">
      <c r="A500" s="95" t="s">
        <v>681</v>
      </c>
      <c r="B500" s="96" t="s">
        <v>682</v>
      </c>
      <c r="C500" s="97" t="s">
        <v>742</v>
      </c>
      <c r="D500" s="99"/>
      <c r="E500" s="99"/>
      <c r="F500" s="100">
        <v>2</v>
      </c>
      <c r="G500" s="101">
        <f>VLOOKUP(C500,'1.7 Planilla Cotizacion LOCs'!E$16:G$1040,3,FALSE)</f>
        <v>0</v>
      </c>
      <c r="H500" s="102">
        <f t="shared" si="6"/>
        <v>0</v>
      </c>
    </row>
    <row r="501" spans="1:8" ht="25.5" x14ac:dyDescent="0.25">
      <c r="A501" s="95" t="s">
        <v>681</v>
      </c>
      <c r="B501" s="96" t="s">
        <v>682</v>
      </c>
      <c r="C501" s="97" t="s">
        <v>743</v>
      </c>
      <c r="D501" s="99"/>
      <c r="E501" s="99"/>
      <c r="F501" s="100">
        <v>2</v>
      </c>
      <c r="G501" s="101">
        <f>VLOOKUP(C501,'1.7 Planilla Cotizacion LOCs'!E$16:G$1040,3,FALSE)</f>
        <v>0</v>
      </c>
      <c r="H501" s="102">
        <f t="shared" si="6"/>
        <v>0</v>
      </c>
    </row>
    <row r="502" spans="1:8" ht="25.5" x14ac:dyDescent="0.25">
      <c r="A502" s="95" t="s">
        <v>681</v>
      </c>
      <c r="B502" s="96" t="s">
        <v>682</v>
      </c>
      <c r="C502" s="97" t="s">
        <v>744</v>
      </c>
      <c r="D502" s="99"/>
      <c r="E502" s="99"/>
      <c r="F502" s="100">
        <v>2</v>
      </c>
      <c r="G502" s="101">
        <f>VLOOKUP(C502,'1.7 Planilla Cotizacion LOCs'!E$16:G$1040,3,FALSE)</f>
        <v>0</v>
      </c>
      <c r="H502" s="102">
        <f t="shared" si="6"/>
        <v>0</v>
      </c>
    </row>
    <row r="503" spans="1:8" ht="25.5" x14ac:dyDescent="0.25">
      <c r="A503" s="95" t="s">
        <v>681</v>
      </c>
      <c r="B503" s="96" t="s">
        <v>682</v>
      </c>
      <c r="C503" s="97" t="s">
        <v>745</v>
      </c>
      <c r="D503" s="99"/>
      <c r="E503" s="99"/>
      <c r="F503" s="100">
        <v>2</v>
      </c>
      <c r="G503" s="101">
        <f>VLOOKUP(C503,'1.7 Planilla Cotizacion LOCs'!E$16:G$1040,3,FALSE)</f>
        <v>0</v>
      </c>
      <c r="H503" s="102">
        <f t="shared" si="6"/>
        <v>0</v>
      </c>
    </row>
    <row r="504" spans="1:8" ht="25.5" x14ac:dyDescent="0.25">
      <c r="A504" s="95" t="s">
        <v>681</v>
      </c>
      <c r="B504" s="96" t="s">
        <v>682</v>
      </c>
      <c r="C504" s="97" t="s">
        <v>746</v>
      </c>
      <c r="D504" s="99"/>
      <c r="E504" s="99"/>
      <c r="F504" s="100">
        <v>2</v>
      </c>
      <c r="G504" s="101">
        <f>VLOOKUP(C504,'1.7 Planilla Cotizacion LOCs'!E$16:G$1040,3,FALSE)</f>
        <v>0</v>
      </c>
      <c r="H504" s="102">
        <f t="shared" si="6"/>
        <v>0</v>
      </c>
    </row>
    <row r="505" spans="1:8" ht="25.5" x14ac:dyDescent="0.25">
      <c r="A505" s="95" t="s">
        <v>681</v>
      </c>
      <c r="B505" s="96" t="s">
        <v>682</v>
      </c>
      <c r="C505" s="97" t="s">
        <v>747</v>
      </c>
      <c r="D505" s="99"/>
      <c r="E505" s="99"/>
      <c r="F505" s="100">
        <v>4</v>
      </c>
      <c r="G505" s="101">
        <f>VLOOKUP(C505,'1.7 Planilla Cotizacion LOCs'!E$16:G$1040,3,FALSE)</f>
        <v>0</v>
      </c>
      <c r="H505" s="102">
        <f t="shared" si="6"/>
        <v>0</v>
      </c>
    </row>
    <row r="506" spans="1:8" ht="25.5" x14ac:dyDescent="0.25">
      <c r="A506" s="95" t="s">
        <v>681</v>
      </c>
      <c r="B506" s="96" t="s">
        <v>682</v>
      </c>
      <c r="C506" s="97" t="s">
        <v>748</v>
      </c>
      <c r="D506" s="99"/>
      <c r="E506" s="99"/>
      <c r="F506" s="100">
        <v>2</v>
      </c>
      <c r="G506" s="101">
        <f>VLOOKUP(C506,'1.7 Planilla Cotizacion LOCs'!E$16:G$1040,3,FALSE)</f>
        <v>0</v>
      </c>
      <c r="H506" s="102">
        <f t="shared" si="6"/>
        <v>0</v>
      </c>
    </row>
    <row r="507" spans="1:8" ht="25.5" x14ac:dyDescent="0.25">
      <c r="A507" s="95" t="s">
        <v>681</v>
      </c>
      <c r="B507" s="96" t="s">
        <v>682</v>
      </c>
      <c r="C507" s="97" t="s">
        <v>749</v>
      </c>
      <c r="D507" s="99"/>
      <c r="E507" s="99"/>
      <c r="F507" s="100">
        <v>2</v>
      </c>
      <c r="G507" s="101">
        <f>VLOOKUP(C507,'1.7 Planilla Cotizacion LOCs'!E$16:G$1040,3,FALSE)</f>
        <v>0</v>
      </c>
      <c r="H507" s="102">
        <f t="shared" si="6"/>
        <v>0</v>
      </c>
    </row>
    <row r="508" spans="1:8" ht="25.5" x14ac:dyDescent="0.25">
      <c r="A508" s="95" t="s">
        <v>681</v>
      </c>
      <c r="B508" s="96" t="s">
        <v>682</v>
      </c>
      <c r="C508" s="97" t="s">
        <v>750</v>
      </c>
      <c r="D508" s="99"/>
      <c r="E508" s="99"/>
      <c r="F508" s="100">
        <v>4</v>
      </c>
      <c r="G508" s="101">
        <f>VLOOKUP(C508,'1.7 Planilla Cotizacion LOCs'!E$16:G$1040,3,FALSE)</f>
        <v>0</v>
      </c>
      <c r="H508" s="102">
        <f t="shared" si="6"/>
        <v>0</v>
      </c>
    </row>
    <row r="509" spans="1:8" ht="25.5" x14ac:dyDescent="0.25">
      <c r="A509" s="95" t="s">
        <v>681</v>
      </c>
      <c r="B509" s="96" t="s">
        <v>682</v>
      </c>
      <c r="C509" s="97" t="s">
        <v>751</v>
      </c>
      <c r="D509" s="99"/>
      <c r="E509" s="99"/>
      <c r="F509" s="100">
        <v>2</v>
      </c>
      <c r="G509" s="101">
        <f>VLOOKUP(C509,'1.7 Planilla Cotizacion LOCs'!E$16:G$1040,3,FALSE)</f>
        <v>0</v>
      </c>
      <c r="H509" s="102">
        <f t="shared" si="6"/>
        <v>0</v>
      </c>
    </row>
    <row r="510" spans="1:8" ht="25.5" x14ac:dyDescent="0.25">
      <c r="A510" s="95" t="s">
        <v>681</v>
      </c>
      <c r="B510" s="96" t="s">
        <v>682</v>
      </c>
      <c r="C510" s="97" t="s">
        <v>752</v>
      </c>
      <c r="D510" s="99"/>
      <c r="E510" s="99"/>
      <c r="F510" s="100">
        <v>2</v>
      </c>
      <c r="G510" s="101">
        <f>VLOOKUP(C510,'1.7 Planilla Cotizacion LOCs'!E$16:G$1040,3,FALSE)</f>
        <v>0</v>
      </c>
      <c r="H510" s="102">
        <f t="shared" si="6"/>
        <v>0</v>
      </c>
    </row>
    <row r="511" spans="1:8" ht="25.5" x14ac:dyDescent="0.25">
      <c r="A511" s="95" t="s">
        <v>681</v>
      </c>
      <c r="B511" s="96" t="s">
        <v>682</v>
      </c>
      <c r="C511" s="97" t="s">
        <v>753</v>
      </c>
      <c r="D511" s="99"/>
      <c r="E511" s="99"/>
      <c r="F511" s="100">
        <v>2</v>
      </c>
      <c r="G511" s="101">
        <f>VLOOKUP(C511,'1.7 Planilla Cotizacion LOCs'!E$16:G$1040,3,FALSE)</f>
        <v>0</v>
      </c>
      <c r="H511" s="102">
        <f t="shared" si="6"/>
        <v>0</v>
      </c>
    </row>
    <row r="512" spans="1:8" ht="25.5" x14ac:dyDescent="0.25">
      <c r="A512" s="95" t="s">
        <v>681</v>
      </c>
      <c r="B512" s="96" t="s">
        <v>682</v>
      </c>
      <c r="C512" s="97" t="s">
        <v>754</v>
      </c>
      <c r="D512" s="99"/>
      <c r="E512" s="99"/>
      <c r="F512" s="100">
        <v>2</v>
      </c>
      <c r="G512" s="101">
        <f>VLOOKUP(C512,'1.7 Planilla Cotizacion LOCs'!E$16:G$1040,3,FALSE)</f>
        <v>0</v>
      </c>
      <c r="H512" s="102">
        <f t="shared" si="6"/>
        <v>0</v>
      </c>
    </row>
    <row r="513" spans="1:8" ht="25.5" x14ac:dyDescent="0.25">
      <c r="A513" s="95" t="s">
        <v>681</v>
      </c>
      <c r="B513" s="96" t="s">
        <v>682</v>
      </c>
      <c r="C513" s="97" t="s">
        <v>755</v>
      </c>
      <c r="D513" s="99"/>
      <c r="E513" s="99"/>
      <c r="F513" s="100">
        <v>2</v>
      </c>
      <c r="G513" s="101">
        <f>VLOOKUP(C513,'1.7 Planilla Cotizacion LOCs'!E$16:G$1040,3,FALSE)</f>
        <v>0</v>
      </c>
      <c r="H513" s="102">
        <f t="shared" si="6"/>
        <v>0</v>
      </c>
    </row>
    <row r="514" spans="1:8" ht="25.5" x14ac:dyDescent="0.25">
      <c r="A514" s="95" t="s">
        <v>681</v>
      </c>
      <c r="B514" s="96" t="s">
        <v>682</v>
      </c>
      <c r="C514" s="97" t="s">
        <v>756</v>
      </c>
      <c r="D514" s="99"/>
      <c r="E514" s="99"/>
      <c r="F514" s="100">
        <v>2</v>
      </c>
      <c r="G514" s="101">
        <f>VLOOKUP(C514,'1.7 Planilla Cotizacion LOCs'!E$16:G$1040,3,FALSE)</f>
        <v>0</v>
      </c>
      <c r="H514" s="102">
        <f t="shared" si="6"/>
        <v>0</v>
      </c>
    </row>
    <row r="515" spans="1:8" ht="25.5" x14ac:dyDescent="0.25">
      <c r="A515" s="95" t="s">
        <v>681</v>
      </c>
      <c r="B515" s="96" t="s">
        <v>682</v>
      </c>
      <c r="C515" s="97" t="s">
        <v>757</v>
      </c>
      <c r="D515" s="99"/>
      <c r="E515" s="99"/>
      <c r="F515" s="100">
        <v>2</v>
      </c>
      <c r="G515" s="101">
        <f>VLOOKUP(C515,'1.7 Planilla Cotizacion LOCs'!E$16:G$1040,3,FALSE)</f>
        <v>0</v>
      </c>
      <c r="H515" s="102">
        <f t="shared" si="6"/>
        <v>0</v>
      </c>
    </row>
    <row r="516" spans="1:8" ht="25.5" x14ac:dyDescent="0.25">
      <c r="A516" s="95" t="s">
        <v>681</v>
      </c>
      <c r="B516" s="96" t="s">
        <v>682</v>
      </c>
      <c r="C516" s="97" t="s">
        <v>758</v>
      </c>
      <c r="D516" s="99"/>
      <c r="E516" s="99"/>
      <c r="F516" s="100">
        <v>2</v>
      </c>
      <c r="G516" s="101">
        <f>VLOOKUP(C516,'1.7 Planilla Cotizacion LOCs'!E$16:G$1040,3,FALSE)</f>
        <v>0</v>
      </c>
      <c r="H516" s="102">
        <f t="shared" si="6"/>
        <v>0</v>
      </c>
    </row>
    <row r="517" spans="1:8" ht="25.5" x14ac:dyDescent="0.25">
      <c r="A517" s="95" t="s">
        <v>681</v>
      </c>
      <c r="B517" s="96" t="s">
        <v>682</v>
      </c>
      <c r="C517" s="97" t="s">
        <v>759</v>
      </c>
      <c r="D517" s="99"/>
      <c r="E517" s="99"/>
      <c r="F517" s="100">
        <v>2</v>
      </c>
      <c r="G517" s="101">
        <f>VLOOKUP(C517,'1.7 Planilla Cotizacion LOCs'!E$16:G$1040,3,FALSE)</f>
        <v>0</v>
      </c>
      <c r="H517" s="102">
        <f t="shared" si="6"/>
        <v>0</v>
      </c>
    </row>
    <row r="518" spans="1:8" ht="25.5" x14ac:dyDescent="0.25">
      <c r="A518" s="95" t="s">
        <v>681</v>
      </c>
      <c r="B518" s="96" t="s">
        <v>682</v>
      </c>
      <c r="C518" s="97" t="s">
        <v>760</v>
      </c>
      <c r="D518" s="99"/>
      <c r="E518" s="99"/>
      <c r="F518" s="100">
        <v>8</v>
      </c>
      <c r="G518" s="101">
        <f>VLOOKUP(C518,'1.7 Planilla Cotizacion LOCs'!E$16:G$1040,3,FALSE)</f>
        <v>0</v>
      </c>
      <c r="H518" s="102">
        <f t="shared" ref="H518:H581" si="7">+F518*G518</f>
        <v>0</v>
      </c>
    </row>
    <row r="519" spans="1:8" ht="25.5" x14ac:dyDescent="0.25">
      <c r="A519" s="95" t="s">
        <v>681</v>
      </c>
      <c r="B519" s="96" t="s">
        <v>682</v>
      </c>
      <c r="C519" s="97" t="s">
        <v>761</v>
      </c>
      <c r="D519" s="99"/>
      <c r="E519" s="99"/>
      <c r="F519" s="100">
        <v>8</v>
      </c>
      <c r="G519" s="101">
        <f>VLOOKUP(C519,'1.7 Planilla Cotizacion LOCs'!E$16:G$1040,3,FALSE)</f>
        <v>0</v>
      </c>
      <c r="H519" s="102">
        <f t="shared" si="7"/>
        <v>0</v>
      </c>
    </row>
    <row r="520" spans="1:8" ht="25.5" x14ac:dyDescent="0.25">
      <c r="A520" s="95" t="s">
        <v>681</v>
      </c>
      <c r="B520" s="96" t="s">
        <v>682</v>
      </c>
      <c r="C520" s="97" t="s">
        <v>762</v>
      </c>
      <c r="D520" s="99"/>
      <c r="E520" s="99"/>
      <c r="F520" s="100">
        <v>4</v>
      </c>
      <c r="G520" s="101">
        <f>VLOOKUP(C520,'1.7 Planilla Cotizacion LOCs'!E$16:G$1040,3,FALSE)</f>
        <v>0</v>
      </c>
      <c r="H520" s="102">
        <f t="shared" si="7"/>
        <v>0</v>
      </c>
    </row>
    <row r="521" spans="1:8" ht="25.5" x14ac:dyDescent="0.25">
      <c r="A521" s="95" t="s">
        <v>681</v>
      </c>
      <c r="B521" s="96" t="s">
        <v>682</v>
      </c>
      <c r="C521" s="97" t="s">
        <v>763</v>
      </c>
      <c r="D521" s="99"/>
      <c r="E521" s="99"/>
      <c r="F521" s="100">
        <v>2</v>
      </c>
      <c r="G521" s="101">
        <f>VLOOKUP(C521,'1.7 Planilla Cotizacion LOCs'!E$16:G$1040,3,FALSE)</f>
        <v>0</v>
      </c>
      <c r="H521" s="102">
        <f t="shared" si="7"/>
        <v>0</v>
      </c>
    </row>
    <row r="522" spans="1:8" ht="25.5" x14ac:dyDescent="0.25">
      <c r="A522" s="95" t="s">
        <v>681</v>
      </c>
      <c r="B522" s="96" t="s">
        <v>682</v>
      </c>
      <c r="C522" s="97" t="s">
        <v>764</v>
      </c>
      <c r="D522" s="99"/>
      <c r="E522" s="99"/>
      <c r="F522" s="100">
        <v>2</v>
      </c>
      <c r="G522" s="101">
        <f>VLOOKUP(C522,'1.7 Planilla Cotizacion LOCs'!E$16:G$1040,3,FALSE)</f>
        <v>0</v>
      </c>
      <c r="H522" s="102">
        <f t="shared" si="7"/>
        <v>0</v>
      </c>
    </row>
    <row r="523" spans="1:8" ht="25.5" x14ac:dyDescent="0.25">
      <c r="A523" s="95" t="s">
        <v>681</v>
      </c>
      <c r="B523" s="96" t="s">
        <v>682</v>
      </c>
      <c r="C523" s="97" t="s">
        <v>765</v>
      </c>
      <c r="D523" s="99"/>
      <c r="E523" s="99"/>
      <c r="F523" s="100">
        <v>2</v>
      </c>
      <c r="G523" s="101">
        <f>VLOOKUP(C523,'1.7 Planilla Cotizacion LOCs'!E$16:G$1040,3,FALSE)</f>
        <v>0</v>
      </c>
      <c r="H523" s="102">
        <f t="shared" si="7"/>
        <v>0</v>
      </c>
    </row>
    <row r="524" spans="1:8" ht="51" x14ac:dyDescent="0.25">
      <c r="A524" s="95" t="s">
        <v>681</v>
      </c>
      <c r="B524" s="96" t="s">
        <v>682</v>
      </c>
      <c r="C524" s="97" t="s">
        <v>766</v>
      </c>
      <c r="D524" s="99"/>
      <c r="E524" s="99"/>
      <c r="F524" s="100">
        <v>2</v>
      </c>
      <c r="G524" s="101">
        <f>VLOOKUP(C524,'1.7 Planilla Cotizacion LOCs'!E$16:G$1040,3,FALSE)</f>
        <v>0</v>
      </c>
      <c r="H524" s="102">
        <f t="shared" si="7"/>
        <v>0</v>
      </c>
    </row>
    <row r="525" spans="1:8" ht="25.5" x14ac:dyDescent="0.25">
      <c r="A525" s="95" t="s">
        <v>681</v>
      </c>
      <c r="B525" s="96" t="s">
        <v>682</v>
      </c>
      <c r="C525" s="97" t="s">
        <v>767</v>
      </c>
      <c r="D525" s="99"/>
      <c r="E525" s="99"/>
      <c r="F525" s="98">
        <v>2</v>
      </c>
      <c r="G525" s="101">
        <f>VLOOKUP(C525,'1.7 Planilla Cotizacion LOCs'!E$16:G$1040,3,FALSE)</f>
        <v>0</v>
      </c>
      <c r="H525" s="102">
        <f t="shared" si="7"/>
        <v>0</v>
      </c>
    </row>
    <row r="526" spans="1:8" ht="25.5" x14ac:dyDescent="0.25">
      <c r="A526" s="95" t="s">
        <v>681</v>
      </c>
      <c r="B526" s="96" t="s">
        <v>682</v>
      </c>
      <c r="C526" s="97" t="s">
        <v>768</v>
      </c>
      <c r="D526" s="99"/>
      <c r="E526" s="99"/>
      <c r="F526" s="100">
        <v>2</v>
      </c>
      <c r="G526" s="101">
        <f>VLOOKUP(C526,'1.7 Planilla Cotizacion LOCs'!E$16:G$1040,3,FALSE)</f>
        <v>0</v>
      </c>
      <c r="H526" s="102">
        <f t="shared" si="7"/>
        <v>0</v>
      </c>
    </row>
    <row r="527" spans="1:8" ht="25.5" x14ac:dyDescent="0.25">
      <c r="A527" s="95" t="s">
        <v>681</v>
      </c>
      <c r="B527" s="96" t="s">
        <v>682</v>
      </c>
      <c r="C527" s="97" t="s">
        <v>769</v>
      </c>
      <c r="D527" s="99"/>
      <c r="E527" s="99"/>
      <c r="F527" s="100">
        <v>2</v>
      </c>
      <c r="G527" s="101">
        <f>VLOOKUP(C527,'1.7 Planilla Cotizacion LOCs'!E$16:G$1040,3,FALSE)</f>
        <v>0</v>
      </c>
      <c r="H527" s="102">
        <f t="shared" si="7"/>
        <v>0</v>
      </c>
    </row>
    <row r="528" spans="1:8" x14ac:dyDescent="0.25">
      <c r="A528" s="95" t="s">
        <v>770</v>
      </c>
      <c r="B528" s="96" t="s">
        <v>771</v>
      </c>
      <c r="C528" s="97" t="s">
        <v>772</v>
      </c>
      <c r="D528" s="99"/>
      <c r="E528" s="99"/>
      <c r="F528" s="100">
        <v>20</v>
      </c>
      <c r="G528" s="101">
        <f>VLOOKUP(C528,'1.7 Planilla Cotizacion LOCs'!E$16:G$1040,3,FALSE)</f>
        <v>0</v>
      </c>
      <c r="H528" s="102">
        <f t="shared" si="7"/>
        <v>0</v>
      </c>
    </row>
    <row r="529" spans="1:8" x14ac:dyDescent="0.25">
      <c r="A529" s="95" t="s">
        <v>773</v>
      </c>
      <c r="B529" s="96" t="s">
        <v>196</v>
      </c>
      <c r="C529" s="97" t="s">
        <v>774</v>
      </c>
      <c r="D529" s="98" t="s">
        <v>775</v>
      </c>
      <c r="E529" s="99"/>
      <c r="F529" s="100">
        <v>8</v>
      </c>
      <c r="G529" s="101">
        <f>VLOOKUP(C529,'1.7 Planilla Cotizacion LOCs'!E$16:G$1040,3,FALSE)</f>
        <v>0</v>
      </c>
      <c r="H529" s="102">
        <f t="shared" si="7"/>
        <v>0</v>
      </c>
    </row>
    <row r="530" spans="1:8" x14ac:dyDescent="0.25">
      <c r="A530" s="95" t="s">
        <v>776</v>
      </c>
      <c r="B530" s="96" t="s">
        <v>290</v>
      </c>
      <c r="C530" s="97" t="s">
        <v>777</v>
      </c>
      <c r="D530" s="99"/>
      <c r="E530" s="99"/>
      <c r="F530" s="100">
        <v>24</v>
      </c>
      <c r="G530" s="101">
        <f>VLOOKUP(C530,'1.7 Planilla Cotizacion LOCs'!E$16:G$1040,3,FALSE)</f>
        <v>0</v>
      </c>
      <c r="H530" s="102">
        <f t="shared" si="7"/>
        <v>0</v>
      </c>
    </row>
    <row r="531" spans="1:8" x14ac:dyDescent="0.25">
      <c r="A531" s="95" t="s">
        <v>776</v>
      </c>
      <c r="B531" s="96" t="s">
        <v>290</v>
      </c>
      <c r="C531" s="97" t="s">
        <v>778</v>
      </c>
      <c r="D531" s="99"/>
      <c r="E531" s="99"/>
      <c r="F531" s="100">
        <v>2</v>
      </c>
      <c r="G531" s="101">
        <f>VLOOKUP(C531,'1.7 Planilla Cotizacion LOCs'!E$16:G$1040,3,FALSE)</f>
        <v>0</v>
      </c>
      <c r="H531" s="102">
        <f t="shared" si="7"/>
        <v>0</v>
      </c>
    </row>
    <row r="532" spans="1:8" x14ac:dyDescent="0.25">
      <c r="A532" s="95" t="s">
        <v>776</v>
      </c>
      <c r="B532" s="96" t="s">
        <v>779</v>
      </c>
      <c r="C532" s="97" t="s">
        <v>780</v>
      </c>
      <c r="D532" s="98" t="s">
        <v>781</v>
      </c>
      <c r="E532" s="99"/>
      <c r="F532" s="100">
        <v>4</v>
      </c>
      <c r="G532" s="101">
        <f>VLOOKUP(C532,'1.7 Planilla Cotizacion LOCs'!E$16:G$1040,3,FALSE)</f>
        <v>0</v>
      </c>
      <c r="H532" s="102">
        <f t="shared" si="7"/>
        <v>0</v>
      </c>
    </row>
    <row r="533" spans="1:8" x14ac:dyDescent="0.25">
      <c r="A533" s="95" t="s">
        <v>776</v>
      </c>
      <c r="B533" s="96" t="s">
        <v>779</v>
      </c>
      <c r="C533" s="97" t="s">
        <v>782</v>
      </c>
      <c r="D533" s="99"/>
      <c r="E533" s="99"/>
      <c r="F533" s="100">
        <v>4</v>
      </c>
      <c r="G533" s="101">
        <f>VLOOKUP(C533,'1.7 Planilla Cotizacion LOCs'!E$16:G$1040,3,FALSE)</f>
        <v>0</v>
      </c>
      <c r="H533" s="102">
        <f t="shared" si="7"/>
        <v>0</v>
      </c>
    </row>
    <row r="534" spans="1:8" x14ac:dyDescent="0.25">
      <c r="A534" s="95" t="s">
        <v>776</v>
      </c>
      <c r="B534" s="96" t="s">
        <v>779</v>
      </c>
      <c r="C534" s="97" t="s">
        <v>783</v>
      </c>
      <c r="D534" s="99"/>
      <c r="E534" s="99"/>
      <c r="F534" s="100">
        <v>4</v>
      </c>
      <c r="G534" s="101">
        <f>VLOOKUP(C534,'1.7 Planilla Cotizacion LOCs'!E$16:G$1040,3,FALSE)</f>
        <v>0</v>
      </c>
      <c r="H534" s="102">
        <f t="shared" si="7"/>
        <v>0</v>
      </c>
    </row>
    <row r="535" spans="1:8" x14ac:dyDescent="0.25">
      <c r="A535" s="95" t="s">
        <v>776</v>
      </c>
      <c r="B535" s="96" t="s">
        <v>779</v>
      </c>
      <c r="C535" s="97" t="s">
        <v>784</v>
      </c>
      <c r="D535" s="99"/>
      <c r="E535" s="99"/>
      <c r="F535" s="100">
        <v>4</v>
      </c>
      <c r="G535" s="101">
        <f>VLOOKUP(C535,'1.7 Planilla Cotizacion LOCs'!E$16:G$1040,3,FALSE)</f>
        <v>0</v>
      </c>
      <c r="H535" s="102">
        <f t="shared" si="7"/>
        <v>0</v>
      </c>
    </row>
    <row r="536" spans="1:8" x14ac:dyDescent="0.25">
      <c r="A536" s="95" t="s">
        <v>776</v>
      </c>
      <c r="B536" s="96" t="s">
        <v>779</v>
      </c>
      <c r="C536" s="97" t="s">
        <v>785</v>
      </c>
      <c r="D536" s="99"/>
      <c r="E536" s="99"/>
      <c r="F536" s="100">
        <v>4</v>
      </c>
      <c r="G536" s="101">
        <f>VLOOKUP(C536,'1.7 Planilla Cotizacion LOCs'!E$16:G$1040,3,FALSE)</f>
        <v>0</v>
      </c>
      <c r="H536" s="102">
        <f t="shared" si="7"/>
        <v>0</v>
      </c>
    </row>
    <row r="537" spans="1:8" x14ac:dyDescent="0.25">
      <c r="A537" s="95" t="s">
        <v>776</v>
      </c>
      <c r="B537" s="96" t="s">
        <v>779</v>
      </c>
      <c r="C537" s="97" t="s">
        <v>786</v>
      </c>
      <c r="D537" s="99"/>
      <c r="E537" s="99"/>
      <c r="F537" s="98">
        <v>2</v>
      </c>
      <c r="G537" s="101">
        <f>VLOOKUP(C537,'1.7 Planilla Cotizacion LOCs'!E$16:G$1040,3,FALSE)</f>
        <v>0</v>
      </c>
      <c r="H537" s="102">
        <f t="shared" si="7"/>
        <v>0</v>
      </c>
    </row>
    <row r="538" spans="1:8" x14ac:dyDescent="0.25">
      <c r="A538" s="95" t="s">
        <v>776</v>
      </c>
      <c r="B538" s="96" t="s">
        <v>787</v>
      </c>
      <c r="C538" s="97" t="s">
        <v>788</v>
      </c>
      <c r="D538" s="99"/>
      <c r="E538" s="99"/>
      <c r="F538" s="100">
        <v>2</v>
      </c>
      <c r="G538" s="101">
        <f>VLOOKUP(C538,'1.7 Planilla Cotizacion LOCs'!E$16:G$1040,3,FALSE)</f>
        <v>0</v>
      </c>
      <c r="H538" s="102">
        <f t="shared" si="7"/>
        <v>0</v>
      </c>
    </row>
    <row r="539" spans="1:8" x14ac:dyDescent="0.25">
      <c r="A539" s="95" t="s">
        <v>776</v>
      </c>
      <c r="B539" s="96" t="s">
        <v>787</v>
      </c>
      <c r="C539" s="97" t="s">
        <v>789</v>
      </c>
      <c r="D539" s="99"/>
      <c r="E539" s="99"/>
      <c r="F539" s="100">
        <v>10</v>
      </c>
      <c r="G539" s="101">
        <f>VLOOKUP(C539,'1.7 Planilla Cotizacion LOCs'!E$16:G$1040,3,FALSE)</f>
        <v>0</v>
      </c>
      <c r="H539" s="102">
        <f t="shared" si="7"/>
        <v>0</v>
      </c>
    </row>
    <row r="540" spans="1:8" x14ac:dyDescent="0.25">
      <c r="A540" s="95" t="s">
        <v>776</v>
      </c>
      <c r="B540" s="96" t="s">
        <v>787</v>
      </c>
      <c r="C540" s="97" t="s">
        <v>790</v>
      </c>
      <c r="D540" s="99"/>
      <c r="E540" s="99"/>
      <c r="F540" s="100">
        <v>2</v>
      </c>
      <c r="G540" s="101">
        <f>VLOOKUP(C540,'1.7 Planilla Cotizacion LOCs'!E$16:G$1040,3,FALSE)</f>
        <v>0</v>
      </c>
      <c r="H540" s="102">
        <f t="shared" si="7"/>
        <v>0</v>
      </c>
    </row>
    <row r="541" spans="1:8" x14ac:dyDescent="0.25">
      <c r="A541" s="95" t="s">
        <v>776</v>
      </c>
      <c r="B541" s="96" t="s">
        <v>787</v>
      </c>
      <c r="C541" s="97" t="s">
        <v>791</v>
      </c>
      <c r="D541" s="99"/>
      <c r="E541" s="99"/>
      <c r="F541" s="100">
        <v>2</v>
      </c>
      <c r="G541" s="101">
        <f>VLOOKUP(C541,'1.7 Planilla Cotizacion LOCs'!E$16:G$1040,3,FALSE)</f>
        <v>0</v>
      </c>
      <c r="H541" s="102">
        <f t="shared" si="7"/>
        <v>0</v>
      </c>
    </row>
    <row r="542" spans="1:8" x14ac:dyDescent="0.25">
      <c r="A542" s="95" t="s">
        <v>776</v>
      </c>
      <c r="B542" s="96" t="s">
        <v>787</v>
      </c>
      <c r="C542" s="97" t="s">
        <v>792</v>
      </c>
      <c r="D542" s="99"/>
      <c r="E542" s="99"/>
      <c r="F542" s="100">
        <v>2</v>
      </c>
      <c r="G542" s="101">
        <f>VLOOKUP(C542,'1.7 Planilla Cotizacion LOCs'!E$16:G$1040,3,FALSE)</f>
        <v>0</v>
      </c>
      <c r="H542" s="102">
        <f t="shared" si="7"/>
        <v>0</v>
      </c>
    </row>
    <row r="543" spans="1:8" x14ac:dyDescent="0.25">
      <c r="A543" s="95" t="s">
        <v>793</v>
      </c>
      <c r="B543" s="96" t="s">
        <v>794</v>
      </c>
      <c r="C543" s="97" t="s">
        <v>795</v>
      </c>
      <c r="D543" s="99" t="s">
        <v>76</v>
      </c>
      <c r="E543" s="99"/>
      <c r="F543" s="100">
        <v>4</v>
      </c>
      <c r="G543" s="101">
        <f>VLOOKUP(C543,'1.7 Planilla Cotizacion LOCs'!E$16:G$1040,3,FALSE)</f>
        <v>0</v>
      </c>
      <c r="H543" s="102">
        <f t="shared" si="7"/>
        <v>0</v>
      </c>
    </row>
    <row r="544" spans="1:8" x14ac:dyDescent="0.25">
      <c r="A544" s="95" t="s">
        <v>793</v>
      </c>
      <c r="B544" s="96" t="s">
        <v>794</v>
      </c>
      <c r="C544" s="97" t="s">
        <v>796</v>
      </c>
      <c r="D544" s="99"/>
      <c r="E544" s="99"/>
      <c r="F544" s="100">
        <v>2</v>
      </c>
      <c r="G544" s="101">
        <f>VLOOKUP(C544,'1.7 Planilla Cotizacion LOCs'!E$16:G$1040,3,FALSE)</f>
        <v>0</v>
      </c>
      <c r="H544" s="102">
        <f t="shared" si="7"/>
        <v>0</v>
      </c>
    </row>
    <row r="545" spans="1:8" x14ac:dyDescent="0.25">
      <c r="A545" s="95" t="s">
        <v>793</v>
      </c>
      <c r="B545" s="96" t="s">
        <v>794</v>
      </c>
      <c r="C545" s="97" t="s">
        <v>797</v>
      </c>
      <c r="D545" s="99"/>
      <c r="E545" s="99"/>
      <c r="F545" s="100">
        <v>2</v>
      </c>
      <c r="G545" s="101">
        <f>VLOOKUP(C545,'1.7 Planilla Cotizacion LOCs'!E$16:G$1040,3,FALSE)</f>
        <v>0</v>
      </c>
      <c r="H545" s="102">
        <f t="shared" si="7"/>
        <v>0</v>
      </c>
    </row>
    <row r="546" spans="1:8" x14ac:dyDescent="0.25">
      <c r="A546" s="95" t="s">
        <v>798</v>
      </c>
      <c r="B546" s="96" t="s">
        <v>799</v>
      </c>
      <c r="C546" s="97" t="s">
        <v>800</v>
      </c>
      <c r="D546" s="99" t="s">
        <v>76</v>
      </c>
      <c r="E546" s="99"/>
      <c r="F546" s="100">
        <v>2</v>
      </c>
      <c r="G546" s="101">
        <f>VLOOKUP(C546,'1.7 Planilla Cotizacion LOCs'!E$16:G$1040,3,FALSE)</f>
        <v>0</v>
      </c>
      <c r="H546" s="102">
        <f t="shared" si="7"/>
        <v>0</v>
      </c>
    </row>
    <row r="547" spans="1:8" x14ac:dyDescent="0.25">
      <c r="A547" s="95" t="s">
        <v>798</v>
      </c>
      <c r="B547" s="96" t="s">
        <v>799</v>
      </c>
      <c r="C547" s="97" t="s">
        <v>801</v>
      </c>
      <c r="D547" s="99"/>
      <c r="E547" s="99"/>
      <c r="F547" s="100">
        <v>8</v>
      </c>
      <c r="G547" s="101">
        <f>VLOOKUP(C547,'1.7 Planilla Cotizacion LOCs'!E$16:G$1040,3,FALSE)</f>
        <v>0</v>
      </c>
      <c r="H547" s="102">
        <f t="shared" si="7"/>
        <v>0</v>
      </c>
    </row>
    <row r="548" spans="1:8" x14ac:dyDescent="0.25">
      <c r="A548" s="95" t="s">
        <v>802</v>
      </c>
      <c r="B548" s="96" t="s">
        <v>803</v>
      </c>
      <c r="C548" s="97" t="s">
        <v>804</v>
      </c>
      <c r="D548" s="98" t="s">
        <v>805</v>
      </c>
      <c r="E548" s="99" t="s">
        <v>806</v>
      </c>
      <c r="F548" s="100">
        <v>1</v>
      </c>
      <c r="G548" s="101">
        <f>VLOOKUP(C548,'1.7 Planilla Cotizacion LOCs'!E$16:G$1040,3,FALSE)</f>
        <v>0</v>
      </c>
      <c r="H548" s="102">
        <f t="shared" si="7"/>
        <v>0</v>
      </c>
    </row>
    <row r="549" spans="1:8" x14ac:dyDescent="0.25">
      <c r="A549" s="95" t="s">
        <v>802</v>
      </c>
      <c r="B549" s="96" t="s">
        <v>803</v>
      </c>
      <c r="C549" s="97" t="s">
        <v>807</v>
      </c>
      <c r="D549" s="98" t="s">
        <v>808</v>
      </c>
      <c r="E549" s="99" t="s">
        <v>809</v>
      </c>
      <c r="F549" s="100">
        <v>1</v>
      </c>
      <c r="G549" s="101">
        <f>VLOOKUP(C549,'1.7 Planilla Cotizacion LOCs'!E$16:G$1040,3,FALSE)</f>
        <v>0</v>
      </c>
      <c r="H549" s="102">
        <f t="shared" si="7"/>
        <v>0</v>
      </c>
    </row>
    <row r="550" spans="1:8" x14ac:dyDescent="0.25">
      <c r="A550" s="95" t="s">
        <v>802</v>
      </c>
      <c r="B550" s="96" t="s">
        <v>803</v>
      </c>
      <c r="C550" s="97" t="s">
        <v>810</v>
      </c>
      <c r="D550" s="98" t="s">
        <v>811</v>
      </c>
      <c r="E550" s="99" t="s">
        <v>812</v>
      </c>
      <c r="F550" s="100">
        <v>1</v>
      </c>
      <c r="G550" s="101">
        <f>VLOOKUP(C550,'1.7 Planilla Cotizacion LOCs'!E$16:G$1040,3,FALSE)</f>
        <v>0</v>
      </c>
      <c r="H550" s="102">
        <f t="shared" si="7"/>
        <v>0</v>
      </c>
    </row>
    <row r="551" spans="1:8" x14ac:dyDescent="0.25">
      <c r="A551" s="95" t="s">
        <v>813</v>
      </c>
      <c r="B551" s="96" t="s">
        <v>814</v>
      </c>
      <c r="C551" s="97" t="s">
        <v>815</v>
      </c>
      <c r="D551" s="98" t="s">
        <v>816</v>
      </c>
      <c r="E551" s="99"/>
      <c r="F551" s="100">
        <v>2</v>
      </c>
      <c r="G551" s="101">
        <f>VLOOKUP(C551,'1.7 Planilla Cotizacion LOCs'!E$16:G$1040,3,FALSE)</f>
        <v>0</v>
      </c>
      <c r="H551" s="102">
        <f t="shared" si="7"/>
        <v>0</v>
      </c>
    </row>
    <row r="552" spans="1:8" x14ac:dyDescent="0.25">
      <c r="A552" s="95" t="s">
        <v>813</v>
      </c>
      <c r="B552" s="96" t="s">
        <v>814</v>
      </c>
      <c r="C552" s="97" t="s">
        <v>817</v>
      </c>
      <c r="D552" s="98" t="s">
        <v>818</v>
      </c>
      <c r="E552" s="99"/>
      <c r="F552" s="100">
        <v>2</v>
      </c>
      <c r="G552" s="101">
        <f>VLOOKUP(C552,'1.7 Planilla Cotizacion LOCs'!E$16:G$1040,3,FALSE)</f>
        <v>0</v>
      </c>
      <c r="H552" s="102">
        <f t="shared" si="7"/>
        <v>0</v>
      </c>
    </row>
    <row r="553" spans="1:8" ht="25.5" x14ac:dyDescent="0.25">
      <c r="A553" s="95" t="s">
        <v>813</v>
      </c>
      <c r="B553" s="96" t="s">
        <v>814</v>
      </c>
      <c r="C553" s="97" t="s">
        <v>819</v>
      </c>
      <c r="D553" s="98" t="s">
        <v>820</v>
      </c>
      <c r="E553" s="99"/>
      <c r="F553" s="100">
        <v>1</v>
      </c>
      <c r="G553" s="101">
        <f>VLOOKUP(C553,'1.7 Planilla Cotizacion LOCs'!E$16:G$1040,3,FALSE)</f>
        <v>0</v>
      </c>
      <c r="H553" s="102">
        <f t="shared" si="7"/>
        <v>0</v>
      </c>
    </row>
    <row r="554" spans="1:8" ht="25.5" x14ac:dyDescent="0.25">
      <c r="A554" s="95" t="s">
        <v>813</v>
      </c>
      <c r="B554" s="96" t="s">
        <v>814</v>
      </c>
      <c r="C554" s="97" t="s">
        <v>821</v>
      </c>
      <c r="D554" s="99" t="s">
        <v>76</v>
      </c>
      <c r="E554" s="99" t="s">
        <v>822</v>
      </c>
      <c r="F554" s="100">
        <v>8</v>
      </c>
      <c r="G554" s="101">
        <f>VLOOKUP(C554,'1.7 Planilla Cotizacion LOCs'!E$16:G$1040,3,FALSE)</f>
        <v>0</v>
      </c>
      <c r="H554" s="102">
        <f t="shared" si="7"/>
        <v>0</v>
      </c>
    </row>
    <row r="555" spans="1:8" x14ac:dyDescent="0.25">
      <c r="A555" s="95" t="s">
        <v>813</v>
      </c>
      <c r="B555" s="96" t="s">
        <v>814</v>
      </c>
      <c r="C555" s="97" t="s">
        <v>823</v>
      </c>
      <c r="D555" s="99"/>
      <c r="E555" s="99"/>
      <c r="F555" s="100">
        <v>8</v>
      </c>
      <c r="G555" s="101">
        <f>VLOOKUP(C555,'1.7 Planilla Cotizacion LOCs'!E$16:G$1040,3,FALSE)</f>
        <v>0</v>
      </c>
      <c r="H555" s="102">
        <f t="shared" si="7"/>
        <v>0</v>
      </c>
    </row>
    <row r="556" spans="1:8" ht="25.5" x14ac:dyDescent="0.25">
      <c r="A556" s="95" t="s">
        <v>813</v>
      </c>
      <c r="B556" s="96" t="s">
        <v>814</v>
      </c>
      <c r="C556" s="97" t="s">
        <v>824</v>
      </c>
      <c r="D556" s="99"/>
      <c r="E556" s="99"/>
      <c r="F556" s="100">
        <v>2</v>
      </c>
      <c r="G556" s="101">
        <f>VLOOKUP(C556,'1.7 Planilla Cotizacion LOCs'!E$16:G$1040,3,FALSE)</f>
        <v>0</v>
      </c>
      <c r="H556" s="102">
        <f t="shared" si="7"/>
        <v>0</v>
      </c>
    </row>
    <row r="557" spans="1:8" ht="25.5" x14ac:dyDescent="0.25">
      <c r="A557" s="95" t="s">
        <v>813</v>
      </c>
      <c r="B557" s="96" t="s">
        <v>814</v>
      </c>
      <c r="C557" s="97" t="s">
        <v>825</v>
      </c>
      <c r="D557" s="99"/>
      <c r="E557" s="99"/>
      <c r="F557" s="100">
        <v>2</v>
      </c>
      <c r="G557" s="101">
        <f>VLOOKUP(C557,'1.7 Planilla Cotizacion LOCs'!E$16:G$1040,3,FALSE)</f>
        <v>0</v>
      </c>
      <c r="H557" s="102">
        <f t="shared" si="7"/>
        <v>0</v>
      </c>
    </row>
    <row r="558" spans="1:8" ht="25.5" x14ac:dyDescent="0.25">
      <c r="A558" s="95" t="s">
        <v>826</v>
      </c>
      <c r="B558" s="96" t="s">
        <v>827</v>
      </c>
      <c r="C558" s="97" t="s">
        <v>828</v>
      </c>
      <c r="D558" s="98" t="s">
        <v>829</v>
      </c>
      <c r="E558" s="99"/>
      <c r="F558" s="98">
        <v>1</v>
      </c>
      <c r="G558" s="101">
        <f>VLOOKUP(C558,'1.7 Planilla Cotizacion LOCs'!E$16:G$1040,3,FALSE)</f>
        <v>0</v>
      </c>
      <c r="H558" s="102">
        <f t="shared" si="7"/>
        <v>0</v>
      </c>
    </row>
    <row r="559" spans="1:8" ht="25.5" x14ac:dyDescent="0.25">
      <c r="A559" s="95" t="s">
        <v>826</v>
      </c>
      <c r="B559" s="96" t="s">
        <v>827</v>
      </c>
      <c r="C559" s="97" t="s">
        <v>830</v>
      </c>
      <c r="D559" s="99"/>
      <c r="E559" s="99"/>
      <c r="F559" s="100">
        <v>2</v>
      </c>
      <c r="G559" s="101">
        <f>VLOOKUP(C559,'1.7 Planilla Cotizacion LOCs'!E$16:G$1040,3,FALSE)</f>
        <v>0</v>
      </c>
      <c r="H559" s="102">
        <f t="shared" si="7"/>
        <v>0</v>
      </c>
    </row>
    <row r="560" spans="1:8" ht="25.5" x14ac:dyDescent="0.25">
      <c r="A560" s="95" t="s">
        <v>826</v>
      </c>
      <c r="B560" s="96" t="s">
        <v>827</v>
      </c>
      <c r="C560" s="97" t="s">
        <v>831</v>
      </c>
      <c r="D560" s="99"/>
      <c r="E560" s="99"/>
      <c r="F560" s="100">
        <v>2</v>
      </c>
      <c r="G560" s="101">
        <f>VLOOKUP(C560,'1.7 Planilla Cotizacion LOCs'!E$16:G$1040,3,FALSE)</f>
        <v>0</v>
      </c>
      <c r="H560" s="102">
        <f t="shared" si="7"/>
        <v>0</v>
      </c>
    </row>
    <row r="561" spans="1:8" x14ac:dyDescent="0.25">
      <c r="A561" s="95" t="s">
        <v>826</v>
      </c>
      <c r="B561" s="96" t="s">
        <v>827</v>
      </c>
      <c r="C561" s="97" t="s">
        <v>832</v>
      </c>
      <c r="D561" s="99"/>
      <c r="E561" s="99"/>
      <c r="F561" s="100">
        <v>1</v>
      </c>
      <c r="G561" s="101">
        <f>VLOOKUP(C561,'1.7 Planilla Cotizacion LOCs'!E$16:G$1040,3,FALSE)</f>
        <v>0</v>
      </c>
      <c r="H561" s="102">
        <f t="shared" si="7"/>
        <v>0</v>
      </c>
    </row>
    <row r="562" spans="1:8" x14ac:dyDescent="0.25">
      <c r="A562" s="95" t="s">
        <v>826</v>
      </c>
      <c r="B562" s="96" t="s">
        <v>827</v>
      </c>
      <c r="C562" s="97" t="s">
        <v>833</v>
      </c>
      <c r="D562" s="99"/>
      <c r="E562" s="99"/>
      <c r="F562" s="100">
        <v>1</v>
      </c>
      <c r="G562" s="101">
        <f>VLOOKUP(C562,'1.7 Planilla Cotizacion LOCs'!E$16:G$1040,3,FALSE)</f>
        <v>0</v>
      </c>
      <c r="H562" s="102">
        <f t="shared" si="7"/>
        <v>0</v>
      </c>
    </row>
    <row r="563" spans="1:8" x14ac:dyDescent="0.25">
      <c r="A563" s="95" t="s">
        <v>826</v>
      </c>
      <c r="B563" s="96" t="s">
        <v>827</v>
      </c>
      <c r="C563" s="97" t="s">
        <v>834</v>
      </c>
      <c r="D563" s="99"/>
      <c r="E563" s="99"/>
      <c r="F563" s="98">
        <v>2</v>
      </c>
      <c r="G563" s="101">
        <f>VLOOKUP(C563,'1.7 Planilla Cotizacion LOCs'!E$16:G$1040,3,FALSE)</f>
        <v>0</v>
      </c>
      <c r="H563" s="102">
        <f t="shared" si="7"/>
        <v>0</v>
      </c>
    </row>
    <row r="564" spans="1:8" x14ac:dyDescent="0.25">
      <c r="A564" s="95" t="s">
        <v>826</v>
      </c>
      <c r="B564" s="96" t="s">
        <v>827</v>
      </c>
      <c r="C564" s="97" t="s">
        <v>835</v>
      </c>
      <c r="D564" s="99"/>
      <c r="E564" s="99"/>
      <c r="F564" s="98">
        <v>2</v>
      </c>
      <c r="G564" s="101">
        <f>VLOOKUP(C564,'1.7 Planilla Cotizacion LOCs'!E$16:G$1040,3,FALSE)</f>
        <v>0</v>
      </c>
      <c r="H564" s="102">
        <f t="shared" si="7"/>
        <v>0</v>
      </c>
    </row>
    <row r="565" spans="1:8" x14ac:dyDescent="0.25">
      <c r="A565" s="95" t="s">
        <v>826</v>
      </c>
      <c r="B565" s="96" t="s">
        <v>827</v>
      </c>
      <c r="C565" s="97" t="s">
        <v>836</v>
      </c>
      <c r="D565" s="99"/>
      <c r="E565" s="99"/>
      <c r="F565" s="98">
        <v>1</v>
      </c>
      <c r="G565" s="101">
        <f>VLOOKUP(C565,'1.7 Planilla Cotizacion LOCs'!E$16:G$1040,3,FALSE)</f>
        <v>0</v>
      </c>
      <c r="H565" s="102">
        <f t="shared" si="7"/>
        <v>0</v>
      </c>
    </row>
    <row r="566" spans="1:8" x14ac:dyDescent="0.25">
      <c r="A566" s="95" t="s">
        <v>837</v>
      </c>
      <c r="B566" s="96" t="s">
        <v>838</v>
      </c>
      <c r="C566" s="97" t="s">
        <v>839</v>
      </c>
      <c r="D566" s="99"/>
      <c r="E566" s="99"/>
      <c r="F566" s="100">
        <v>1</v>
      </c>
      <c r="G566" s="101">
        <f>VLOOKUP(C566,'1.7 Planilla Cotizacion LOCs'!E$16:G$1040,3,FALSE)</f>
        <v>0</v>
      </c>
      <c r="H566" s="102">
        <f t="shared" si="7"/>
        <v>0</v>
      </c>
    </row>
    <row r="567" spans="1:8" x14ac:dyDescent="0.25">
      <c r="A567" s="95" t="s">
        <v>837</v>
      </c>
      <c r="B567" s="96" t="s">
        <v>838</v>
      </c>
      <c r="C567" s="97" t="s">
        <v>840</v>
      </c>
      <c r="D567" s="99"/>
      <c r="E567" s="99"/>
      <c r="F567" s="100">
        <v>1</v>
      </c>
      <c r="G567" s="101">
        <f>VLOOKUP(C567,'1.7 Planilla Cotizacion LOCs'!E$16:G$1040,3,FALSE)</f>
        <v>0</v>
      </c>
      <c r="H567" s="102">
        <f t="shared" si="7"/>
        <v>0</v>
      </c>
    </row>
    <row r="568" spans="1:8" x14ac:dyDescent="0.25">
      <c r="A568" s="95" t="s">
        <v>841</v>
      </c>
      <c r="B568" s="96" t="s">
        <v>842</v>
      </c>
      <c r="C568" s="109" t="s">
        <v>843</v>
      </c>
      <c r="D568" s="98" t="s">
        <v>844</v>
      </c>
      <c r="E568" s="99"/>
      <c r="F568" s="100">
        <v>1</v>
      </c>
      <c r="G568" s="101">
        <f>VLOOKUP(C568,'1.7 Planilla Cotizacion LOCs'!E$16:G$1040,3,FALSE)</f>
        <v>0</v>
      </c>
      <c r="H568" s="102">
        <f t="shared" si="7"/>
        <v>0</v>
      </c>
    </row>
    <row r="569" spans="1:8" x14ac:dyDescent="0.25">
      <c r="A569" s="95" t="s">
        <v>841</v>
      </c>
      <c r="B569" s="96" t="s">
        <v>842</v>
      </c>
      <c r="C569" s="109" t="s">
        <v>845</v>
      </c>
      <c r="D569" s="98" t="s">
        <v>846</v>
      </c>
      <c r="E569" s="99"/>
      <c r="F569" s="100">
        <v>1</v>
      </c>
      <c r="G569" s="101">
        <f>VLOOKUP(C569,'1.7 Planilla Cotizacion LOCs'!E$16:G$1040,3,FALSE)</f>
        <v>0</v>
      </c>
      <c r="H569" s="102">
        <f t="shared" si="7"/>
        <v>0</v>
      </c>
    </row>
    <row r="570" spans="1:8" x14ac:dyDescent="0.25">
      <c r="A570" s="95" t="s">
        <v>841</v>
      </c>
      <c r="B570" s="96" t="s">
        <v>842</v>
      </c>
      <c r="C570" s="109" t="s">
        <v>847</v>
      </c>
      <c r="D570" s="98" t="s">
        <v>848</v>
      </c>
      <c r="E570" s="99"/>
      <c r="F570" s="100">
        <v>1</v>
      </c>
      <c r="G570" s="101">
        <f>VLOOKUP(C570,'1.7 Planilla Cotizacion LOCs'!E$16:G$1040,3,FALSE)</f>
        <v>0</v>
      </c>
      <c r="H570" s="102">
        <f t="shared" si="7"/>
        <v>0</v>
      </c>
    </row>
    <row r="571" spans="1:8" x14ac:dyDescent="0.25">
      <c r="A571" s="95" t="s">
        <v>841</v>
      </c>
      <c r="B571" s="96" t="s">
        <v>842</v>
      </c>
      <c r="C571" s="109" t="s">
        <v>849</v>
      </c>
      <c r="D571" s="98" t="s">
        <v>850</v>
      </c>
      <c r="E571" s="99" t="s">
        <v>851</v>
      </c>
      <c r="F571" s="100">
        <v>1</v>
      </c>
      <c r="G571" s="101">
        <f>VLOOKUP(C571,'1.7 Planilla Cotizacion LOCs'!E$16:G$1040,3,FALSE)</f>
        <v>0</v>
      </c>
      <c r="H571" s="102">
        <f t="shared" si="7"/>
        <v>0</v>
      </c>
    </row>
    <row r="572" spans="1:8" ht="25.5" x14ac:dyDescent="0.25">
      <c r="A572" s="95" t="s">
        <v>841</v>
      </c>
      <c r="B572" s="96" t="s">
        <v>842</v>
      </c>
      <c r="C572" s="97" t="s">
        <v>852</v>
      </c>
      <c r="D572" s="98" t="s">
        <v>853</v>
      </c>
      <c r="E572" s="99"/>
      <c r="F572" s="100">
        <v>4</v>
      </c>
      <c r="G572" s="101">
        <f>VLOOKUP(C572,'1.7 Planilla Cotizacion LOCs'!E$16:G$1040,3,FALSE)</f>
        <v>0</v>
      </c>
      <c r="H572" s="102">
        <f t="shared" si="7"/>
        <v>0</v>
      </c>
    </row>
    <row r="573" spans="1:8" ht="25.5" x14ac:dyDescent="0.25">
      <c r="A573" s="95" t="s">
        <v>841</v>
      </c>
      <c r="B573" s="96" t="s">
        <v>842</v>
      </c>
      <c r="C573" s="97" t="s">
        <v>854</v>
      </c>
      <c r="D573" s="98" t="s">
        <v>855</v>
      </c>
      <c r="E573" s="99"/>
      <c r="F573" s="100">
        <v>1</v>
      </c>
      <c r="G573" s="101">
        <f>VLOOKUP(C573,'1.7 Planilla Cotizacion LOCs'!E$16:G$1040,3,FALSE)</f>
        <v>0</v>
      </c>
      <c r="H573" s="102">
        <f t="shared" si="7"/>
        <v>0</v>
      </c>
    </row>
    <row r="574" spans="1:8" ht="25.5" x14ac:dyDescent="0.25">
      <c r="A574" s="95" t="s">
        <v>841</v>
      </c>
      <c r="B574" s="96" t="s">
        <v>842</v>
      </c>
      <c r="C574" s="97" t="s">
        <v>856</v>
      </c>
      <c r="D574" s="98" t="s">
        <v>857</v>
      </c>
      <c r="E574" s="99"/>
      <c r="F574" s="98">
        <v>2</v>
      </c>
      <c r="G574" s="101">
        <f>VLOOKUP(C574,'1.7 Planilla Cotizacion LOCs'!E$16:G$1040,3,FALSE)</f>
        <v>0</v>
      </c>
      <c r="H574" s="102">
        <f t="shared" si="7"/>
        <v>0</v>
      </c>
    </row>
    <row r="575" spans="1:8" ht="38.25" x14ac:dyDescent="0.25">
      <c r="A575" s="95" t="s">
        <v>841</v>
      </c>
      <c r="B575" s="96" t="s">
        <v>842</v>
      </c>
      <c r="C575" s="97" t="s">
        <v>858</v>
      </c>
      <c r="D575" s="98" t="s">
        <v>859</v>
      </c>
      <c r="E575" s="99"/>
      <c r="F575" s="100">
        <v>2</v>
      </c>
      <c r="G575" s="101">
        <f>VLOOKUP(C575,'1.7 Planilla Cotizacion LOCs'!E$16:G$1040,3,FALSE)</f>
        <v>0</v>
      </c>
      <c r="H575" s="102">
        <f t="shared" si="7"/>
        <v>0</v>
      </c>
    </row>
    <row r="576" spans="1:8" ht="25.5" x14ac:dyDescent="0.25">
      <c r="A576" s="95" t="s">
        <v>841</v>
      </c>
      <c r="B576" s="96" t="s">
        <v>842</v>
      </c>
      <c r="C576" s="97" t="s">
        <v>860</v>
      </c>
      <c r="D576" s="98" t="s">
        <v>861</v>
      </c>
      <c r="E576" s="99"/>
      <c r="F576" s="98">
        <v>2</v>
      </c>
      <c r="G576" s="101">
        <f>VLOOKUP(C576,'1.7 Planilla Cotizacion LOCs'!E$16:G$1040,3,FALSE)</f>
        <v>0</v>
      </c>
      <c r="H576" s="102">
        <f t="shared" si="7"/>
        <v>0</v>
      </c>
    </row>
    <row r="577" spans="1:8" x14ac:dyDescent="0.25">
      <c r="A577" s="95" t="s">
        <v>841</v>
      </c>
      <c r="B577" s="96" t="s">
        <v>842</v>
      </c>
      <c r="C577" s="97" t="s">
        <v>862</v>
      </c>
      <c r="D577" s="98" t="s">
        <v>863</v>
      </c>
      <c r="E577" s="99"/>
      <c r="F577" s="100">
        <v>2</v>
      </c>
      <c r="G577" s="101">
        <f>VLOOKUP(C577,'1.7 Planilla Cotizacion LOCs'!E$16:G$1040,3,FALSE)</f>
        <v>0</v>
      </c>
      <c r="H577" s="102">
        <f t="shared" si="7"/>
        <v>0</v>
      </c>
    </row>
    <row r="578" spans="1:8" x14ac:dyDescent="0.25">
      <c r="A578" s="95" t="s">
        <v>841</v>
      </c>
      <c r="B578" s="96" t="s">
        <v>842</v>
      </c>
      <c r="C578" s="97" t="s">
        <v>864</v>
      </c>
      <c r="D578" s="99" t="s">
        <v>76</v>
      </c>
      <c r="E578" s="99"/>
      <c r="F578" s="100">
        <v>10</v>
      </c>
      <c r="G578" s="101">
        <f>VLOOKUP(C578,'1.7 Planilla Cotizacion LOCs'!E$16:G$1040,3,FALSE)</f>
        <v>0</v>
      </c>
      <c r="H578" s="102">
        <f t="shared" si="7"/>
        <v>0</v>
      </c>
    </row>
    <row r="579" spans="1:8" x14ac:dyDescent="0.25">
      <c r="A579" s="95" t="s">
        <v>841</v>
      </c>
      <c r="B579" s="96" t="s">
        <v>842</v>
      </c>
      <c r="C579" s="97" t="s">
        <v>865</v>
      </c>
      <c r="D579" s="99" t="s">
        <v>76</v>
      </c>
      <c r="E579" s="99"/>
      <c r="F579" s="100">
        <v>40</v>
      </c>
      <c r="G579" s="101">
        <f>VLOOKUP(C579,'1.7 Planilla Cotizacion LOCs'!E$16:G$1040,3,FALSE)</f>
        <v>0</v>
      </c>
      <c r="H579" s="102">
        <f t="shared" si="7"/>
        <v>0</v>
      </c>
    </row>
    <row r="580" spans="1:8" x14ac:dyDescent="0.25">
      <c r="A580" s="95" t="s">
        <v>841</v>
      </c>
      <c r="B580" s="96" t="s">
        <v>842</v>
      </c>
      <c r="C580" s="97" t="s">
        <v>866</v>
      </c>
      <c r="D580" s="99"/>
      <c r="E580" s="99" t="s">
        <v>867</v>
      </c>
      <c r="F580" s="100">
        <v>1</v>
      </c>
      <c r="G580" s="101">
        <f>VLOOKUP(C580,'1.7 Planilla Cotizacion LOCs'!E$16:G$1040,3,FALSE)</f>
        <v>0</v>
      </c>
      <c r="H580" s="102">
        <f t="shared" si="7"/>
        <v>0</v>
      </c>
    </row>
    <row r="581" spans="1:8" ht="30" x14ac:dyDescent="0.25">
      <c r="A581" s="95" t="s">
        <v>841</v>
      </c>
      <c r="B581" s="96" t="s">
        <v>842</v>
      </c>
      <c r="C581" s="110" t="s">
        <v>868</v>
      </c>
      <c r="D581" s="99"/>
      <c r="E581" s="99"/>
      <c r="F581" s="100">
        <v>4</v>
      </c>
      <c r="G581" s="101">
        <f>VLOOKUP(C581,'1.7 Planilla Cotizacion LOCs'!E$16:G$1040,3,FALSE)</f>
        <v>0</v>
      </c>
      <c r="H581" s="102">
        <f t="shared" si="7"/>
        <v>0</v>
      </c>
    </row>
    <row r="582" spans="1:8" ht="25.5" x14ac:dyDescent="0.25">
      <c r="A582" s="95" t="s">
        <v>841</v>
      </c>
      <c r="B582" s="96" t="s">
        <v>842</v>
      </c>
      <c r="C582" s="97" t="s">
        <v>869</v>
      </c>
      <c r="D582" s="99"/>
      <c r="E582" s="99"/>
      <c r="F582" s="100">
        <v>4</v>
      </c>
      <c r="G582" s="101">
        <f>VLOOKUP(C582,'1.7 Planilla Cotizacion LOCs'!E$16:G$1040,3,FALSE)</f>
        <v>0</v>
      </c>
      <c r="H582" s="102">
        <f t="shared" ref="H582:H609" si="8">+F582*G582</f>
        <v>0</v>
      </c>
    </row>
    <row r="583" spans="1:8" ht="25.5" x14ac:dyDescent="0.25">
      <c r="A583" s="95" t="s">
        <v>841</v>
      </c>
      <c r="B583" s="96" t="s">
        <v>842</v>
      </c>
      <c r="C583" s="97" t="s">
        <v>870</v>
      </c>
      <c r="D583" s="99"/>
      <c r="E583" s="99"/>
      <c r="F583" s="100">
        <v>1</v>
      </c>
      <c r="G583" s="101">
        <f>VLOOKUP(C583,'1.7 Planilla Cotizacion LOCs'!E$16:G$1040,3,FALSE)</f>
        <v>0</v>
      </c>
      <c r="H583" s="102">
        <f t="shared" si="8"/>
        <v>0</v>
      </c>
    </row>
    <row r="584" spans="1:8" x14ac:dyDescent="0.25">
      <c r="A584" s="95" t="s">
        <v>841</v>
      </c>
      <c r="B584" s="96" t="s">
        <v>842</v>
      </c>
      <c r="C584" s="97" t="s">
        <v>871</v>
      </c>
      <c r="D584" s="99"/>
      <c r="E584" s="99"/>
      <c r="F584" s="111">
        <v>1</v>
      </c>
      <c r="G584" s="101">
        <f>VLOOKUP(C584,'1.7 Planilla Cotizacion LOCs'!E$16:G$1040,3,FALSE)</f>
        <v>0</v>
      </c>
      <c r="H584" s="102">
        <f t="shared" si="8"/>
        <v>0</v>
      </c>
    </row>
    <row r="585" spans="1:8" x14ac:dyDescent="0.25">
      <c r="A585" s="95" t="s">
        <v>841</v>
      </c>
      <c r="B585" s="96" t="s">
        <v>842</v>
      </c>
      <c r="C585" s="109" t="s">
        <v>872</v>
      </c>
      <c r="D585" s="99"/>
      <c r="E585" s="99"/>
      <c r="F585" s="111">
        <v>1</v>
      </c>
      <c r="G585" s="101">
        <f>VLOOKUP(C585,'1.7 Planilla Cotizacion LOCs'!E$16:G$1040,3,FALSE)</f>
        <v>0</v>
      </c>
      <c r="H585" s="102">
        <f t="shared" si="8"/>
        <v>0</v>
      </c>
    </row>
    <row r="586" spans="1:8" x14ac:dyDescent="0.25">
      <c r="A586" s="95" t="s">
        <v>873</v>
      </c>
      <c r="B586" s="96" t="s">
        <v>874</v>
      </c>
      <c r="C586" s="97" t="s">
        <v>875</v>
      </c>
      <c r="D586" s="99"/>
      <c r="E586" s="99"/>
      <c r="F586" s="107">
        <v>2</v>
      </c>
      <c r="G586" s="101">
        <f>VLOOKUP(C586,'1.7 Planilla Cotizacion LOCs'!E$16:G$1040,3,FALSE)</f>
        <v>0</v>
      </c>
      <c r="H586" s="102">
        <f t="shared" si="8"/>
        <v>0</v>
      </c>
    </row>
    <row r="587" spans="1:8" x14ac:dyDescent="0.25">
      <c r="A587" s="95" t="s">
        <v>873</v>
      </c>
      <c r="B587" s="96" t="s">
        <v>874</v>
      </c>
      <c r="C587" s="97" t="s">
        <v>876</v>
      </c>
      <c r="D587" s="99"/>
      <c r="E587" s="99"/>
      <c r="F587" s="107">
        <v>2</v>
      </c>
      <c r="G587" s="101">
        <f>VLOOKUP(C587,'1.7 Planilla Cotizacion LOCs'!E$16:G$1040,3,FALSE)</f>
        <v>0</v>
      </c>
      <c r="H587" s="102">
        <f t="shared" si="8"/>
        <v>0</v>
      </c>
    </row>
    <row r="588" spans="1:8" x14ac:dyDescent="0.25">
      <c r="A588" s="95" t="s">
        <v>873</v>
      </c>
      <c r="B588" s="96" t="s">
        <v>874</v>
      </c>
      <c r="C588" s="97" t="s">
        <v>877</v>
      </c>
      <c r="D588" s="99"/>
      <c r="E588" s="99"/>
      <c r="F588" s="107">
        <v>2</v>
      </c>
      <c r="G588" s="101">
        <f>VLOOKUP(C588,'1.7 Planilla Cotizacion LOCs'!E$16:G$1040,3,FALSE)</f>
        <v>0</v>
      </c>
      <c r="H588" s="102">
        <f t="shared" si="8"/>
        <v>0</v>
      </c>
    </row>
    <row r="589" spans="1:8" x14ac:dyDescent="0.25">
      <c r="A589" s="95" t="s">
        <v>873</v>
      </c>
      <c r="B589" s="96" t="s">
        <v>874</v>
      </c>
      <c r="C589" s="97" t="s">
        <v>878</v>
      </c>
      <c r="D589" s="99"/>
      <c r="E589" s="99"/>
      <c r="F589" s="107">
        <v>2</v>
      </c>
      <c r="G589" s="101">
        <f>VLOOKUP(C589,'1.7 Planilla Cotizacion LOCs'!E$16:G$1040,3,FALSE)</f>
        <v>0</v>
      </c>
      <c r="H589" s="102">
        <f t="shared" si="8"/>
        <v>0</v>
      </c>
    </row>
    <row r="590" spans="1:8" x14ac:dyDescent="0.25">
      <c r="A590" s="95" t="s">
        <v>873</v>
      </c>
      <c r="B590" s="96" t="s">
        <v>874</v>
      </c>
      <c r="C590" s="97" t="s">
        <v>879</v>
      </c>
      <c r="D590" s="99"/>
      <c r="E590" s="99"/>
      <c r="F590" s="107">
        <v>2</v>
      </c>
      <c r="G590" s="101">
        <f>VLOOKUP(C590,'1.7 Planilla Cotizacion LOCs'!E$16:G$1040,3,FALSE)</f>
        <v>0</v>
      </c>
      <c r="H590" s="102">
        <f t="shared" si="8"/>
        <v>0</v>
      </c>
    </row>
    <row r="591" spans="1:8" x14ac:dyDescent="0.25">
      <c r="A591" s="95" t="s">
        <v>873</v>
      </c>
      <c r="B591" s="96" t="s">
        <v>874</v>
      </c>
      <c r="C591" s="97" t="s">
        <v>880</v>
      </c>
      <c r="D591" s="99"/>
      <c r="E591" s="99"/>
      <c r="F591" s="107">
        <v>2</v>
      </c>
      <c r="G591" s="101">
        <f>VLOOKUP(C591,'1.7 Planilla Cotizacion LOCs'!E$16:G$1040,3,FALSE)</f>
        <v>0</v>
      </c>
      <c r="H591" s="102">
        <f t="shared" si="8"/>
        <v>0</v>
      </c>
    </row>
    <row r="592" spans="1:8" x14ac:dyDescent="0.25">
      <c r="A592" s="95" t="s">
        <v>873</v>
      </c>
      <c r="B592" s="96" t="s">
        <v>874</v>
      </c>
      <c r="C592" s="97" t="s">
        <v>881</v>
      </c>
      <c r="D592" s="99"/>
      <c r="E592" s="99"/>
      <c r="F592" s="107">
        <v>2</v>
      </c>
      <c r="G592" s="101">
        <f>VLOOKUP(C592,'1.7 Planilla Cotizacion LOCs'!E$16:G$1040,3,FALSE)</f>
        <v>0</v>
      </c>
      <c r="H592" s="102">
        <f t="shared" si="8"/>
        <v>0</v>
      </c>
    </row>
    <row r="593" spans="1:8" x14ac:dyDescent="0.25">
      <c r="A593" s="95" t="s">
        <v>873</v>
      </c>
      <c r="B593" s="96" t="s">
        <v>874</v>
      </c>
      <c r="C593" s="97" t="s">
        <v>882</v>
      </c>
      <c r="D593" s="99"/>
      <c r="E593" s="99"/>
      <c r="F593" s="107">
        <v>2</v>
      </c>
      <c r="G593" s="101">
        <f>VLOOKUP(C593,'1.7 Planilla Cotizacion LOCs'!E$16:G$1040,3,FALSE)</f>
        <v>0</v>
      </c>
      <c r="H593" s="102">
        <f t="shared" si="8"/>
        <v>0</v>
      </c>
    </row>
    <row r="594" spans="1:8" ht="25.5" x14ac:dyDescent="0.25">
      <c r="A594" s="95" t="s">
        <v>873</v>
      </c>
      <c r="B594" s="96" t="s">
        <v>883</v>
      </c>
      <c r="C594" s="97" t="s">
        <v>884</v>
      </c>
      <c r="D594" s="98" t="s">
        <v>885</v>
      </c>
      <c r="E594" s="99" t="s">
        <v>886</v>
      </c>
      <c r="F594" s="111">
        <v>2</v>
      </c>
      <c r="G594" s="101">
        <f>VLOOKUP(C594,'1.7 Planilla Cotizacion LOCs'!E$16:G$1040,3,FALSE)</f>
        <v>0</v>
      </c>
      <c r="H594" s="102">
        <f t="shared" si="8"/>
        <v>0</v>
      </c>
    </row>
    <row r="595" spans="1:8" ht="25.5" x14ac:dyDescent="0.25">
      <c r="A595" s="95" t="s">
        <v>873</v>
      </c>
      <c r="B595" s="96" t="s">
        <v>883</v>
      </c>
      <c r="C595" s="97" t="s">
        <v>887</v>
      </c>
      <c r="D595" s="98" t="s">
        <v>888</v>
      </c>
      <c r="E595" s="99" t="s">
        <v>889</v>
      </c>
      <c r="F595" s="100">
        <v>7</v>
      </c>
      <c r="G595" s="101">
        <f>VLOOKUP(C595,'1.7 Planilla Cotizacion LOCs'!E$16:G$1040,3,FALSE)</f>
        <v>0</v>
      </c>
      <c r="H595" s="102">
        <f t="shared" si="8"/>
        <v>0</v>
      </c>
    </row>
    <row r="596" spans="1:8" ht="25.5" x14ac:dyDescent="0.25">
      <c r="A596" s="95" t="s">
        <v>873</v>
      </c>
      <c r="B596" s="96" t="s">
        <v>883</v>
      </c>
      <c r="C596" s="97" t="s">
        <v>890</v>
      </c>
      <c r="D596" s="98" t="s">
        <v>891</v>
      </c>
      <c r="E596" s="99" t="s">
        <v>892</v>
      </c>
      <c r="F596" s="100">
        <v>1</v>
      </c>
      <c r="G596" s="101">
        <f>VLOOKUP(C596,'1.7 Planilla Cotizacion LOCs'!E$16:G$1040,3,FALSE)</f>
        <v>0</v>
      </c>
      <c r="H596" s="102">
        <f t="shared" si="8"/>
        <v>0</v>
      </c>
    </row>
    <row r="597" spans="1:8" ht="25.5" x14ac:dyDescent="0.25">
      <c r="A597" s="95" t="s">
        <v>873</v>
      </c>
      <c r="B597" s="96" t="s">
        <v>883</v>
      </c>
      <c r="C597" s="97" t="s">
        <v>893</v>
      </c>
      <c r="D597" s="98" t="s">
        <v>894</v>
      </c>
      <c r="E597" s="99" t="s">
        <v>895</v>
      </c>
      <c r="F597" s="100">
        <v>1</v>
      </c>
      <c r="G597" s="101">
        <f>VLOOKUP(C597,'1.7 Planilla Cotizacion LOCs'!E$16:G$1040,3,FALSE)</f>
        <v>0</v>
      </c>
      <c r="H597" s="102">
        <f t="shared" si="8"/>
        <v>0</v>
      </c>
    </row>
    <row r="598" spans="1:8" ht="25.5" x14ac:dyDescent="0.25">
      <c r="A598" s="95" t="s">
        <v>873</v>
      </c>
      <c r="B598" s="96" t="s">
        <v>883</v>
      </c>
      <c r="C598" s="97" t="s">
        <v>896</v>
      </c>
      <c r="D598" s="99" t="s">
        <v>76</v>
      </c>
      <c r="E598" s="99"/>
      <c r="F598" s="100">
        <v>2</v>
      </c>
      <c r="G598" s="101">
        <f>VLOOKUP(C598,'1.7 Planilla Cotizacion LOCs'!E$16:G$1040,3,FALSE)</f>
        <v>0</v>
      </c>
      <c r="H598" s="102">
        <f t="shared" si="8"/>
        <v>0</v>
      </c>
    </row>
    <row r="599" spans="1:8" ht="25.5" x14ac:dyDescent="0.25">
      <c r="A599" s="95" t="s">
        <v>873</v>
      </c>
      <c r="B599" s="96" t="s">
        <v>883</v>
      </c>
      <c r="C599" s="97" t="s">
        <v>897</v>
      </c>
      <c r="D599" s="99" t="s">
        <v>76</v>
      </c>
      <c r="E599" s="99"/>
      <c r="F599" s="100">
        <v>2</v>
      </c>
      <c r="G599" s="101">
        <f>VLOOKUP(C599,'1.7 Planilla Cotizacion LOCs'!E$16:G$1040,3,FALSE)</f>
        <v>0</v>
      </c>
      <c r="H599" s="102">
        <f t="shared" si="8"/>
        <v>0</v>
      </c>
    </row>
    <row r="600" spans="1:8" ht="25.5" x14ac:dyDescent="0.25">
      <c r="A600" s="95" t="s">
        <v>873</v>
      </c>
      <c r="B600" s="96" t="s">
        <v>883</v>
      </c>
      <c r="C600" s="97" t="s">
        <v>898</v>
      </c>
      <c r="D600" s="99" t="s">
        <v>76</v>
      </c>
      <c r="E600" s="99"/>
      <c r="F600" s="100">
        <v>2</v>
      </c>
      <c r="G600" s="101">
        <f>VLOOKUP(C600,'1.7 Planilla Cotizacion LOCs'!E$16:G$1040,3,FALSE)</f>
        <v>0</v>
      </c>
      <c r="H600" s="102">
        <f t="shared" si="8"/>
        <v>0</v>
      </c>
    </row>
    <row r="601" spans="1:8" ht="25.5" x14ac:dyDescent="0.25">
      <c r="A601" s="95" t="s">
        <v>873</v>
      </c>
      <c r="B601" s="96" t="s">
        <v>883</v>
      </c>
      <c r="C601" s="97" t="s">
        <v>899</v>
      </c>
      <c r="D601" s="99"/>
      <c r="E601" s="99"/>
      <c r="F601" s="100">
        <v>2</v>
      </c>
      <c r="G601" s="101">
        <f>VLOOKUP(C601,'1.7 Planilla Cotizacion LOCs'!E$16:G$1040,3,FALSE)</f>
        <v>0</v>
      </c>
      <c r="H601" s="102">
        <f t="shared" si="8"/>
        <v>0</v>
      </c>
    </row>
    <row r="602" spans="1:8" ht="25.5" x14ac:dyDescent="0.25">
      <c r="A602" s="95" t="s">
        <v>873</v>
      </c>
      <c r="B602" s="96" t="s">
        <v>883</v>
      </c>
      <c r="C602" s="97" t="s">
        <v>900</v>
      </c>
      <c r="D602" s="99"/>
      <c r="E602" s="99"/>
      <c r="F602" s="100">
        <v>2</v>
      </c>
      <c r="G602" s="101">
        <f>VLOOKUP(C602,'1.7 Planilla Cotizacion LOCs'!E$16:G$1040,3,FALSE)</f>
        <v>0</v>
      </c>
      <c r="H602" s="102">
        <f t="shared" si="8"/>
        <v>0</v>
      </c>
    </row>
    <row r="603" spans="1:8" ht="25.5" x14ac:dyDescent="0.25">
      <c r="A603" s="95" t="s">
        <v>873</v>
      </c>
      <c r="B603" s="96" t="s">
        <v>883</v>
      </c>
      <c r="C603" s="97" t="s">
        <v>901</v>
      </c>
      <c r="D603" s="99"/>
      <c r="E603" s="99"/>
      <c r="F603" s="100">
        <v>2</v>
      </c>
      <c r="G603" s="101">
        <f>VLOOKUP(C603,'1.7 Planilla Cotizacion LOCs'!E$16:G$1040,3,FALSE)</f>
        <v>0</v>
      </c>
      <c r="H603" s="102">
        <f t="shared" si="8"/>
        <v>0</v>
      </c>
    </row>
    <row r="604" spans="1:8" ht="25.5" x14ac:dyDescent="0.25">
      <c r="A604" s="95" t="s">
        <v>873</v>
      </c>
      <c r="B604" s="96" t="s">
        <v>883</v>
      </c>
      <c r="C604" s="97" t="s">
        <v>902</v>
      </c>
      <c r="D604" s="99"/>
      <c r="E604" s="99"/>
      <c r="F604" s="100">
        <v>2</v>
      </c>
      <c r="G604" s="101">
        <f>VLOOKUP(C604,'1.7 Planilla Cotizacion LOCs'!E$16:G$1040,3,FALSE)</f>
        <v>0</v>
      </c>
      <c r="H604" s="102">
        <f t="shared" si="8"/>
        <v>0</v>
      </c>
    </row>
    <row r="605" spans="1:8" ht="25.5" x14ac:dyDescent="0.25">
      <c r="A605" s="95" t="s">
        <v>873</v>
      </c>
      <c r="B605" s="96" t="s">
        <v>883</v>
      </c>
      <c r="C605" s="97" t="s">
        <v>903</v>
      </c>
      <c r="D605" s="99"/>
      <c r="E605" s="99"/>
      <c r="F605" s="100">
        <v>2</v>
      </c>
      <c r="G605" s="101">
        <f>VLOOKUP(C605,'1.7 Planilla Cotizacion LOCs'!E$16:G$1040,3,FALSE)</f>
        <v>0</v>
      </c>
      <c r="H605" s="102">
        <f t="shared" si="8"/>
        <v>0</v>
      </c>
    </row>
    <row r="606" spans="1:8" ht="25.5" x14ac:dyDescent="0.25">
      <c r="A606" s="95" t="s">
        <v>873</v>
      </c>
      <c r="B606" s="96" t="s">
        <v>904</v>
      </c>
      <c r="C606" s="97" t="s">
        <v>905</v>
      </c>
      <c r="D606" s="99" t="s">
        <v>76</v>
      </c>
      <c r="E606" s="99"/>
      <c r="F606" s="98">
        <v>18</v>
      </c>
      <c r="G606" s="101">
        <f>VLOOKUP(C606,'1.7 Planilla Cotizacion LOCs'!E$16:G$1040,3,FALSE)</f>
        <v>0</v>
      </c>
      <c r="H606" s="102">
        <f t="shared" si="8"/>
        <v>0</v>
      </c>
    </row>
    <row r="607" spans="1:8" x14ac:dyDescent="0.25">
      <c r="A607" s="95" t="s">
        <v>873</v>
      </c>
      <c r="B607" s="96" t="s">
        <v>904</v>
      </c>
      <c r="C607" s="97" t="s">
        <v>906</v>
      </c>
      <c r="D607" s="99" t="s">
        <v>76</v>
      </c>
      <c r="E607" s="99"/>
      <c r="F607" s="98">
        <v>30</v>
      </c>
      <c r="G607" s="101">
        <f>VLOOKUP(C607,'1.7 Planilla Cotizacion LOCs'!E$16:G$1040,3,FALSE)</f>
        <v>0</v>
      </c>
      <c r="H607" s="102">
        <f t="shared" si="8"/>
        <v>0</v>
      </c>
    </row>
    <row r="608" spans="1:8" x14ac:dyDescent="0.25">
      <c r="A608" s="95" t="s">
        <v>873</v>
      </c>
      <c r="B608" s="96" t="s">
        <v>904</v>
      </c>
      <c r="C608" s="97" t="s">
        <v>907</v>
      </c>
      <c r="D608" s="99" t="s">
        <v>76</v>
      </c>
      <c r="E608" s="99"/>
      <c r="F608" s="98">
        <v>10</v>
      </c>
      <c r="G608" s="101">
        <f>VLOOKUP(C608,'1.7 Planilla Cotizacion LOCs'!E$16:G$1040,3,FALSE)</f>
        <v>0</v>
      </c>
      <c r="H608" s="102">
        <f t="shared" si="8"/>
        <v>0</v>
      </c>
    </row>
    <row r="609" spans="1:8" ht="26.25" thickBot="1" x14ac:dyDescent="0.3">
      <c r="A609" s="112" t="s">
        <v>873</v>
      </c>
      <c r="B609" s="113" t="s">
        <v>904</v>
      </c>
      <c r="C609" s="114" t="s">
        <v>908</v>
      </c>
      <c r="D609" s="115" t="s">
        <v>76</v>
      </c>
      <c r="E609" s="115"/>
      <c r="F609" s="116">
        <v>6</v>
      </c>
      <c r="G609" s="117">
        <f>VLOOKUP(C609,'1.7 Planilla Cotizacion LOCs'!E$16:G$1040,3,FALSE)</f>
        <v>0</v>
      </c>
      <c r="H609" s="118">
        <f t="shared" si="8"/>
        <v>0</v>
      </c>
    </row>
  </sheetData>
  <sheetProtection algorithmName="SHA-512" hashValue="q0HHGLT9snA6UspB3HtWfa7yMam37jlyxCPgLnrDnSBM+VpQFAJUZAOifBSwuk9Vu8TIFoKkFy8WleqIO39HJg==" saltValue="eR6ZN4ZFbomLDrqC05TlSg==" spinCount="100000" sheet="1" objects="1" scenarios="1" autoFilter="0"/>
  <mergeCells count="7">
    <mergeCell ref="A14:F14"/>
    <mergeCell ref="B4:B5"/>
    <mergeCell ref="F4:F5"/>
    <mergeCell ref="B6:D6"/>
    <mergeCell ref="B9:B10"/>
    <mergeCell ref="F9:F10"/>
    <mergeCell ref="B11:D11"/>
  </mergeCells>
  <hyperlinks>
    <hyperlink ref="B1" location="'PORTADA '!A1" display="PORTADA"/>
    <hyperlink ref="C1" location="'1.7 Planilla Cotizacion LOCs'!A1" display="PLANILLA DE COTIZACION"/>
  </hyperlinks>
  <pageMargins left="0.25" right="0.25" top="0.75" bottom="0.75" header="0.3" footer="0.3"/>
  <pageSetup paperSize="9" scale="5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1082"/>
  <sheetViews>
    <sheetView workbookViewId="0">
      <selection activeCell="B1" sqref="B1"/>
    </sheetView>
  </sheetViews>
  <sheetFormatPr baseColWidth="10" defaultRowHeight="15" x14ac:dyDescent="0.25"/>
  <cols>
    <col min="2" max="2" width="21.85546875" customWidth="1"/>
    <col min="3" max="3" width="54.42578125" customWidth="1"/>
    <col min="4" max="4" width="13.7109375" bestFit="1" customWidth="1"/>
    <col min="5" max="5" width="15.7109375" bestFit="1" customWidth="1"/>
    <col min="6" max="6" width="21.85546875" bestFit="1" customWidth="1"/>
    <col min="7" max="7" width="10.42578125" customWidth="1"/>
    <col min="8" max="8" width="10.140625" customWidth="1"/>
  </cols>
  <sheetData>
    <row r="1" spans="1:8" x14ac:dyDescent="0.25">
      <c r="B1" s="50" t="s">
        <v>3833</v>
      </c>
      <c r="C1" s="50" t="s">
        <v>3834</v>
      </c>
    </row>
    <row r="2" spans="1:8" ht="15.75" thickBot="1" x14ac:dyDescent="0.3"/>
    <row r="3" spans="1:8" ht="22.5" customHeight="1" thickBot="1" x14ac:dyDescent="0.3">
      <c r="B3" s="8" t="s">
        <v>6</v>
      </c>
      <c r="C3" s="5" t="s">
        <v>7</v>
      </c>
      <c r="D3" s="13" t="s">
        <v>8</v>
      </c>
      <c r="E3" s="5" t="s">
        <v>43</v>
      </c>
      <c r="F3" s="14" t="s">
        <v>44</v>
      </c>
    </row>
    <row r="4" spans="1:8" ht="30" x14ac:dyDescent="0.25">
      <c r="B4" s="371" t="s">
        <v>18</v>
      </c>
      <c r="C4" s="119" t="s">
        <v>909</v>
      </c>
      <c r="D4" s="84">
        <v>1</v>
      </c>
      <c r="E4" s="311">
        <f>'1.7 Planilla Cotizacion LOCs'!G12</f>
        <v>0</v>
      </c>
      <c r="F4" s="374">
        <f>+(E4+E5)*D4</f>
        <v>0</v>
      </c>
    </row>
    <row r="5" spans="1:8" ht="21.75" customHeight="1" thickBot="1" x14ac:dyDescent="0.3">
      <c r="B5" s="372"/>
      <c r="C5" s="120" t="s">
        <v>910</v>
      </c>
      <c r="D5" s="312">
        <v>1</v>
      </c>
      <c r="E5" s="86">
        <f>SUM(H13:H569)</f>
        <v>0</v>
      </c>
      <c r="F5" s="375"/>
    </row>
    <row r="6" spans="1:8" ht="30" x14ac:dyDescent="0.25">
      <c r="B6" s="372"/>
      <c r="C6" s="119" t="s">
        <v>911</v>
      </c>
      <c r="D6" s="84">
        <v>1</v>
      </c>
      <c r="E6" s="311">
        <f>'1.7 Planilla Cotizacion LOCs'!G14</f>
        <v>0</v>
      </c>
      <c r="F6" s="374">
        <f>+(E6+E7)*D6</f>
        <v>0</v>
      </c>
    </row>
    <row r="7" spans="1:8" ht="23.25" customHeight="1" thickBot="1" x14ac:dyDescent="0.3">
      <c r="B7" s="373"/>
      <c r="C7" s="120" t="s">
        <v>912</v>
      </c>
      <c r="D7" s="312">
        <v>1</v>
      </c>
      <c r="E7" s="86">
        <f>SUM(H574:H1082)</f>
        <v>0</v>
      </c>
      <c r="F7" s="375"/>
    </row>
    <row r="8" spans="1:8" ht="19.5" thickBot="1" x14ac:dyDescent="0.3">
      <c r="B8" s="376" t="s">
        <v>19</v>
      </c>
      <c r="C8" s="377"/>
      <c r="D8" s="377"/>
      <c r="E8" s="378"/>
      <c r="F8" s="121">
        <f>F4+F6</f>
        <v>0</v>
      </c>
    </row>
    <row r="11" spans="1:8" ht="19.5" thickBot="1" x14ac:dyDescent="0.35">
      <c r="A11" s="363" t="s">
        <v>913</v>
      </c>
      <c r="B11" s="363"/>
      <c r="C11" s="363"/>
      <c r="D11" s="363"/>
      <c r="E11" s="363"/>
      <c r="F11" s="363"/>
    </row>
    <row r="12" spans="1:8" ht="26.25" thickBot="1" x14ac:dyDescent="0.3">
      <c r="A12" s="53" t="s">
        <v>914</v>
      </c>
      <c r="B12" s="55" t="s">
        <v>50</v>
      </c>
      <c r="C12" s="55" t="s">
        <v>51</v>
      </c>
      <c r="D12" s="56" t="s">
        <v>52</v>
      </c>
      <c r="E12" s="56" t="s">
        <v>915</v>
      </c>
      <c r="F12" s="55" t="s">
        <v>54</v>
      </c>
      <c r="G12" s="55" t="s">
        <v>55</v>
      </c>
      <c r="H12" s="57" t="s">
        <v>56</v>
      </c>
    </row>
    <row r="13" spans="1:8" x14ac:dyDescent="0.25">
      <c r="A13" s="88" t="s">
        <v>57</v>
      </c>
      <c r="B13" s="89" t="s">
        <v>58</v>
      </c>
      <c r="C13" s="89" t="s">
        <v>916</v>
      </c>
      <c r="D13" s="122" t="s">
        <v>917</v>
      </c>
      <c r="E13" s="91" t="s">
        <v>918</v>
      </c>
      <c r="F13" s="123">
        <v>1</v>
      </c>
      <c r="G13" s="93">
        <f>VLOOKUP(C13,'1.7 Planilla Cotizacion LOCs'!$E$16:$G$1040,3,FALSE)</f>
        <v>0</v>
      </c>
      <c r="H13" s="94">
        <f t="shared" ref="H13:H76" si="0">+F13*G13</f>
        <v>0</v>
      </c>
    </row>
    <row r="14" spans="1:8" ht="25.5" x14ac:dyDescent="0.25">
      <c r="A14" s="95" t="s">
        <v>57</v>
      </c>
      <c r="B14" s="96" t="s">
        <v>58</v>
      </c>
      <c r="C14" s="96" t="s">
        <v>919</v>
      </c>
      <c r="D14" s="99" t="s">
        <v>76</v>
      </c>
      <c r="E14" s="99"/>
      <c r="F14" s="124">
        <v>80</v>
      </c>
      <c r="G14" s="101">
        <f>VLOOKUP(C14,'1.7 Planilla Cotizacion LOCs'!$E$16:$G$1040,3,FALSE)</f>
        <v>0</v>
      </c>
      <c r="H14" s="102">
        <f t="shared" si="0"/>
        <v>0</v>
      </c>
    </row>
    <row r="15" spans="1:8" x14ac:dyDescent="0.25">
      <c r="A15" s="95" t="s">
        <v>60</v>
      </c>
      <c r="B15" s="96" t="s">
        <v>61</v>
      </c>
      <c r="C15" s="96" t="s">
        <v>62</v>
      </c>
      <c r="D15" s="98" t="s">
        <v>63</v>
      </c>
      <c r="E15" s="99" t="s">
        <v>64</v>
      </c>
      <c r="F15" s="124">
        <v>6</v>
      </c>
      <c r="G15" s="101">
        <f>VLOOKUP(C15,'1.7 Planilla Cotizacion LOCs'!$E$16:$G$1040,3,FALSE)</f>
        <v>0</v>
      </c>
      <c r="H15" s="102">
        <f t="shared" si="0"/>
        <v>0</v>
      </c>
    </row>
    <row r="16" spans="1:8" x14ac:dyDescent="0.25">
      <c r="A16" s="95" t="s">
        <v>60</v>
      </c>
      <c r="B16" s="96" t="s">
        <v>61</v>
      </c>
      <c r="C16" s="96" t="s">
        <v>73</v>
      </c>
      <c r="D16" s="98" t="s">
        <v>74</v>
      </c>
      <c r="E16" s="99"/>
      <c r="F16" s="124">
        <v>1</v>
      </c>
      <c r="G16" s="101">
        <f>VLOOKUP(C16,'1.7 Planilla Cotizacion LOCs'!$E$16:$G$1040,3,FALSE)</f>
        <v>0</v>
      </c>
      <c r="H16" s="102">
        <f t="shared" si="0"/>
        <v>0</v>
      </c>
    </row>
    <row r="17" spans="1:8" ht="25.5" x14ac:dyDescent="0.25">
      <c r="A17" s="95" t="s">
        <v>60</v>
      </c>
      <c r="B17" s="96" t="s">
        <v>61</v>
      </c>
      <c r="C17" s="96" t="s">
        <v>71</v>
      </c>
      <c r="D17" s="98" t="s">
        <v>72</v>
      </c>
      <c r="E17" s="99"/>
      <c r="F17" s="124">
        <v>2</v>
      </c>
      <c r="G17" s="101">
        <f>VLOOKUP(C17,'1.7 Planilla Cotizacion LOCs'!$E$16:$G$1040,3,FALSE)</f>
        <v>0</v>
      </c>
      <c r="H17" s="102">
        <f t="shared" si="0"/>
        <v>0</v>
      </c>
    </row>
    <row r="18" spans="1:8" x14ac:dyDescent="0.25">
      <c r="A18" s="95" t="s">
        <v>60</v>
      </c>
      <c r="B18" s="96" t="s">
        <v>61</v>
      </c>
      <c r="C18" s="96" t="s">
        <v>77</v>
      </c>
      <c r="D18" s="98"/>
      <c r="E18" s="99"/>
      <c r="F18" s="124">
        <v>2</v>
      </c>
      <c r="G18" s="101">
        <f>VLOOKUP(C18,'1.7 Planilla Cotizacion LOCs'!$E$16:$G$1040,3,FALSE)</f>
        <v>0</v>
      </c>
      <c r="H18" s="102">
        <f t="shared" si="0"/>
        <v>0</v>
      </c>
    </row>
    <row r="19" spans="1:8" x14ac:dyDescent="0.25">
      <c r="A19" s="95" t="s">
        <v>60</v>
      </c>
      <c r="B19" s="96" t="s">
        <v>61</v>
      </c>
      <c r="C19" s="96" t="s">
        <v>67</v>
      </c>
      <c r="D19" s="98" t="s">
        <v>68</v>
      </c>
      <c r="E19" s="99"/>
      <c r="F19" s="124">
        <v>1</v>
      </c>
      <c r="G19" s="101">
        <f>VLOOKUP(C19,'1.7 Planilla Cotizacion LOCs'!$E$16:$G$1040,3,FALSE)</f>
        <v>0</v>
      </c>
      <c r="H19" s="102">
        <f t="shared" si="0"/>
        <v>0</v>
      </c>
    </row>
    <row r="20" spans="1:8" x14ac:dyDescent="0.25">
      <c r="A20" s="95" t="s">
        <v>60</v>
      </c>
      <c r="B20" s="96" t="s">
        <v>61</v>
      </c>
      <c r="C20" s="96" t="s">
        <v>69</v>
      </c>
      <c r="D20" s="98" t="s">
        <v>70</v>
      </c>
      <c r="E20" s="99"/>
      <c r="F20" s="124">
        <v>1</v>
      </c>
      <c r="G20" s="101">
        <f>VLOOKUP(C20,'1.7 Planilla Cotizacion LOCs'!$E$16:$G$1040,3,FALSE)</f>
        <v>0</v>
      </c>
      <c r="H20" s="102">
        <f t="shared" si="0"/>
        <v>0</v>
      </c>
    </row>
    <row r="21" spans="1:8" x14ac:dyDescent="0.25">
      <c r="A21" s="95" t="s">
        <v>60</v>
      </c>
      <c r="B21" s="96" t="s">
        <v>61</v>
      </c>
      <c r="C21" s="96" t="s">
        <v>80</v>
      </c>
      <c r="D21" s="98"/>
      <c r="E21" s="99"/>
      <c r="F21" s="124">
        <v>2</v>
      </c>
      <c r="G21" s="101">
        <f>VLOOKUP(C21,'1.7 Planilla Cotizacion LOCs'!$E$16:$G$1040,3,FALSE)</f>
        <v>0</v>
      </c>
      <c r="H21" s="102">
        <f t="shared" si="0"/>
        <v>0</v>
      </c>
    </row>
    <row r="22" spans="1:8" x14ac:dyDescent="0.25">
      <c r="A22" s="95" t="s">
        <v>60</v>
      </c>
      <c r="B22" s="96" t="s">
        <v>61</v>
      </c>
      <c r="C22" s="96" t="s">
        <v>78</v>
      </c>
      <c r="D22" s="98"/>
      <c r="E22" s="99"/>
      <c r="F22" s="124">
        <v>2</v>
      </c>
      <c r="G22" s="101">
        <f>VLOOKUP(C22,'1.7 Planilla Cotizacion LOCs'!$E$16:$G$1040,3,FALSE)</f>
        <v>0</v>
      </c>
      <c r="H22" s="102">
        <f t="shared" si="0"/>
        <v>0</v>
      </c>
    </row>
    <row r="23" spans="1:8" x14ac:dyDescent="0.25">
      <c r="A23" s="95" t="s">
        <v>60</v>
      </c>
      <c r="B23" s="96" t="s">
        <v>61</v>
      </c>
      <c r="C23" s="96" t="s">
        <v>65</v>
      </c>
      <c r="D23" s="98" t="s">
        <v>66</v>
      </c>
      <c r="E23" s="99"/>
      <c r="F23" s="124">
        <v>1</v>
      </c>
      <c r="G23" s="101">
        <f>VLOOKUP(C23,'1.7 Planilla Cotizacion LOCs'!$E$16:$G$1040,3,FALSE)</f>
        <v>0</v>
      </c>
      <c r="H23" s="102">
        <f t="shared" si="0"/>
        <v>0</v>
      </c>
    </row>
    <row r="24" spans="1:8" x14ac:dyDescent="0.25">
      <c r="A24" s="95" t="s">
        <v>60</v>
      </c>
      <c r="B24" s="96" t="s">
        <v>61</v>
      </c>
      <c r="C24" s="96" t="s">
        <v>81</v>
      </c>
      <c r="D24" s="98"/>
      <c r="E24" s="99"/>
      <c r="F24" s="124">
        <v>2</v>
      </c>
      <c r="G24" s="101">
        <f>VLOOKUP(C24,'1.7 Planilla Cotizacion LOCs'!$E$16:$G$1040,3,FALSE)</f>
        <v>0</v>
      </c>
      <c r="H24" s="102">
        <f t="shared" si="0"/>
        <v>0</v>
      </c>
    </row>
    <row r="25" spans="1:8" x14ac:dyDescent="0.25">
      <c r="A25" s="95" t="s">
        <v>60</v>
      </c>
      <c r="B25" s="96" t="s">
        <v>61</v>
      </c>
      <c r="C25" s="96" t="s">
        <v>79</v>
      </c>
      <c r="D25" s="98"/>
      <c r="E25" s="99"/>
      <c r="F25" s="124">
        <v>2</v>
      </c>
      <c r="G25" s="101">
        <f>VLOOKUP(C25,'1.7 Planilla Cotizacion LOCs'!$E$16:$G$1040,3,FALSE)</f>
        <v>0</v>
      </c>
      <c r="H25" s="102">
        <f t="shared" si="0"/>
        <v>0</v>
      </c>
    </row>
    <row r="26" spans="1:8" x14ac:dyDescent="0.25">
      <c r="A26" s="95" t="s">
        <v>60</v>
      </c>
      <c r="B26" s="96" t="s">
        <v>61</v>
      </c>
      <c r="C26" s="96" t="s">
        <v>75</v>
      </c>
      <c r="D26" s="99" t="s">
        <v>76</v>
      </c>
      <c r="E26" s="99"/>
      <c r="F26" s="124">
        <v>2</v>
      </c>
      <c r="G26" s="101">
        <f>VLOOKUP(C26,'1.7 Planilla Cotizacion LOCs'!$E$16:$G$1040,3,FALSE)</f>
        <v>0</v>
      </c>
      <c r="H26" s="102">
        <f t="shared" si="0"/>
        <v>0</v>
      </c>
    </row>
    <row r="27" spans="1:8" ht="25.5" x14ac:dyDescent="0.25">
      <c r="A27" s="95" t="s">
        <v>82</v>
      </c>
      <c r="B27" s="96" t="s">
        <v>83</v>
      </c>
      <c r="C27" s="96" t="s">
        <v>89</v>
      </c>
      <c r="D27" s="98" t="s">
        <v>90</v>
      </c>
      <c r="E27" s="99"/>
      <c r="F27" s="124">
        <v>4</v>
      </c>
      <c r="G27" s="101">
        <f>VLOOKUP(C27,'1.7 Planilla Cotizacion LOCs'!$E$16:$G$1040,3,FALSE)</f>
        <v>0</v>
      </c>
      <c r="H27" s="102">
        <f t="shared" si="0"/>
        <v>0</v>
      </c>
    </row>
    <row r="28" spans="1:8" ht="25.5" x14ac:dyDescent="0.25">
      <c r="A28" s="95" t="s">
        <v>82</v>
      </c>
      <c r="B28" s="96" t="s">
        <v>83</v>
      </c>
      <c r="C28" s="96" t="s">
        <v>86</v>
      </c>
      <c r="D28" s="98" t="s">
        <v>87</v>
      </c>
      <c r="E28" s="99" t="s">
        <v>88</v>
      </c>
      <c r="F28" s="124">
        <v>2</v>
      </c>
      <c r="G28" s="101">
        <f>VLOOKUP(C28,'1.7 Planilla Cotizacion LOCs'!$E$16:$G$1040,3,FALSE)</f>
        <v>0</v>
      </c>
      <c r="H28" s="102">
        <f t="shared" si="0"/>
        <v>0</v>
      </c>
    </row>
    <row r="29" spans="1:8" ht="25.5" x14ac:dyDescent="0.25">
      <c r="A29" s="95" t="s">
        <v>82</v>
      </c>
      <c r="B29" s="96" t="s">
        <v>83</v>
      </c>
      <c r="C29" s="96" t="s">
        <v>84</v>
      </c>
      <c r="D29" s="98" t="s">
        <v>85</v>
      </c>
      <c r="E29" s="99"/>
      <c r="F29" s="124">
        <v>2</v>
      </c>
      <c r="G29" s="101">
        <f>VLOOKUP(C29,'1.7 Planilla Cotizacion LOCs'!$E$16:$G$1040,3,FALSE)</f>
        <v>0</v>
      </c>
      <c r="H29" s="102">
        <f t="shared" si="0"/>
        <v>0</v>
      </c>
    </row>
    <row r="30" spans="1:8" ht="25.5" x14ac:dyDescent="0.25">
      <c r="A30" s="95" t="s">
        <v>91</v>
      </c>
      <c r="B30" s="96" t="s">
        <v>92</v>
      </c>
      <c r="C30" s="96" t="s">
        <v>95</v>
      </c>
      <c r="D30" s="98"/>
      <c r="E30" s="99" t="s">
        <v>96</v>
      </c>
      <c r="F30" s="124">
        <v>6</v>
      </c>
      <c r="G30" s="101">
        <f>VLOOKUP(C30,'1.7 Planilla Cotizacion LOCs'!$E$16:$G$1040,3,FALSE)</f>
        <v>0</v>
      </c>
      <c r="H30" s="102">
        <f t="shared" si="0"/>
        <v>0</v>
      </c>
    </row>
    <row r="31" spans="1:8" x14ac:dyDescent="0.25">
      <c r="A31" s="95" t="s">
        <v>91</v>
      </c>
      <c r="B31" s="96" t="s">
        <v>92</v>
      </c>
      <c r="C31" s="96" t="s">
        <v>97</v>
      </c>
      <c r="D31" s="98"/>
      <c r="E31" s="99"/>
      <c r="F31" s="124">
        <v>6</v>
      </c>
      <c r="G31" s="101">
        <f>VLOOKUP(C31,'1.7 Planilla Cotizacion LOCs'!$E$16:$G$1040,3,FALSE)</f>
        <v>0</v>
      </c>
      <c r="H31" s="102">
        <f t="shared" si="0"/>
        <v>0</v>
      </c>
    </row>
    <row r="32" spans="1:8" x14ac:dyDescent="0.25">
      <c r="A32" s="95" t="s">
        <v>91</v>
      </c>
      <c r="B32" s="96" t="s">
        <v>92</v>
      </c>
      <c r="C32" s="96" t="s">
        <v>890</v>
      </c>
      <c r="D32" s="98" t="s">
        <v>891</v>
      </c>
      <c r="E32" s="99" t="s">
        <v>920</v>
      </c>
      <c r="F32" s="124">
        <v>1</v>
      </c>
      <c r="G32" s="101">
        <f>VLOOKUP(C32,'1.7 Planilla Cotizacion LOCs'!$E$16:$G$1040,3,FALSE)</f>
        <v>0</v>
      </c>
      <c r="H32" s="102">
        <f t="shared" si="0"/>
        <v>0</v>
      </c>
    </row>
    <row r="33" spans="1:8" x14ac:dyDescent="0.25">
      <c r="A33" s="95" t="s">
        <v>91</v>
      </c>
      <c r="B33" s="96" t="s">
        <v>92</v>
      </c>
      <c r="C33" s="96" t="s">
        <v>921</v>
      </c>
      <c r="D33" s="98" t="s">
        <v>922</v>
      </c>
      <c r="E33" s="99" t="s">
        <v>923</v>
      </c>
      <c r="F33" s="124">
        <v>1</v>
      </c>
      <c r="G33" s="101">
        <f>VLOOKUP(C33,'1.7 Planilla Cotizacion LOCs'!$E$16:$G$1040,3,FALSE)</f>
        <v>0</v>
      </c>
      <c r="H33" s="102">
        <f t="shared" si="0"/>
        <v>0</v>
      </c>
    </row>
    <row r="34" spans="1:8" ht="25.5" x14ac:dyDescent="0.25">
      <c r="A34" s="95" t="s">
        <v>91</v>
      </c>
      <c r="B34" s="96" t="s">
        <v>92</v>
      </c>
      <c r="C34" s="96" t="s">
        <v>93</v>
      </c>
      <c r="D34" s="98"/>
      <c r="E34" s="99" t="s">
        <v>94</v>
      </c>
      <c r="F34" s="124">
        <v>1</v>
      </c>
      <c r="G34" s="101">
        <f>VLOOKUP(C34,'1.7 Planilla Cotizacion LOCs'!$E$16:$G$1040,3,FALSE)</f>
        <v>0</v>
      </c>
      <c r="H34" s="102">
        <f t="shared" si="0"/>
        <v>0</v>
      </c>
    </row>
    <row r="35" spans="1:8" x14ac:dyDescent="0.25">
      <c r="A35" s="95" t="s">
        <v>91</v>
      </c>
      <c r="B35" s="96" t="s">
        <v>92</v>
      </c>
      <c r="C35" s="96" t="s">
        <v>924</v>
      </c>
      <c r="D35" s="98" t="s">
        <v>925</v>
      </c>
      <c r="E35" s="99" t="s">
        <v>926</v>
      </c>
      <c r="F35" s="124">
        <v>5</v>
      </c>
      <c r="G35" s="101">
        <f>VLOOKUP(C35,'1.7 Planilla Cotizacion LOCs'!$E$16:$G$1040,3,FALSE)</f>
        <v>0</v>
      </c>
      <c r="H35" s="102">
        <f t="shared" si="0"/>
        <v>0</v>
      </c>
    </row>
    <row r="36" spans="1:8" x14ac:dyDescent="0.25">
      <c r="A36" s="95" t="s">
        <v>91</v>
      </c>
      <c r="B36" s="96" t="s">
        <v>92</v>
      </c>
      <c r="C36" s="96" t="s">
        <v>927</v>
      </c>
      <c r="D36" s="98"/>
      <c r="E36" s="99" t="s">
        <v>928</v>
      </c>
      <c r="F36" s="124">
        <v>1</v>
      </c>
      <c r="G36" s="101">
        <f>VLOOKUP(C36,'1.7 Planilla Cotizacion LOCs'!$E$16:$G$1040,3,FALSE)</f>
        <v>0</v>
      </c>
      <c r="H36" s="102">
        <f t="shared" si="0"/>
        <v>0</v>
      </c>
    </row>
    <row r="37" spans="1:8" x14ac:dyDescent="0.25">
      <c r="A37" s="95" t="s">
        <v>91</v>
      </c>
      <c r="B37" s="96" t="s">
        <v>92</v>
      </c>
      <c r="C37" s="96" t="s">
        <v>929</v>
      </c>
      <c r="D37" s="98"/>
      <c r="E37" s="99" t="s">
        <v>928</v>
      </c>
      <c r="F37" s="124">
        <v>1</v>
      </c>
      <c r="G37" s="101">
        <f>VLOOKUP(C37,'1.7 Planilla Cotizacion LOCs'!$E$16:$G$1040,3,FALSE)</f>
        <v>0</v>
      </c>
      <c r="H37" s="102">
        <f t="shared" si="0"/>
        <v>0</v>
      </c>
    </row>
    <row r="38" spans="1:8" x14ac:dyDescent="0.25">
      <c r="A38" s="95" t="s">
        <v>91</v>
      </c>
      <c r="B38" s="96" t="s">
        <v>92</v>
      </c>
      <c r="C38" s="96" t="s">
        <v>930</v>
      </c>
      <c r="D38" s="98"/>
      <c r="E38" s="99" t="s">
        <v>928</v>
      </c>
      <c r="F38" s="124">
        <v>1</v>
      </c>
      <c r="G38" s="101">
        <f>VLOOKUP(C38,'1.7 Planilla Cotizacion LOCs'!$E$16:$G$1040,3,FALSE)</f>
        <v>0</v>
      </c>
      <c r="H38" s="102">
        <f t="shared" si="0"/>
        <v>0</v>
      </c>
    </row>
    <row r="39" spans="1:8" x14ac:dyDescent="0.25">
      <c r="A39" s="95" t="s">
        <v>91</v>
      </c>
      <c r="B39" s="96" t="s">
        <v>92</v>
      </c>
      <c r="C39" s="96" t="s">
        <v>931</v>
      </c>
      <c r="D39" s="98"/>
      <c r="E39" s="99" t="s">
        <v>928</v>
      </c>
      <c r="F39" s="124">
        <v>1</v>
      </c>
      <c r="G39" s="101">
        <f>VLOOKUP(C39,'1.7 Planilla Cotizacion LOCs'!$E$16:$G$1040,3,FALSE)</f>
        <v>0</v>
      </c>
      <c r="H39" s="102">
        <f t="shared" si="0"/>
        <v>0</v>
      </c>
    </row>
    <row r="40" spans="1:8" x14ac:dyDescent="0.25">
      <c r="A40" s="95" t="s">
        <v>91</v>
      </c>
      <c r="B40" s="96" t="s">
        <v>92</v>
      </c>
      <c r="C40" s="96" t="s">
        <v>932</v>
      </c>
      <c r="D40" s="98" t="s">
        <v>925</v>
      </c>
      <c r="E40" s="99" t="s">
        <v>926</v>
      </c>
      <c r="F40" s="124">
        <v>2</v>
      </c>
      <c r="G40" s="101">
        <f>VLOOKUP(C40,'1.7 Planilla Cotizacion LOCs'!$E$16:$G$1040,3,FALSE)</f>
        <v>0</v>
      </c>
      <c r="H40" s="102">
        <f t="shared" si="0"/>
        <v>0</v>
      </c>
    </row>
    <row r="41" spans="1:8" ht="25.5" x14ac:dyDescent="0.25">
      <c r="A41" s="95" t="s">
        <v>91</v>
      </c>
      <c r="B41" s="96" t="s">
        <v>92</v>
      </c>
      <c r="C41" s="96" t="s">
        <v>933</v>
      </c>
      <c r="D41" s="98" t="s">
        <v>934</v>
      </c>
      <c r="E41" s="99" t="s">
        <v>935</v>
      </c>
      <c r="F41" s="124">
        <v>1</v>
      </c>
      <c r="G41" s="101">
        <f>VLOOKUP(C41,'1.7 Planilla Cotizacion LOCs'!$E$16:$G$1040,3,FALSE)</f>
        <v>0</v>
      </c>
      <c r="H41" s="102">
        <f t="shared" si="0"/>
        <v>0</v>
      </c>
    </row>
    <row r="42" spans="1:8" ht="25.5" x14ac:dyDescent="0.25">
      <c r="A42" s="95" t="s">
        <v>91</v>
      </c>
      <c r="B42" s="96" t="s">
        <v>92</v>
      </c>
      <c r="C42" s="96" t="s">
        <v>936</v>
      </c>
      <c r="D42" s="98" t="s">
        <v>937</v>
      </c>
      <c r="E42" s="98" t="s">
        <v>938</v>
      </c>
      <c r="F42" s="124">
        <v>1</v>
      </c>
      <c r="G42" s="101">
        <f>VLOOKUP(C42,'1.7 Planilla Cotizacion LOCs'!$E$16:$G$1040,3,FALSE)</f>
        <v>0</v>
      </c>
      <c r="H42" s="102">
        <f t="shared" si="0"/>
        <v>0</v>
      </c>
    </row>
    <row r="43" spans="1:8" x14ac:dyDescent="0.25">
      <c r="A43" s="95" t="s">
        <v>91</v>
      </c>
      <c r="B43" s="96" t="s">
        <v>92</v>
      </c>
      <c r="C43" s="96" t="s">
        <v>939</v>
      </c>
      <c r="D43" s="98" t="s">
        <v>925</v>
      </c>
      <c r="E43" s="99" t="s">
        <v>926</v>
      </c>
      <c r="F43" s="124">
        <v>1</v>
      </c>
      <c r="G43" s="101">
        <f>VLOOKUP(C43,'1.7 Planilla Cotizacion LOCs'!$E$16:$G$1040,3,FALSE)</f>
        <v>0</v>
      </c>
      <c r="H43" s="102">
        <f t="shared" si="0"/>
        <v>0</v>
      </c>
    </row>
    <row r="44" spans="1:8" x14ac:dyDescent="0.25">
      <c r="A44" s="95" t="s">
        <v>91</v>
      </c>
      <c r="B44" s="96" t="s">
        <v>92</v>
      </c>
      <c r="C44" s="96" t="s">
        <v>940</v>
      </c>
      <c r="D44" s="98" t="s">
        <v>925</v>
      </c>
      <c r="E44" s="99" t="s">
        <v>926</v>
      </c>
      <c r="F44" s="124">
        <v>1</v>
      </c>
      <c r="G44" s="101">
        <f>VLOOKUP(C44,'1.7 Planilla Cotizacion LOCs'!$E$16:$G$1040,3,FALSE)</f>
        <v>0</v>
      </c>
      <c r="H44" s="102">
        <f t="shared" si="0"/>
        <v>0</v>
      </c>
    </row>
    <row r="45" spans="1:8" ht="25.5" x14ac:dyDescent="0.25">
      <c r="A45" s="95" t="s">
        <v>98</v>
      </c>
      <c r="B45" s="96" t="s">
        <v>99</v>
      </c>
      <c r="C45" s="96" t="s">
        <v>104</v>
      </c>
      <c r="D45" s="98" t="s">
        <v>105</v>
      </c>
      <c r="E45" s="99"/>
      <c r="F45" s="124">
        <v>8</v>
      </c>
      <c r="G45" s="101">
        <f>VLOOKUP(C45,'1.7 Planilla Cotizacion LOCs'!$E$16:$G$1040,3,FALSE)</f>
        <v>0</v>
      </c>
      <c r="H45" s="102">
        <f t="shared" si="0"/>
        <v>0</v>
      </c>
    </row>
    <row r="46" spans="1:8" ht="25.5" x14ac:dyDescent="0.25">
      <c r="A46" s="95" t="s">
        <v>98</v>
      </c>
      <c r="B46" s="96" t="s">
        <v>99</v>
      </c>
      <c r="C46" s="96" t="s">
        <v>100</v>
      </c>
      <c r="D46" s="98" t="s">
        <v>101</v>
      </c>
      <c r="E46" s="99"/>
      <c r="F46" s="124">
        <v>24</v>
      </c>
      <c r="G46" s="101">
        <f>VLOOKUP(C46,'1.7 Planilla Cotizacion LOCs'!$E$16:$G$1040,3,FALSE)</f>
        <v>0</v>
      </c>
      <c r="H46" s="102">
        <f t="shared" si="0"/>
        <v>0</v>
      </c>
    </row>
    <row r="47" spans="1:8" ht="25.5" x14ac:dyDescent="0.25">
      <c r="A47" s="95" t="s">
        <v>98</v>
      </c>
      <c r="B47" s="96" t="s">
        <v>99</v>
      </c>
      <c r="C47" s="96" t="s">
        <v>102</v>
      </c>
      <c r="D47" s="98" t="s">
        <v>103</v>
      </c>
      <c r="E47" s="99"/>
      <c r="F47" s="124">
        <v>24</v>
      </c>
      <c r="G47" s="101">
        <f>VLOOKUP(C47,'1.7 Planilla Cotizacion LOCs'!$E$16:$G$1040,3,FALSE)</f>
        <v>0</v>
      </c>
      <c r="H47" s="102">
        <f t="shared" si="0"/>
        <v>0</v>
      </c>
    </row>
    <row r="48" spans="1:8" ht="25.5" x14ac:dyDescent="0.25">
      <c r="A48" s="95" t="s">
        <v>98</v>
      </c>
      <c r="B48" s="96" t="s">
        <v>99</v>
      </c>
      <c r="C48" s="96" t="s">
        <v>106</v>
      </c>
      <c r="D48" s="98" t="s">
        <v>107</v>
      </c>
      <c r="E48" s="99"/>
      <c r="F48" s="124">
        <v>8</v>
      </c>
      <c r="G48" s="101">
        <f>VLOOKUP(C48,'1.7 Planilla Cotizacion LOCs'!$E$16:$G$1040,3,FALSE)</f>
        <v>0</v>
      </c>
      <c r="H48" s="102">
        <f t="shared" si="0"/>
        <v>0</v>
      </c>
    </row>
    <row r="49" spans="1:8" ht="30" x14ac:dyDescent="0.25">
      <c r="A49" s="95" t="s">
        <v>98</v>
      </c>
      <c r="B49" s="96" t="s">
        <v>99</v>
      </c>
      <c r="C49" s="110" t="s">
        <v>104</v>
      </c>
      <c r="D49" s="98" t="s">
        <v>941</v>
      </c>
      <c r="E49" s="99"/>
      <c r="F49" s="124">
        <v>8</v>
      </c>
      <c r="G49" s="101">
        <f>VLOOKUP(C49,'1.7 Planilla Cotizacion LOCs'!$E$16:$G$1040,3,FALSE)</f>
        <v>0</v>
      </c>
      <c r="H49" s="102">
        <f t="shared" si="0"/>
        <v>0</v>
      </c>
    </row>
    <row r="50" spans="1:8" x14ac:dyDescent="0.25">
      <c r="A50" s="95" t="s">
        <v>108</v>
      </c>
      <c r="B50" s="96" t="s">
        <v>109</v>
      </c>
      <c r="C50" s="96" t="s">
        <v>112</v>
      </c>
      <c r="D50" s="98" t="s">
        <v>113</v>
      </c>
      <c r="E50" s="99"/>
      <c r="F50" s="124">
        <v>16</v>
      </c>
      <c r="G50" s="101">
        <f>VLOOKUP(C50,'1.7 Planilla Cotizacion LOCs'!$E$16:$G$1040,3,FALSE)</f>
        <v>0</v>
      </c>
      <c r="H50" s="102">
        <f t="shared" si="0"/>
        <v>0</v>
      </c>
    </row>
    <row r="51" spans="1:8" x14ac:dyDescent="0.25">
      <c r="A51" s="95" t="s">
        <v>108</v>
      </c>
      <c r="B51" s="96" t="s">
        <v>109</v>
      </c>
      <c r="C51" s="96" t="s">
        <v>110</v>
      </c>
      <c r="D51" s="98" t="s">
        <v>111</v>
      </c>
      <c r="E51" s="99"/>
      <c r="F51" s="124">
        <v>2</v>
      </c>
      <c r="G51" s="101">
        <f>VLOOKUP(C51,'1.7 Planilla Cotizacion LOCs'!$E$16:$G$1040,3,FALSE)</f>
        <v>0</v>
      </c>
      <c r="H51" s="102">
        <f t="shared" si="0"/>
        <v>0</v>
      </c>
    </row>
    <row r="52" spans="1:8" x14ac:dyDescent="0.25">
      <c r="A52" s="95" t="s">
        <v>108</v>
      </c>
      <c r="B52" s="96" t="s">
        <v>109</v>
      </c>
      <c r="C52" s="96" t="s">
        <v>118</v>
      </c>
      <c r="D52" s="98" t="s">
        <v>119</v>
      </c>
      <c r="E52" s="99"/>
      <c r="F52" s="124">
        <v>8</v>
      </c>
      <c r="G52" s="101">
        <f>VLOOKUP(C52,'1.7 Planilla Cotizacion LOCs'!$E$16:$G$1040,3,FALSE)</f>
        <v>0</v>
      </c>
      <c r="H52" s="102">
        <f t="shared" si="0"/>
        <v>0</v>
      </c>
    </row>
    <row r="53" spans="1:8" x14ac:dyDescent="0.25">
      <c r="A53" s="95" t="s">
        <v>108</v>
      </c>
      <c r="B53" s="96" t="s">
        <v>109</v>
      </c>
      <c r="C53" s="96" t="s">
        <v>114</v>
      </c>
      <c r="D53" s="98" t="s">
        <v>115</v>
      </c>
      <c r="E53" s="99"/>
      <c r="F53" s="98">
        <v>2</v>
      </c>
      <c r="G53" s="101">
        <f>VLOOKUP(C53,'1.7 Planilla Cotizacion LOCs'!$E$16:$G$1040,3,FALSE)</f>
        <v>0</v>
      </c>
      <c r="H53" s="102">
        <f t="shared" si="0"/>
        <v>0</v>
      </c>
    </row>
    <row r="54" spans="1:8" x14ac:dyDescent="0.25">
      <c r="A54" s="95" t="s">
        <v>108</v>
      </c>
      <c r="B54" s="96" t="s">
        <v>109</v>
      </c>
      <c r="C54" s="96" t="s">
        <v>116</v>
      </c>
      <c r="D54" s="98" t="s">
        <v>117</v>
      </c>
      <c r="E54" s="99"/>
      <c r="F54" s="98">
        <v>8</v>
      </c>
      <c r="G54" s="101">
        <f>VLOOKUP(C54,'1.7 Planilla Cotizacion LOCs'!$E$16:$G$1040,3,FALSE)</f>
        <v>0</v>
      </c>
      <c r="H54" s="102">
        <f t="shared" si="0"/>
        <v>0</v>
      </c>
    </row>
    <row r="55" spans="1:8" ht="25.5" x14ac:dyDescent="0.25">
      <c r="A55" s="95" t="s">
        <v>120</v>
      </c>
      <c r="B55" s="96" t="s">
        <v>121</v>
      </c>
      <c r="C55" s="96" t="s">
        <v>942</v>
      </c>
      <c r="D55" s="98"/>
      <c r="E55" s="98"/>
      <c r="F55" s="98">
        <v>6</v>
      </c>
      <c r="G55" s="101">
        <f>VLOOKUP(C55,'1.7 Planilla Cotizacion LOCs'!$E$16:$G$1040,3,FALSE)</f>
        <v>0</v>
      </c>
      <c r="H55" s="102">
        <f t="shared" si="0"/>
        <v>0</v>
      </c>
    </row>
    <row r="56" spans="1:8" ht="25.5" x14ac:dyDescent="0.25">
      <c r="A56" s="95" t="s">
        <v>120</v>
      </c>
      <c r="B56" s="96" t="s">
        <v>121</v>
      </c>
      <c r="C56" s="96" t="s">
        <v>943</v>
      </c>
      <c r="D56" s="98" t="s">
        <v>944</v>
      </c>
      <c r="E56" s="99"/>
      <c r="F56" s="124">
        <v>12</v>
      </c>
      <c r="G56" s="101">
        <f>VLOOKUP(C56,'1.7 Planilla Cotizacion LOCs'!$E$16:$G$1040,3,FALSE)</f>
        <v>0</v>
      </c>
      <c r="H56" s="102">
        <f t="shared" si="0"/>
        <v>0</v>
      </c>
    </row>
    <row r="57" spans="1:8" ht="25.5" x14ac:dyDescent="0.25">
      <c r="A57" s="95" t="s">
        <v>120</v>
      </c>
      <c r="B57" s="96" t="s">
        <v>121</v>
      </c>
      <c r="C57" s="96" t="s">
        <v>945</v>
      </c>
      <c r="D57" s="98" t="s">
        <v>946</v>
      </c>
      <c r="E57" s="99"/>
      <c r="F57" s="124">
        <v>12</v>
      </c>
      <c r="G57" s="101">
        <f>VLOOKUP(C57,'1.7 Planilla Cotizacion LOCs'!$E$16:$G$1040,3,FALSE)</f>
        <v>0</v>
      </c>
      <c r="H57" s="102">
        <f t="shared" si="0"/>
        <v>0</v>
      </c>
    </row>
    <row r="58" spans="1:8" ht="25.5" x14ac:dyDescent="0.25">
      <c r="A58" s="95" t="s">
        <v>120</v>
      </c>
      <c r="B58" s="96" t="s">
        <v>121</v>
      </c>
      <c r="C58" s="96" t="s">
        <v>132</v>
      </c>
      <c r="D58" s="98" t="s">
        <v>133</v>
      </c>
      <c r="E58" s="99"/>
      <c r="F58" s="98">
        <v>96</v>
      </c>
      <c r="G58" s="101">
        <f>VLOOKUP(C58,'1.7 Planilla Cotizacion LOCs'!$E$16:$G$1040,3,FALSE)</f>
        <v>0</v>
      </c>
      <c r="H58" s="102">
        <f t="shared" si="0"/>
        <v>0</v>
      </c>
    </row>
    <row r="59" spans="1:8" ht="25.5" x14ac:dyDescent="0.25">
      <c r="A59" s="95" t="s">
        <v>120</v>
      </c>
      <c r="B59" s="96" t="s">
        <v>121</v>
      </c>
      <c r="C59" s="96" t="s">
        <v>144</v>
      </c>
      <c r="D59" s="98" t="s">
        <v>145</v>
      </c>
      <c r="E59" s="99"/>
      <c r="F59" s="107">
        <v>36</v>
      </c>
      <c r="G59" s="101">
        <f>VLOOKUP(C59,'1.7 Planilla Cotizacion LOCs'!$E$16:$G$1040,3,FALSE)</f>
        <v>0</v>
      </c>
      <c r="H59" s="102">
        <f t="shared" si="0"/>
        <v>0</v>
      </c>
    </row>
    <row r="60" spans="1:8" ht="25.5" x14ac:dyDescent="0.25">
      <c r="A60" s="95" t="s">
        <v>120</v>
      </c>
      <c r="B60" s="96" t="s">
        <v>121</v>
      </c>
      <c r="C60" s="96" t="s">
        <v>154</v>
      </c>
      <c r="D60" s="98" t="s">
        <v>155</v>
      </c>
      <c r="E60" s="99"/>
      <c r="F60" s="98">
        <v>48</v>
      </c>
      <c r="G60" s="101">
        <f>VLOOKUP(C60,'1.7 Planilla Cotizacion LOCs'!$E$16:$G$1040,3,FALSE)</f>
        <v>0</v>
      </c>
      <c r="H60" s="102">
        <f t="shared" si="0"/>
        <v>0</v>
      </c>
    </row>
    <row r="61" spans="1:8" ht="25.5" x14ac:dyDescent="0.25">
      <c r="A61" s="95" t="s">
        <v>120</v>
      </c>
      <c r="B61" s="96" t="s">
        <v>121</v>
      </c>
      <c r="C61" s="96" t="s">
        <v>136</v>
      </c>
      <c r="D61" s="98" t="s">
        <v>137</v>
      </c>
      <c r="E61" s="99"/>
      <c r="F61" s="98">
        <v>16</v>
      </c>
      <c r="G61" s="101">
        <f>VLOOKUP(C61,'1.7 Planilla Cotizacion LOCs'!$E$16:$G$1040,3,FALSE)</f>
        <v>0</v>
      </c>
      <c r="H61" s="102">
        <f t="shared" si="0"/>
        <v>0</v>
      </c>
    </row>
    <row r="62" spans="1:8" ht="25.5" x14ac:dyDescent="0.25">
      <c r="A62" s="95" t="s">
        <v>120</v>
      </c>
      <c r="B62" s="96" t="s">
        <v>121</v>
      </c>
      <c r="C62" s="96" t="s">
        <v>150</v>
      </c>
      <c r="D62" s="98" t="s">
        <v>151</v>
      </c>
      <c r="E62" s="99"/>
      <c r="F62" s="98">
        <v>96</v>
      </c>
      <c r="G62" s="101">
        <f>VLOOKUP(C62,'1.7 Planilla Cotizacion LOCs'!$E$16:$G$1040,3,FALSE)</f>
        <v>0</v>
      </c>
      <c r="H62" s="102">
        <f t="shared" si="0"/>
        <v>0</v>
      </c>
    </row>
    <row r="63" spans="1:8" ht="25.5" x14ac:dyDescent="0.25">
      <c r="A63" s="95" t="s">
        <v>120</v>
      </c>
      <c r="B63" s="96" t="s">
        <v>121</v>
      </c>
      <c r="C63" s="96" t="s">
        <v>142</v>
      </c>
      <c r="D63" s="98" t="s">
        <v>143</v>
      </c>
      <c r="E63" s="99"/>
      <c r="F63" s="98">
        <v>16</v>
      </c>
      <c r="G63" s="101">
        <f>VLOOKUP(C63,'1.7 Planilla Cotizacion LOCs'!$E$16:$G$1040,3,FALSE)</f>
        <v>0</v>
      </c>
      <c r="H63" s="102">
        <f t="shared" si="0"/>
        <v>0</v>
      </c>
    </row>
    <row r="64" spans="1:8" ht="25.5" x14ac:dyDescent="0.25">
      <c r="A64" s="95" t="s">
        <v>120</v>
      </c>
      <c r="B64" s="96" t="s">
        <v>121</v>
      </c>
      <c r="C64" s="96" t="s">
        <v>130</v>
      </c>
      <c r="D64" s="98" t="s">
        <v>131</v>
      </c>
      <c r="E64" s="99"/>
      <c r="F64" s="124">
        <v>20</v>
      </c>
      <c r="G64" s="101">
        <f>VLOOKUP(C64,'1.7 Planilla Cotizacion LOCs'!$E$16:$G$1040,3,FALSE)</f>
        <v>0</v>
      </c>
      <c r="H64" s="102">
        <f t="shared" si="0"/>
        <v>0</v>
      </c>
    </row>
    <row r="65" spans="1:8" ht="25.5" x14ac:dyDescent="0.25">
      <c r="A65" s="95" t="s">
        <v>120</v>
      </c>
      <c r="B65" s="96" t="s">
        <v>121</v>
      </c>
      <c r="C65" s="96" t="s">
        <v>128</v>
      </c>
      <c r="D65" s="98" t="s">
        <v>129</v>
      </c>
      <c r="E65" s="99"/>
      <c r="F65" s="98">
        <v>24</v>
      </c>
      <c r="G65" s="101">
        <f>VLOOKUP(C65,'1.7 Planilla Cotizacion LOCs'!$E$16:$G$1040,3,FALSE)</f>
        <v>0</v>
      </c>
      <c r="H65" s="102">
        <f t="shared" si="0"/>
        <v>0</v>
      </c>
    </row>
    <row r="66" spans="1:8" ht="25.5" x14ac:dyDescent="0.25">
      <c r="A66" s="95" t="s">
        <v>120</v>
      </c>
      <c r="B66" s="96" t="s">
        <v>121</v>
      </c>
      <c r="C66" s="96" t="s">
        <v>152</v>
      </c>
      <c r="D66" s="98" t="s">
        <v>153</v>
      </c>
      <c r="E66" s="99"/>
      <c r="F66" s="98">
        <v>96</v>
      </c>
      <c r="G66" s="101">
        <f>VLOOKUP(C66,'1.7 Planilla Cotizacion LOCs'!$E$16:$G$1040,3,FALSE)</f>
        <v>0</v>
      </c>
      <c r="H66" s="102">
        <f t="shared" si="0"/>
        <v>0</v>
      </c>
    </row>
    <row r="67" spans="1:8" ht="25.5" x14ac:dyDescent="0.25">
      <c r="A67" s="95" t="s">
        <v>120</v>
      </c>
      <c r="B67" s="96" t="s">
        <v>121</v>
      </c>
      <c r="C67" s="96" t="s">
        <v>138</v>
      </c>
      <c r="D67" s="98" t="s">
        <v>139</v>
      </c>
      <c r="E67" s="99"/>
      <c r="F67" s="98">
        <v>96</v>
      </c>
      <c r="G67" s="101">
        <f>VLOOKUP(C67,'1.7 Planilla Cotizacion LOCs'!$E$16:$G$1040,3,FALSE)</f>
        <v>0</v>
      </c>
      <c r="H67" s="102">
        <f t="shared" si="0"/>
        <v>0</v>
      </c>
    </row>
    <row r="68" spans="1:8" ht="25.5" x14ac:dyDescent="0.25">
      <c r="A68" s="95" t="s">
        <v>120</v>
      </c>
      <c r="B68" s="96" t="s">
        <v>121</v>
      </c>
      <c r="C68" s="96" t="s">
        <v>148</v>
      </c>
      <c r="D68" s="98" t="s">
        <v>149</v>
      </c>
      <c r="E68" s="99"/>
      <c r="F68" s="98">
        <v>4</v>
      </c>
      <c r="G68" s="101">
        <f>VLOOKUP(C68,'1.7 Planilla Cotizacion LOCs'!$E$16:$G$1040,3,FALSE)</f>
        <v>0</v>
      </c>
      <c r="H68" s="102">
        <f t="shared" si="0"/>
        <v>0</v>
      </c>
    </row>
    <row r="69" spans="1:8" ht="25.5" x14ac:dyDescent="0.25">
      <c r="A69" s="103" t="s">
        <v>120</v>
      </c>
      <c r="B69" s="104" t="s">
        <v>121</v>
      </c>
      <c r="C69" s="104" t="s">
        <v>134</v>
      </c>
      <c r="D69" s="98" t="s">
        <v>135</v>
      </c>
      <c r="E69" s="106"/>
      <c r="F69" s="107">
        <v>96</v>
      </c>
      <c r="G69" s="101">
        <f>VLOOKUP(C69,'1.7 Planilla Cotizacion LOCs'!$E$16:$G$1040,3,FALSE)</f>
        <v>0</v>
      </c>
      <c r="H69" s="102">
        <f t="shared" si="0"/>
        <v>0</v>
      </c>
    </row>
    <row r="70" spans="1:8" ht="25.5" x14ac:dyDescent="0.25">
      <c r="A70" s="95" t="s">
        <v>120</v>
      </c>
      <c r="B70" s="96" t="s">
        <v>121</v>
      </c>
      <c r="C70" s="96" t="s">
        <v>140</v>
      </c>
      <c r="D70" s="98" t="s">
        <v>141</v>
      </c>
      <c r="E70" s="99"/>
      <c r="F70" s="107">
        <v>16</v>
      </c>
      <c r="G70" s="101">
        <f>VLOOKUP(C70,'1.7 Planilla Cotizacion LOCs'!$E$16:$G$1040,3,FALSE)</f>
        <v>0</v>
      </c>
      <c r="H70" s="102">
        <f t="shared" si="0"/>
        <v>0</v>
      </c>
    </row>
    <row r="71" spans="1:8" ht="25.5" x14ac:dyDescent="0.25">
      <c r="A71" s="95" t="s">
        <v>120</v>
      </c>
      <c r="B71" s="96" t="s">
        <v>121</v>
      </c>
      <c r="C71" s="96" t="s">
        <v>146</v>
      </c>
      <c r="D71" s="98" t="s">
        <v>147</v>
      </c>
      <c r="E71" s="99"/>
      <c r="F71" s="124">
        <v>4</v>
      </c>
      <c r="G71" s="101">
        <f>VLOOKUP(C71,'1.7 Planilla Cotizacion LOCs'!$E$16:$G$1040,3,FALSE)</f>
        <v>0</v>
      </c>
      <c r="H71" s="102">
        <f t="shared" si="0"/>
        <v>0</v>
      </c>
    </row>
    <row r="72" spans="1:8" ht="25.5" x14ac:dyDescent="0.25">
      <c r="A72" s="95" t="s">
        <v>162</v>
      </c>
      <c r="B72" s="96" t="s">
        <v>163</v>
      </c>
      <c r="C72" s="96" t="s">
        <v>164</v>
      </c>
      <c r="D72" s="99" t="s">
        <v>76</v>
      </c>
      <c r="E72" s="99"/>
      <c r="F72" s="124">
        <v>24</v>
      </c>
      <c r="G72" s="101">
        <f>VLOOKUP(C72,'1.7 Planilla Cotizacion LOCs'!$E$16:$G$1040,3,FALSE)</f>
        <v>0</v>
      </c>
      <c r="H72" s="102">
        <f t="shared" si="0"/>
        <v>0</v>
      </c>
    </row>
    <row r="73" spans="1:8" ht="25.5" x14ac:dyDescent="0.25">
      <c r="A73" s="95" t="s">
        <v>162</v>
      </c>
      <c r="B73" s="96" t="s">
        <v>163</v>
      </c>
      <c r="C73" s="96" t="s">
        <v>947</v>
      </c>
      <c r="D73" s="98" t="s">
        <v>948</v>
      </c>
      <c r="E73" s="99"/>
      <c r="F73" s="124">
        <v>4</v>
      </c>
      <c r="G73" s="101">
        <f>VLOOKUP(C73,'1.7 Planilla Cotizacion LOCs'!$E$16:$G$1040,3,FALSE)</f>
        <v>0</v>
      </c>
      <c r="H73" s="102">
        <f t="shared" si="0"/>
        <v>0</v>
      </c>
    </row>
    <row r="74" spans="1:8" ht="25.5" x14ac:dyDescent="0.25">
      <c r="A74" s="95" t="s">
        <v>162</v>
      </c>
      <c r="B74" s="96" t="s">
        <v>163</v>
      </c>
      <c r="C74" s="96" t="s">
        <v>949</v>
      </c>
      <c r="D74" s="98" t="s">
        <v>950</v>
      </c>
      <c r="E74" s="99"/>
      <c r="F74" s="124">
        <v>4</v>
      </c>
      <c r="G74" s="101">
        <f>VLOOKUP(C74,'1.7 Planilla Cotizacion LOCs'!$E$16:$G$1040,3,FALSE)</f>
        <v>0</v>
      </c>
      <c r="H74" s="102">
        <f t="shared" si="0"/>
        <v>0</v>
      </c>
    </row>
    <row r="75" spans="1:8" ht="25.5" x14ac:dyDescent="0.25">
      <c r="A75" s="95" t="s">
        <v>165</v>
      </c>
      <c r="B75" s="96" t="s">
        <v>166</v>
      </c>
      <c r="C75" s="96" t="s">
        <v>167</v>
      </c>
      <c r="D75" s="98"/>
      <c r="E75" s="99"/>
      <c r="F75" s="124">
        <v>12</v>
      </c>
      <c r="G75" s="101">
        <f>VLOOKUP(C75,'1.7 Planilla Cotizacion LOCs'!$E$16:$G$1040,3,FALSE)</f>
        <v>0</v>
      </c>
      <c r="H75" s="102">
        <f t="shared" si="0"/>
        <v>0</v>
      </c>
    </row>
    <row r="76" spans="1:8" ht="25.5" x14ac:dyDescent="0.25">
      <c r="A76" s="95" t="s">
        <v>168</v>
      </c>
      <c r="B76" s="96" t="s">
        <v>169</v>
      </c>
      <c r="C76" s="96" t="s">
        <v>951</v>
      </c>
      <c r="D76" s="98" t="s">
        <v>952</v>
      </c>
      <c r="E76" s="99"/>
      <c r="F76" s="124">
        <v>6</v>
      </c>
      <c r="G76" s="101">
        <f>VLOOKUP(C76,'1.7 Planilla Cotizacion LOCs'!$E$16:$G$1040,3,FALSE)</f>
        <v>0</v>
      </c>
      <c r="H76" s="102">
        <f t="shared" si="0"/>
        <v>0</v>
      </c>
    </row>
    <row r="77" spans="1:8" ht="25.5" x14ac:dyDescent="0.25">
      <c r="A77" s="95" t="s">
        <v>168</v>
      </c>
      <c r="B77" s="96" t="s">
        <v>169</v>
      </c>
      <c r="C77" s="96" t="s">
        <v>176</v>
      </c>
      <c r="D77" s="98" t="s">
        <v>177</v>
      </c>
      <c r="E77" s="99"/>
      <c r="F77" s="98">
        <v>24</v>
      </c>
      <c r="G77" s="101">
        <f>VLOOKUP(C77,'1.7 Planilla Cotizacion LOCs'!$E$16:$G$1040,3,FALSE)</f>
        <v>0</v>
      </c>
      <c r="H77" s="102">
        <f t="shared" ref="H77:H140" si="1">+F77*G77</f>
        <v>0</v>
      </c>
    </row>
    <row r="78" spans="1:8" ht="25.5" x14ac:dyDescent="0.25">
      <c r="A78" s="95" t="s">
        <v>168</v>
      </c>
      <c r="B78" s="96" t="s">
        <v>169</v>
      </c>
      <c r="C78" s="96" t="s">
        <v>953</v>
      </c>
      <c r="D78" s="98" t="s">
        <v>954</v>
      </c>
      <c r="E78" s="99"/>
      <c r="F78" s="124">
        <v>36</v>
      </c>
      <c r="G78" s="101">
        <f>VLOOKUP(C78,'1.7 Planilla Cotizacion LOCs'!$E$16:$G$1040,3,FALSE)</f>
        <v>0</v>
      </c>
      <c r="H78" s="102">
        <f t="shared" si="1"/>
        <v>0</v>
      </c>
    </row>
    <row r="79" spans="1:8" ht="25.5" x14ac:dyDescent="0.25">
      <c r="A79" s="95" t="s">
        <v>168</v>
      </c>
      <c r="B79" s="96" t="s">
        <v>169</v>
      </c>
      <c r="C79" s="96" t="s">
        <v>185</v>
      </c>
      <c r="D79" s="98"/>
      <c r="E79" s="99"/>
      <c r="F79" s="124">
        <v>6</v>
      </c>
      <c r="G79" s="101">
        <f>VLOOKUP(C79,'1.7 Planilla Cotizacion LOCs'!$E$16:$G$1040,3,FALSE)</f>
        <v>0</v>
      </c>
      <c r="H79" s="102">
        <f t="shared" si="1"/>
        <v>0</v>
      </c>
    </row>
    <row r="80" spans="1:8" ht="25.5" x14ac:dyDescent="0.25">
      <c r="A80" s="95" t="s">
        <v>168</v>
      </c>
      <c r="B80" s="96" t="s">
        <v>169</v>
      </c>
      <c r="C80" s="96" t="s">
        <v>184</v>
      </c>
      <c r="D80" s="99" t="s">
        <v>76</v>
      </c>
      <c r="E80" s="99"/>
      <c r="F80" s="124">
        <v>60</v>
      </c>
      <c r="G80" s="101">
        <f>VLOOKUP(C80,'1.7 Planilla Cotizacion LOCs'!$E$16:$G$1040,3,FALSE)</f>
        <v>0</v>
      </c>
      <c r="H80" s="102">
        <f t="shared" si="1"/>
        <v>0</v>
      </c>
    </row>
    <row r="81" spans="1:8" ht="25.5" x14ac:dyDescent="0.25">
      <c r="A81" s="95" t="s">
        <v>168</v>
      </c>
      <c r="B81" s="96" t="s">
        <v>169</v>
      </c>
      <c r="C81" s="96" t="s">
        <v>170</v>
      </c>
      <c r="D81" s="98" t="s">
        <v>171</v>
      </c>
      <c r="E81" s="99"/>
      <c r="F81" s="124">
        <v>6</v>
      </c>
      <c r="G81" s="101">
        <f>VLOOKUP(C81,'1.7 Planilla Cotizacion LOCs'!$E$16:$G$1040,3,FALSE)</f>
        <v>0</v>
      </c>
      <c r="H81" s="102">
        <f t="shared" si="1"/>
        <v>0</v>
      </c>
    </row>
    <row r="82" spans="1:8" ht="25.5" x14ac:dyDescent="0.25">
      <c r="A82" s="95" t="s">
        <v>168</v>
      </c>
      <c r="B82" s="96" t="s">
        <v>169</v>
      </c>
      <c r="C82" s="96" t="s">
        <v>174</v>
      </c>
      <c r="D82" s="98" t="s">
        <v>175</v>
      </c>
      <c r="E82" s="99"/>
      <c r="F82" s="124">
        <v>6</v>
      </c>
      <c r="G82" s="101">
        <f>VLOOKUP(C82,'1.7 Planilla Cotizacion LOCs'!$E$16:$G$1040,3,FALSE)</f>
        <v>0</v>
      </c>
      <c r="H82" s="102">
        <f t="shared" si="1"/>
        <v>0</v>
      </c>
    </row>
    <row r="83" spans="1:8" ht="25.5" x14ac:dyDescent="0.25">
      <c r="A83" s="95" t="s">
        <v>168</v>
      </c>
      <c r="B83" s="96" t="s">
        <v>169</v>
      </c>
      <c r="C83" s="96" t="s">
        <v>187</v>
      </c>
      <c r="D83" s="98"/>
      <c r="E83" s="99"/>
      <c r="F83" s="124">
        <v>6</v>
      </c>
      <c r="G83" s="101">
        <f>VLOOKUP(C83,'1.7 Planilla Cotizacion LOCs'!$E$16:$G$1040,3,FALSE)</f>
        <v>0</v>
      </c>
      <c r="H83" s="102">
        <f t="shared" si="1"/>
        <v>0</v>
      </c>
    </row>
    <row r="84" spans="1:8" ht="25.5" x14ac:dyDescent="0.25">
      <c r="A84" s="95" t="s">
        <v>168</v>
      </c>
      <c r="B84" s="96" t="s">
        <v>169</v>
      </c>
      <c r="C84" s="96" t="s">
        <v>189</v>
      </c>
      <c r="D84" s="98"/>
      <c r="E84" s="99"/>
      <c r="F84" s="98">
        <v>6</v>
      </c>
      <c r="G84" s="101">
        <f>VLOOKUP(C84,'1.7 Planilla Cotizacion LOCs'!$E$16:$G$1040,3,FALSE)</f>
        <v>0</v>
      </c>
      <c r="H84" s="102">
        <f t="shared" si="1"/>
        <v>0</v>
      </c>
    </row>
    <row r="85" spans="1:8" ht="25.5" x14ac:dyDescent="0.25">
      <c r="A85" s="95" t="s">
        <v>168</v>
      </c>
      <c r="B85" s="96" t="s">
        <v>169</v>
      </c>
      <c r="C85" s="96" t="s">
        <v>178</v>
      </c>
      <c r="D85" s="98" t="s">
        <v>179</v>
      </c>
      <c r="E85" s="99"/>
      <c r="F85" s="107">
        <v>24</v>
      </c>
      <c r="G85" s="101">
        <f>VLOOKUP(C85,'1.7 Planilla Cotizacion LOCs'!$E$16:$G$1040,3,FALSE)</f>
        <v>0</v>
      </c>
      <c r="H85" s="102">
        <f t="shared" si="1"/>
        <v>0</v>
      </c>
    </row>
    <row r="86" spans="1:8" ht="25.5" x14ac:dyDescent="0.25">
      <c r="A86" s="95" t="s">
        <v>168</v>
      </c>
      <c r="B86" s="96" t="s">
        <v>169</v>
      </c>
      <c r="C86" s="96" t="s">
        <v>186</v>
      </c>
      <c r="D86" s="98"/>
      <c r="E86" s="99"/>
      <c r="F86" s="124">
        <v>6</v>
      </c>
      <c r="G86" s="101">
        <f>VLOOKUP(C86,'1.7 Planilla Cotizacion LOCs'!$E$16:$G$1040,3,FALSE)</f>
        <v>0</v>
      </c>
      <c r="H86" s="102">
        <f t="shared" si="1"/>
        <v>0</v>
      </c>
    </row>
    <row r="87" spans="1:8" ht="25.5" x14ac:dyDescent="0.25">
      <c r="A87" s="95" t="s">
        <v>168</v>
      </c>
      <c r="B87" s="96" t="s">
        <v>169</v>
      </c>
      <c r="C87" s="96" t="s">
        <v>182</v>
      </c>
      <c r="D87" s="98" t="s">
        <v>183</v>
      </c>
      <c r="E87" s="99"/>
      <c r="F87" s="124">
        <v>18</v>
      </c>
      <c r="G87" s="101">
        <f>VLOOKUP(C87,'1.7 Planilla Cotizacion LOCs'!$E$16:$G$1040,3,FALSE)</f>
        <v>0</v>
      </c>
      <c r="H87" s="102">
        <f t="shared" si="1"/>
        <v>0</v>
      </c>
    </row>
    <row r="88" spans="1:8" ht="25.5" x14ac:dyDescent="0.25">
      <c r="A88" s="95" t="s">
        <v>168</v>
      </c>
      <c r="B88" s="96" t="s">
        <v>169</v>
      </c>
      <c r="C88" s="96" t="s">
        <v>188</v>
      </c>
      <c r="D88" s="98"/>
      <c r="E88" s="99"/>
      <c r="F88" s="108">
        <v>12</v>
      </c>
      <c r="G88" s="101">
        <f>VLOOKUP(C88,'1.7 Planilla Cotizacion LOCs'!$E$16:$G$1040,3,FALSE)</f>
        <v>0</v>
      </c>
      <c r="H88" s="102">
        <f t="shared" si="1"/>
        <v>0</v>
      </c>
    </row>
    <row r="89" spans="1:8" ht="25.5" x14ac:dyDescent="0.25">
      <c r="A89" s="95" t="s">
        <v>168</v>
      </c>
      <c r="B89" s="96" t="s">
        <v>169</v>
      </c>
      <c r="C89" s="96" t="s">
        <v>180</v>
      </c>
      <c r="D89" s="98" t="s">
        <v>181</v>
      </c>
      <c r="E89" s="99"/>
      <c r="F89" s="98">
        <v>24</v>
      </c>
      <c r="G89" s="101">
        <f>VLOOKUP(C89,'1.7 Planilla Cotizacion LOCs'!$E$16:$G$1040,3,FALSE)</f>
        <v>0</v>
      </c>
      <c r="H89" s="102">
        <f t="shared" si="1"/>
        <v>0</v>
      </c>
    </row>
    <row r="90" spans="1:8" ht="25.5" x14ac:dyDescent="0.25">
      <c r="A90" s="95" t="s">
        <v>168</v>
      </c>
      <c r="B90" s="96" t="s">
        <v>169</v>
      </c>
      <c r="C90" s="96" t="s">
        <v>172</v>
      </c>
      <c r="D90" s="98" t="s">
        <v>173</v>
      </c>
      <c r="E90" s="99"/>
      <c r="F90" s="108">
        <v>6</v>
      </c>
      <c r="G90" s="101">
        <f>VLOOKUP(C90,'1.7 Planilla Cotizacion LOCs'!$E$16:$G$1040,3,FALSE)</f>
        <v>0</v>
      </c>
      <c r="H90" s="102">
        <f t="shared" si="1"/>
        <v>0</v>
      </c>
    </row>
    <row r="91" spans="1:8" ht="25.5" x14ac:dyDescent="0.25">
      <c r="A91" s="95" t="s">
        <v>190</v>
      </c>
      <c r="B91" s="96" t="s">
        <v>191</v>
      </c>
      <c r="C91" s="96" t="s">
        <v>192</v>
      </c>
      <c r="D91" s="98" t="s">
        <v>193</v>
      </c>
      <c r="E91" s="99" t="s">
        <v>194</v>
      </c>
      <c r="F91" s="124">
        <v>8</v>
      </c>
      <c r="G91" s="101">
        <f>VLOOKUP(C91,'1.7 Planilla Cotizacion LOCs'!$E$16:$G$1040,3,FALSE)</f>
        <v>0</v>
      </c>
      <c r="H91" s="102">
        <f t="shared" si="1"/>
        <v>0</v>
      </c>
    </row>
    <row r="92" spans="1:8" ht="25.5" x14ac:dyDescent="0.25">
      <c r="A92" s="95" t="s">
        <v>190</v>
      </c>
      <c r="B92" s="96" t="s">
        <v>191</v>
      </c>
      <c r="C92" s="96" t="s">
        <v>955</v>
      </c>
      <c r="D92" s="98" t="s">
        <v>956</v>
      </c>
      <c r="E92" s="99" t="s">
        <v>957</v>
      </c>
      <c r="F92" s="124">
        <v>4</v>
      </c>
      <c r="G92" s="101">
        <f>VLOOKUP(C92,'1.7 Planilla Cotizacion LOCs'!$E$16:$G$1040,3,FALSE)</f>
        <v>0</v>
      </c>
      <c r="H92" s="102">
        <f t="shared" si="1"/>
        <v>0</v>
      </c>
    </row>
    <row r="93" spans="1:8" ht="38.25" x14ac:dyDescent="0.25">
      <c r="A93" s="95" t="s">
        <v>195</v>
      </c>
      <c r="B93" s="96" t="s">
        <v>196</v>
      </c>
      <c r="C93" s="96" t="s">
        <v>958</v>
      </c>
      <c r="D93" s="99" t="s">
        <v>959</v>
      </c>
      <c r="E93" s="99"/>
      <c r="F93" s="124">
        <v>1</v>
      </c>
      <c r="G93" s="101">
        <f>VLOOKUP(C93,'1.7 Planilla Cotizacion LOCs'!$E$16:$G$1040,3,FALSE)</f>
        <v>0</v>
      </c>
      <c r="H93" s="102">
        <f t="shared" si="1"/>
        <v>0</v>
      </c>
    </row>
    <row r="94" spans="1:8" ht="25.5" x14ac:dyDescent="0.25">
      <c r="A94" s="95" t="s">
        <v>195</v>
      </c>
      <c r="B94" s="96" t="s">
        <v>196</v>
      </c>
      <c r="C94" s="96" t="s">
        <v>209</v>
      </c>
      <c r="D94" s="98" t="s">
        <v>210</v>
      </c>
      <c r="E94" s="99"/>
      <c r="F94" s="124">
        <v>4</v>
      </c>
      <c r="G94" s="101">
        <f>VLOOKUP(C94,'1.7 Planilla Cotizacion LOCs'!$E$16:$G$1040,3,FALSE)</f>
        <v>0</v>
      </c>
      <c r="H94" s="102">
        <f t="shared" si="1"/>
        <v>0</v>
      </c>
    </row>
    <row r="95" spans="1:8" x14ac:dyDescent="0.25">
      <c r="A95" s="95" t="s">
        <v>195</v>
      </c>
      <c r="B95" s="96" t="s">
        <v>215</v>
      </c>
      <c r="C95" s="96" t="s">
        <v>960</v>
      </c>
      <c r="D95" s="98"/>
      <c r="E95" s="99" t="s">
        <v>961</v>
      </c>
      <c r="F95" s="124">
        <v>1</v>
      </c>
      <c r="G95" s="101">
        <f>VLOOKUP(C95,'1.7 Planilla Cotizacion LOCs'!$E$16:$G$1040,3,FALSE)</f>
        <v>0</v>
      </c>
      <c r="H95" s="102">
        <f t="shared" si="1"/>
        <v>0</v>
      </c>
    </row>
    <row r="96" spans="1:8" x14ac:dyDescent="0.25">
      <c r="A96" s="95" t="s">
        <v>195</v>
      </c>
      <c r="B96" s="96" t="s">
        <v>215</v>
      </c>
      <c r="C96" s="96" t="s">
        <v>962</v>
      </c>
      <c r="D96" s="98"/>
      <c r="E96" s="99" t="s">
        <v>963</v>
      </c>
      <c r="F96" s="124">
        <v>1</v>
      </c>
      <c r="G96" s="101">
        <f>VLOOKUP(C96,'1.7 Planilla Cotizacion LOCs'!$E$16:$G$1040,3,FALSE)</f>
        <v>0</v>
      </c>
      <c r="H96" s="102">
        <f t="shared" si="1"/>
        <v>0</v>
      </c>
    </row>
    <row r="97" spans="1:8" x14ac:dyDescent="0.25">
      <c r="A97" s="95" t="s">
        <v>195</v>
      </c>
      <c r="B97" s="96" t="s">
        <v>215</v>
      </c>
      <c r="C97" s="96" t="s">
        <v>964</v>
      </c>
      <c r="D97" s="98"/>
      <c r="E97" s="99" t="s">
        <v>965</v>
      </c>
      <c r="F97" s="124">
        <v>1</v>
      </c>
      <c r="G97" s="101">
        <f>VLOOKUP(C97,'1.7 Planilla Cotizacion LOCs'!$E$16:$G$1040,3,FALSE)</f>
        <v>0</v>
      </c>
      <c r="H97" s="102">
        <f t="shared" si="1"/>
        <v>0</v>
      </c>
    </row>
    <row r="98" spans="1:8" x14ac:dyDescent="0.25">
      <c r="A98" s="95" t="s">
        <v>195</v>
      </c>
      <c r="B98" s="96" t="s">
        <v>215</v>
      </c>
      <c r="C98" s="96" t="s">
        <v>966</v>
      </c>
      <c r="D98" s="98"/>
      <c r="E98" s="99" t="s">
        <v>967</v>
      </c>
      <c r="F98" s="124">
        <v>1</v>
      </c>
      <c r="G98" s="101">
        <f>VLOOKUP(C98,'1.7 Planilla Cotizacion LOCs'!$E$16:$G$1040,3,FALSE)</f>
        <v>0</v>
      </c>
      <c r="H98" s="102">
        <f t="shared" si="1"/>
        <v>0</v>
      </c>
    </row>
    <row r="99" spans="1:8" x14ac:dyDescent="0.25">
      <c r="A99" s="95" t="s">
        <v>195</v>
      </c>
      <c r="B99" s="96" t="s">
        <v>215</v>
      </c>
      <c r="C99" s="96" t="s">
        <v>968</v>
      </c>
      <c r="D99" s="98"/>
      <c r="E99" s="99" t="s">
        <v>969</v>
      </c>
      <c r="F99" s="124">
        <v>1</v>
      </c>
      <c r="G99" s="101">
        <f>VLOOKUP(C99,'1.7 Planilla Cotizacion LOCs'!$E$16:$G$1040,3,FALSE)</f>
        <v>0</v>
      </c>
      <c r="H99" s="102">
        <f t="shared" si="1"/>
        <v>0</v>
      </c>
    </row>
    <row r="100" spans="1:8" x14ac:dyDescent="0.25">
      <c r="A100" s="95" t="s">
        <v>195</v>
      </c>
      <c r="B100" s="96" t="s">
        <v>215</v>
      </c>
      <c r="C100" s="96" t="s">
        <v>970</v>
      </c>
      <c r="D100" s="98"/>
      <c r="E100" s="99" t="s">
        <v>971</v>
      </c>
      <c r="F100" s="124">
        <v>1</v>
      </c>
      <c r="G100" s="101">
        <f>VLOOKUP(C100,'1.7 Planilla Cotizacion LOCs'!$E$16:$G$1040,3,FALSE)</f>
        <v>0</v>
      </c>
      <c r="H100" s="102">
        <f t="shared" si="1"/>
        <v>0</v>
      </c>
    </row>
    <row r="101" spans="1:8" x14ac:dyDescent="0.25">
      <c r="A101" s="95" t="s">
        <v>195</v>
      </c>
      <c r="B101" s="96" t="s">
        <v>215</v>
      </c>
      <c r="C101" s="96" t="s">
        <v>972</v>
      </c>
      <c r="D101" s="98"/>
      <c r="E101" s="99" t="s">
        <v>973</v>
      </c>
      <c r="F101" s="124">
        <v>1</v>
      </c>
      <c r="G101" s="101">
        <f>VLOOKUP(C101,'1.7 Planilla Cotizacion LOCs'!$E$16:$G$1040,3,FALSE)</f>
        <v>0</v>
      </c>
      <c r="H101" s="102">
        <f t="shared" si="1"/>
        <v>0</v>
      </c>
    </row>
    <row r="102" spans="1:8" ht="25.5" x14ac:dyDescent="0.25">
      <c r="A102" s="95" t="s">
        <v>195</v>
      </c>
      <c r="B102" s="96" t="s">
        <v>196</v>
      </c>
      <c r="C102" s="96" t="s">
        <v>199</v>
      </c>
      <c r="D102" s="98" t="s">
        <v>200</v>
      </c>
      <c r="E102" s="99"/>
      <c r="F102" s="124">
        <v>8</v>
      </c>
      <c r="G102" s="101">
        <f>VLOOKUP(C102,'1.7 Planilla Cotizacion LOCs'!$E$16:$G$1040,3,FALSE)</f>
        <v>0</v>
      </c>
      <c r="H102" s="102">
        <f t="shared" si="1"/>
        <v>0</v>
      </c>
    </row>
    <row r="103" spans="1:8" x14ac:dyDescent="0.25">
      <c r="A103" s="95" t="s">
        <v>195</v>
      </c>
      <c r="B103" s="96" t="s">
        <v>196</v>
      </c>
      <c r="C103" s="96" t="s">
        <v>974</v>
      </c>
      <c r="D103" s="98"/>
      <c r="E103" s="99"/>
      <c r="F103" s="124">
        <v>4</v>
      </c>
      <c r="G103" s="101">
        <f>VLOOKUP(C103,'1.7 Planilla Cotizacion LOCs'!$E$16:$G$1040,3,FALSE)</f>
        <v>0</v>
      </c>
      <c r="H103" s="102">
        <f t="shared" si="1"/>
        <v>0</v>
      </c>
    </row>
    <row r="104" spans="1:8" ht="25.5" x14ac:dyDescent="0.25">
      <c r="A104" s="95" t="s">
        <v>195</v>
      </c>
      <c r="B104" s="96" t="s">
        <v>215</v>
      </c>
      <c r="C104" s="96" t="s">
        <v>216</v>
      </c>
      <c r="D104" s="98" t="s">
        <v>217</v>
      </c>
      <c r="E104" s="99"/>
      <c r="F104" s="124">
        <v>6</v>
      </c>
      <c r="G104" s="101">
        <f>VLOOKUP(C104,'1.7 Planilla Cotizacion LOCs'!$E$16:$G$1040,3,FALSE)</f>
        <v>0</v>
      </c>
      <c r="H104" s="102">
        <f t="shared" si="1"/>
        <v>0</v>
      </c>
    </row>
    <row r="105" spans="1:8" ht="25.5" x14ac:dyDescent="0.25">
      <c r="A105" s="95" t="s">
        <v>195</v>
      </c>
      <c r="B105" s="96" t="s">
        <v>196</v>
      </c>
      <c r="C105" s="96" t="s">
        <v>975</v>
      </c>
      <c r="D105" s="98" t="s">
        <v>976</v>
      </c>
      <c r="E105" s="99"/>
      <c r="F105" s="124">
        <v>2</v>
      </c>
      <c r="G105" s="101">
        <f>VLOOKUP(C105,'1.7 Planilla Cotizacion LOCs'!$E$16:$G$1040,3,FALSE)</f>
        <v>0</v>
      </c>
      <c r="H105" s="102">
        <f t="shared" si="1"/>
        <v>0</v>
      </c>
    </row>
    <row r="106" spans="1:8" ht="25.5" x14ac:dyDescent="0.25">
      <c r="A106" s="95" t="s">
        <v>218</v>
      </c>
      <c r="B106" s="96" t="s">
        <v>219</v>
      </c>
      <c r="C106" s="96" t="s">
        <v>977</v>
      </c>
      <c r="D106" s="98" t="s">
        <v>978</v>
      </c>
      <c r="E106" s="99"/>
      <c r="F106" s="124">
        <v>10</v>
      </c>
      <c r="G106" s="101">
        <f>VLOOKUP(C106,'1.7 Planilla Cotizacion LOCs'!$E$16:$G$1040,3,FALSE)</f>
        <v>0</v>
      </c>
      <c r="H106" s="102">
        <f t="shared" si="1"/>
        <v>0</v>
      </c>
    </row>
    <row r="107" spans="1:8" ht="25.5" x14ac:dyDescent="0.25">
      <c r="A107" s="95" t="s">
        <v>218</v>
      </c>
      <c r="B107" s="96" t="s">
        <v>219</v>
      </c>
      <c r="C107" s="96" t="s">
        <v>979</v>
      </c>
      <c r="D107" s="98" t="s">
        <v>980</v>
      </c>
      <c r="E107" s="99"/>
      <c r="F107" s="124">
        <v>2</v>
      </c>
      <c r="G107" s="101">
        <f>VLOOKUP(C107,'1.7 Planilla Cotizacion LOCs'!$E$16:$G$1040,3,FALSE)</f>
        <v>0</v>
      </c>
      <c r="H107" s="102">
        <f t="shared" si="1"/>
        <v>0</v>
      </c>
    </row>
    <row r="108" spans="1:8" ht="25.5" x14ac:dyDescent="0.25">
      <c r="A108" s="95" t="s">
        <v>218</v>
      </c>
      <c r="B108" s="96" t="s">
        <v>219</v>
      </c>
      <c r="C108" s="96" t="s">
        <v>224</v>
      </c>
      <c r="D108" s="98" t="s">
        <v>225</v>
      </c>
      <c r="E108" s="99"/>
      <c r="F108" s="124">
        <v>2</v>
      </c>
      <c r="G108" s="101">
        <f>VLOOKUP(C108,'1.7 Planilla Cotizacion LOCs'!$E$16:$G$1040,3,FALSE)</f>
        <v>0</v>
      </c>
      <c r="H108" s="102">
        <f t="shared" si="1"/>
        <v>0</v>
      </c>
    </row>
    <row r="109" spans="1:8" ht="25.5" x14ac:dyDescent="0.25">
      <c r="A109" s="95" t="s">
        <v>218</v>
      </c>
      <c r="B109" s="96" t="s">
        <v>219</v>
      </c>
      <c r="C109" s="96" t="s">
        <v>981</v>
      </c>
      <c r="D109" s="99" t="s">
        <v>982</v>
      </c>
      <c r="E109" s="99"/>
      <c r="F109" s="124">
        <v>12</v>
      </c>
      <c r="G109" s="101">
        <f>VLOOKUP(C109,'1.7 Planilla Cotizacion LOCs'!$E$16:$G$1040,3,FALSE)</f>
        <v>0</v>
      </c>
      <c r="H109" s="102">
        <f t="shared" si="1"/>
        <v>0</v>
      </c>
    </row>
    <row r="110" spans="1:8" ht="38.25" x14ac:dyDescent="0.25">
      <c r="A110" s="95" t="s">
        <v>236</v>
      </c>
      <c r="B110" s="96" t="s">
        <v>237</v>
      </c>
      <c r="C110" s="104" t="s">
        <v>983</v>
      </c>
      <c r="D110" s="98" t="s">
        <v>984</v>
      </c>
      <c r="E110" s="106"/>
      <c r="F110" s="124">
        <v>6</v>
      </c>
      <c r="G110" s="101">
        <f>VLOOKUP(C110,'1.7 Planilla Cotizacion LOCs'!$E$16:$G$1040,3,FALSE)</f>
        <v>0</v>
      </c>
      <c r="H110" s="102">
        <f t="shared" si="1"/>
        <v>0</v>
      </c>
    </row>
    <row r="111" spans="1:8" ht="38.25" x14ac:dyDescent="0.25">
      <c r="A111" s="95" t="s">
        <v>236</v>
      </c>
      <c r="B111" s="96" t="s">
        <v>237</v>
      </c>
      <c r="C111" s="96" t="s">
        <v>254</v>
      </c>
      <c r="D111" s="98" t="s">
        <v>255</v>
      </c>
      <c r="E111" s="99"/>
      <c r="F111" s="98">
        <v>12</v>
      </c>
      <c r="G111" s="101">
        <f>VLOOKUP(C111,'1.7 Planilla Cotizacion LOCs'!$E$16:$G$1040,3,FALSE)</f>
        <v>0</v>
      </c>
      <c r="H111" s="102">
        <f t="shared" si="1"/>
        <v>0</v>
      </c>
    </row>
    <row r="112" spans="1:8" ht="38.25" x14ac:dyDescent="0.25">
      <c r="A112" s="95" t="s">
        <v>236</v>
      </c>
      <c r="B112" s="96" t="s">
        <v>237</v>
      </c>
      <c r="C112" s="96" t="s">
        <v>260</v>
      </c>
      <c r="D112" s="98" t="s">
        <v>261</v>
      </c>
      <c r="E112" s="99"/>
      <c r="F112" s="98">
        <v>6</v>
      </c>
      <c r="G112" s="101">
        <f>VLOOKUP(C112,'1.7 Planilla Cotizacion LOCs'!$E$16:$G$1040,3,FALSE)</f>
        <v>0</v>
      </c>
      <c r="H112" s="102">
        <f t="shared" si="1"/>
        <v>0</v>
      </c>
    </row>
    <row r="113" spans="1:8" ht="38.25" x14ac:dyDescent="0.25">
      <c r="A113" s="95" t="s">
        <v>236</v>
      </c>
      <c r="B113" s="96" t="s">
        <v>237</v>
      </c>
      <c r="C113" s="96" t="s">
        <v>258</v>
      </c>
      <c r="D113" s="98" t="s">
        <v>259</v>
      </c>
      <c r="E113" s="99"/>
      <c r="F113" s="124">
        <v>6</v>
      </c>
      <c r="G113" s="101">
        <f>VLOOKUP(C113,'1.7 Planilla Cotizacion LOCs'!$E$16:$G$1040,3,FALSE)</f>
        <v>0</v>
      </c>
      <c r="H113" s="102">
        <f t="shared" si="1"/>
        <v>0</v>
      </c>
    </row>
    <row r="114" spans="1:8" ht="38.25" x14ac:dyDescent="0.25">
      <c r="A114" s="95" t="s">
        <v>236</v>
      </c>
      <c r="B114" s="96" t="s">
        <v>237</v>
      </c>
      <c r="C114" s="96" t="s">
        <v>242</v>
      </c>
      <c r="D114" s="98" t="s">
        <v>243</v>
      </c>
      <c r="E114" s="99"/>
      <c r="F114" s="124">
        <v>6</v>
      </c>
      <c r="G114" s="101">
        <f>VLOOKUP(C114,'1.7 Planilla Cotizacion LOCs'!$E$16:$G$1040,3,FALSE)</f>
        <v>0</v>
      </c>
      <c r="H114" s="102">
        <f t="shared" si="1"/>
        <v>0</v>
      </c>
    </row>
    <row r="115" spans="1:8" ht="38.25" x14ac:dyDescent="0.25">
      <c r="A115" s="95" t="s">
        <v>236</v>
      </c>
      <c r="B115" s="96" t="s">
        <v>237</v>
      </c>
      <c r="C115" s="96" t="s">
        <v>244</v>
      </c>
      <c r="D115" s="98" t="s">
        <v>245</v>
      </c>
      <c r="E115" s="99"/>
      <c r="F115" s="124">
        <v>6</v>
      </c>
      <c r="G115" s="101">
        <f>VLOOKUP(C115,'1.7 Planilla Cotizacion LOCs'!$E$16:$G$1040,3,FALSE)</f>
        <v>0</v>
      </c>
      <c r="H115" s="102">
        <f t="shared" si="1"/>
        <v>0</v>
      </c>
    </row>
    <row r="116" spans="1:8" ht="38.25" x14ac:dyDescent="0.25">
      <c r="A116" s="95" t="s">
        <v>236</v>
      </c>
      <c r="B116" s="96" t="s">
        <v>237</v>
      </c>
      <c r="C116" s="96" t="s">
        <v>246</v>
      </c>
      <c r="D116" s="98" t="s">
        <v>247</v>
      </c>
      <c r="E116" s="99"/>
      <c r="F116" s="98">
        <v>6</v>
      </c>
      <c r="G116" s="101">
        <f>VLOOKUP(C116,'1.7 Planilla Cotizacion LOCs'!$E$16:$G$1040,3,FALSE)</f>
        <v>0</v>
      </c>
      <c r="H116" s="102">
        <f t="shared" si="1"/>
        <v>0</v>
      </c>
    </row>
    <row r="117" spans="1:8" ht="38.25" x14ac:dyDescent="0.25">
      <c r="A117" s="95" t="s">
        <v>236</v>
      </c>
      <c r="B117" s="96" t="s">
        <v>237</v>
      </c>
      <c r="C117" s="104" t="s">
        <v>985</v>
      </c>
      <c r="D117" s="98" t="s">
        <v>986</v>
      </c>
      <c r="E117" s="106"/>
      <c r="F117" s="124">
        <v>6</v>
      </c>
      <c r="G117" s="101">
        <f>VLOOKUP(C117,'1.7 Planilla Cotizacion LOCs'!$E$16:$G$1040,3,FALSE)</f>
        <v>0</v>
      </c>
      <c r="H117" s="102">
        <f t="shared" si="1"/>
        <v>0</v>
      </c>
    </row>
    <row r="118" spans="1:8" x14ac:dyDescent="0.25">
      <c r="A118" s="95" t="s">
        <v>262</v>
      </c>
      <c r="B118" s="96" t="s">
        <v>263</v>
      </c>
      <c r="C118" s="96" t="s">
        <v>987</v>
      </c>
      <c r="D118" s="98"/>
      <c r="E118" s="99"/>
      <c r="F118" s="124">
        <v>6</v>
      </c>
      <c r="G118" s="101">
        <f>VLOOKUP(C118,'1.7 Planilla Cotizacion LOCs'!$E$16:$G$1040,3,FALSE)</f>
        <v>0</v>
      </c>
      <c r="H118" s="102">
        <f t="shared" si="1"/>
        <v>0</v>
      </c>
    </row>
    <row r="119" spans="1:8" ht="25.5" x14ac:dyDescent="0.25">
      <c r="A119" s="95" t="s">
        <v>262</v>
      </c>
      <c r="B119" s="96" t="s">
        <v>263</v>
      </c>
      <c r="C119" s="96" t="s">
        <v>282</v>
      </c>
      <c r="D119" s="98"/>
      <c r="E119" s="99"/>
      <c r="F119" s="124">
        <v>6</v>
      </c>
      <c r="G119" s="101">
        <f>VLOOKUP(C119,'1.7 Planilla Cotizacion LOCs'!$E$16:$G$1040,3,FALSE)</f>
        <v>0</v>
      </c>
      <c r="H119" s="102">
        <f t="shared" si="1"/>
        <v>0</v>
      </c>
    </row>
    <row r="120" spans="1:8" ht="25.5" x14ac:dyDescent="0.25">
      <c r="A120" s="95" t="s">
        <v>262</v>
      </c>
      <c r="B120" s="96" t="s">
        <v>263</v>
      </c>
      <c r="C120" s="96" t="s">
        <v>264</v>
      </c>
      <c r="D120" s="98" t="s">
        <v>265</v>
      </c>
      <c r="E120" s="99"/>
      <c r="F120" s="124">
        <v>6</v>
      </c>
      <c r="G120" s="101">
        <f>VLOOKUP(C120,'1.7 Planilla Cotizacion LOCs'!$E$16:$G$1040,3,FALSE)</f>
        <v>0</v>
      </c>
      <c r="H120" s="102">
        <f t="shared" si="1"/>
        <v>0</v>
      </c>
    </row>
    <row r="121" spans="1:8" ht="25.5" x14ac:dyDescent="0.25">
      <c r="A121" s="95" t="s">
        <v>262</v>
      </c>
      <c r="B121" s="96" t="s">
        <v>263</v>
      </c>
      <c r="C121" s="96" t="s">
        <v>283</v>
      </c>
      <c r="D121" s="98"/>
      <c r="E121" s="99"/>
      <c r="F121" s="124">
        <v>6</v>
      </c>
      <c r="G121" s="101">
        <f>VLOOKUP(C121,'1.7 Planilla Cotizacion LOCs'!$E$16:$G$1040,3,FALSE)</f>
        <v>0</v>
      </c>
      <c r="H121" s="102">
        <f t="shared" si="1"/>
        <v>0</v>
      </c>
    </row>
    <row r="122" spans="1:8" ht="25.5" x14ac:dyDescent="0.25">
      <c r="A122" s="95" t="s">
        <v>262</v>
      </c>
      <c r="B122" s="96" t="s">
        <v>263</v>
      </c>
      <c r="C122" s="96" t="s">
        <v>275</v>
      </c>
      <c r="D122" s="98"/>
      <c r="E122" s="99" t="s">
        <v>276</v>
      </c>
      <c r="F122" s="100">
        <v>6</v>
      </c>
      <c r="G122" s="101">
        <f>VLOOKUP(C122,'1.7 Planilla Cotizacion LOCs'!$E$16:$G$1040,3,FALSE)</f>
        <v>0</v>
      </c>
      <c r="H122" s="102">
        <f t="shared" si="1"/>
        <v>0</v>
      </c>
    </row>
    <row r="123" spans="1:8" x14ac:dyDescent="0.25">
      <c r="A123" s="95" t="s">
        <v>262</v>
      </c>
      <c r="B123" s="96" t="s">
        <v>263</v>
      </c>
      <c r="C123" s="96" t="s">
        <v>272</v>
      </c>
      <c r="D123" s="98" t="s">
        <v>273</v>
      </c>
      <c r="E123" s="99" t="s">
        <v>76</v>
      </c>
      <c r="F123" s="124">
        <v>48</v>
      </c>
      <c r="G123" s="101">
        <f>VLOOKUP(C123,'1.7 Planilla Cotizacion LOCs'!$E$16:$G$1040,3,FALSE)</f>
        <v>0</v>
      </c>
      <c r="H123" s="102">
        <f t="shared" si="1"/>
        <v>0</v>
      </c>
    </row>
    <row r="124" spans="1:8" ht="25.5" x14ac:dyDescent="0.25">
      <c r="A124" s="95" t="s">
        <v>262</v>
      </c>
      <c r="B124" s="96" t="s">
        <v>263</v>
      </c>
      <c r="C124" s="96" t="s">
        <v>277</v>
      </c>
      <c r="D124" s="98"/>
      <c r="E124" s="99" t="s">
        <v>276</v>
      </c>
      <c r="F124" s="100">
        <v>6</v>
      </c>
      <c r="G124" s="101">
        <f>VLOOKUP(C124,'1.7 Planilla Cotizacion LOCs'!$E$16:$G$1040,3,FALSE)</f>
        <v>0</v>
      </c>
      <c r="H124" s="102">
        <f t="shared" si="1"/>
        <v>0</v>
      </c>
    </row>
    <row r="125" spans="1:8" x14ac:dyDescent="0.25">
      <c r="A125" s="95" t="s">
        <v>262</v>
      </c>
      <c r="B125" s="96" t="s">
        <v>263</v>
      </c>
      <c r="C125" s="96" t="s">
        <v>988</v>
      </c>
      <c r="D125" s="98" t="s">
        <v>989</v>
      </c>
      <c r="E125" s="99"/>
      <c r="F125" s="124">
        <v>6</v>
      </c>
      <c r="G125" s="101">
        <f>VLOOKUP(C125,'1.7 Planilla Cotizacion LOCs'!$E$16:$G$1040,3,FALSE)</f>
        <v>0</v>
      </c>
      <c r="H125" s="102">
        <f t="shared" si="1"/>
        <v>0</v>
      </c>
    </row>
    <row r="126" spans="1:8" ht="25.5" x14ac:dyDescent="0.25">
      <c r="A126" s="95" t="s">
        <v>262</v>
      </c>
      <c r="B126" s="96" t="s">
        <v>263</v>
      </c>
      <c r="C126" s="96" t="s">
        <v>266</v>
      </c>
      <c r="D126" s="98" t="s">
        <v>267</v>
      </c>
      <c r="E126" s="99" t="s">
        <v>268</v>
      </c>
      <c r="F126" s="100">
        <v>6</v>
      </c>
      <c r="G126" s="101">
        <f>VLOOKUP(C126,'1.7 Planilla Cotizacion LOCs'!$E$16:$G$1040,3,FALSE)</f>
        <v>0</v>
      </c>
      <c r="H126" s="102">
        <f t="shared" si="1"/>
        <v>0</v>
      </c>
    </row>
    <row r="127" spans="1:8" ht="25.5" x14ac:dyDescent="0.25">
      <c r="A127" s="95" t="s">
        <v>262</v>
      </c>
      <c r="B127" s="96" t="s">
        <v>263</v>
      </c>
      <c r="C127" s="96" t="s">
        <v>269</v>
      </c>
      <c r="D127" s="98" t="s">
        <v>270</v>
      </c>
      <c r="E127" s="99" t="s">
        <v>271</v>
      </c>
      <c r="F127" s="100">
        <v>6</v>
      </c>
      <c r="G127" s="101">
        <f>VLOOKUP(C127,'1.7 Planilla Cotizacion LOCs'!$E$16:$G$1040,3,FALSE)</f>
        <v>0</v>
      </c>
      <c r="H127" s="102">
        <f t="shared" si="1"/>
        <v>0</v>
      </c>
    </row>
    <row r="128" spans="1:8" ht="25.5" x14ac:dyDescent="0.25">
      <c r="A128" s="95" t="s">
        <v>262</v>
      </c>
      <c r="B128" s="96" t="s">
        <v>263</v>
      </c>
      <c r="C128" s="96" t="s">
        <v>274</v>
      </c>
      <c r="D128" s="99" t="s">
        <v>76</v>
      </c>
      <c r="E128" s="99"/>
      <c r="F128" s="124">
        <v>12</v>
      </c>
      <c r="G128" s="101">
        <f>VLOOKUP(C128,'1.7 Planilla Cotizacion LOCs'!$E$16:$G$1040,3,FALSE)</f>
        <v>0</v>
      </c>
      <c r="H128" s="102">
        <f t="shared" si="1"/>
        <v>0</v>
      </c>
    </row>
    <row r="129" spans="1:8" ht="25.5" x14ac:dyDescent="0.25">
      <c r="A129" s="95" t="s">
        <v>262</v>
      </c>
      <c r="B129" s="96" t="s">
        <v>263</v>
      </c>
      <c r="C129" s="96" t="s">
        <v>278</v>
      </c>
      <c r="D129" s="98"/>
      <c r="E129" s="99" t="s">
        <v>279</v>
      </c>
      <c r="F129" s="100">
        <v>6</v>
      </c>
      <c r="G129" s="101">
        <f>VLOOKUP(C129,'1.7 Planilla Cotizacion LOCs'!$E$16:$G$1040,3,FALSE)</f>
        <v>0</v>
      </c>
      <c r="H129" s="102">
        <f t="shared" si="1"/>
        <v>0</v>
      </c>
    </row>
    <row r="130" spans="1:8" x14ac:dyDescent="0.25">
      <c r="A130" s="95" t="s">
        <v>262</v>
      </c>
      <c r="B130" s="96" t="s">
        <v>263</v>
      </c>
      <c r="C130" s="96" t="s">
        <v>284</v>
      </c>
      <c r="D130" s="98"/>
      <c r="E130" s="99"/>
      <c r="F130" s="107">
        <v>6</v>
      </c>
      <c r="G130" s="101">
        <f>VLOOKUP(C130,'1.7 Planilla Cotizacion LOCs'!$E$16:$G$1040,3,FALSE)</f>
        <v>0</v>
      </c>
      <c r="H130" s="102">
        <f t="shared" si="1"/>
        <v>0</v>
      </c>
    </row>
    <row r="131" spans="1:8" x14ac:dyDescent="0.25">
      <c r="A131" s="95" t="s">
        <v>262</v>
      </c>
      <c r="B131" s="96" t="s">
        <v>263</v>
      </c>
      <c r="C131" s="96" t="s">
        <v>288</v>
      </c>
      <c r="D131" s="98"/>
      <c r="E131" s="99"/>
      <c r="F131" s="124">
        <v>6</v>
      </c>
      <c r="G131" s="101">
        <f>VLOOKUP(C131,'1.7 Planilla Cotizacion LOCs'!$E$16:$G$1040,3,FALSE)</f>
        <v>0</v>
      </c>
      <c r="H131" s="102">
        <f t="shared" si="1"/>
        <v>0</v>
      </c>
    </row>
    <row r="132" spans="1:8" x14ac:dyDescent="0.25">
      <c r="A132" s="95" t="s">
        <v>262</v>
      </c>
      <c r="B132" s="96" t="s">
        <v>263</v>
      </c>
      <c r="C132" s="96" t="s">
        <v>286</v>
      </c>
      <c r="D132" s="98"/>
      <c r="E132" s="99"/>
      <c r="F132" s="107">
        <v>6</v>
      </c>
      <c r="G132" s="101">
        <f>VLOOKUP(C132,'1.7 Planilla Cotizacion LOCs'!$E$16:$G$1040,3,FALSE)</f>
        <v>0</v>
      </c>
      <c r="H132" s="102">
        <f t="shared" si="1"/>
        <v>0</v>
      </c>
    </row>
    <row r="133" spans="1:8" ht="25.5" x14ac:dyDescent="0.25">
      <c r="A133" s="95" t="s">
        <v>262</v>
      </c>
      <c r="B133" s="96" t="s">
        <v>263</v>
      </c>
      <c r="C133" s="96" t="s">
        <v>280</v>
      </c>
      <c r="D133" s="98"/>
      <c r="E133" s="99" t="s">
        <v>281</v>
      </c>
      <c r="F133" s="100">
        <v>24</v>
      </c>
      <c r="G133" s="101">
        <f>VLOOKUP(C133,'1.7 Planilla Cotizacion LOCs'!$E$16:$G$1040,3,FALSE)</f>
        <v>0</v>
      </c>
      <c r="H133" s="102">
        <f t="shared" si="1"/>
        <v>0</v>
      </c>
    </row>
    <row r="134" spans="1:8" x14ac:dyDescent="0.25">
      <c r="A134" s="95" t="s">
        <v>262</v>
      </c>
      <c r="B134" s="96" t="s">
        <v>263</v>
      </c>
      <c r="C134" s="96" t="s">
        <v>287</v>
      </c>
      <c r="D134" s="98"/>
      <c r="E134" s="99"/>
      <c r="F134" s="124">
        <v>6</v>
      </c>
      <c r="G134" s="101">
        <f>VLOOKUP(C134,'1.7 Planilla Cotizacion LOCs'!$E$16:$G$1040,3,FALSE)</f>
        <v>0</v>
      </c>
      <c r="H134" s="102">
        <f t="shared" si="1"/>
        <v>0</v>
      </c>
    </row>
    <row r="135" spans="1:8" ht="25.5" x14ac:dyDescent="0.25">
      <c r="A135" s="95" t="s">
        <v>262</v>
      </c>
      <c r="B135" s="96" t="s">
        <v>263</v>
      </c>
      <c r="C135" s="96" t="s">
        <v>285</v>
      </c>
      <c r="D135" s="98"/>
      <c r="E135" s="99"/>
      <c r="F135" s="107">
        <v>6</v>
      </c>
      <c r="G135" s="101">
        <f>VLOOKUP(C135,'1.7 Planilla Cotizacion LOCs'!$E$16:$G$1040,3,FALSE)</f>
        <v>0</v>
      </c>
      <c r="H135" s="102">
        <f t="shared" si="1"/>
        <v>0</v>
      </c>
    </row>
    <row r="136" spans="1:8" ht="25.5" x14ac:dyDescent="0.25">
      <c r="A136" s="95" t="s">
        <v>289</v>
      </c>
      <c r="B136" s="96" t="s">
        <v>290</v>
      </c>
      <c r="C136" s="96" t="s">
        <v>329</v>
      </c>
      <c r="D136" s="98"/>
      <c r="E136" s="99"/>
      <c r="F136" s="98">
        <v>24</v>
      </c>
      <c r="G136" s="101">
        <f>VLOOKUP(C136,'1.7 Planilla Cotizacion LOCs'!$E$16:$G$1040,3,FALSE)</f>
        <v>0</v>
      </c>
      <c r="H136" s="102">
        <f t="shared" si="1"/>
        <v>0</v>
      </c>
    </row>
    <row r="137" spans="1:8" x14ac:dyDescent="0.25">
      <c r="A137" s="95" t="s">
        <v>289</v>
      </c>
      <c r="B137" s="96" t="s">
        <v>290</v>
      </c>
      <c r="C137" s="96" t="s">
        <v>344</v>
      </c>
      <c r="D137" s="98"/>
      <c r="E137" s="99"/>
      <c r="F137" s="98">
        <v>36</v>
      </c>
      <c r="G137" s="101">
        <f>VLOOKUP(C137,'1.7 Planilla Cotizacion LOCs'!$E$16:$G$1040,3,FALSE)</f>
        <v>0</v>
      </c>
      <c r="H137" s="102">
        <f t="shared" si="1"/>
        <v>0</v>
      </c>
    </row>
    <row r="138" spans="1:8" x14ac:dyDescent="0.25">
      <c r="A138" s="95" t="s">
        <v>289</v>
      </c>
      <c r="B138" s="96" t="s">
        <v>290</v>
      </c>
      <c r="C138" s="96" t="s">
        <v>327</v>
      </c>
      <c r="D138" s="98"/>
      <c r="E138" s="99"/>
      <c r="F138" s="98">
        <v>48</v>
      </c>
      <c r="G138" s="101">
        <f>VLOOKUP(C138,'1.7 Planilla Cotizacion LOCs'!$E$16:$G$1040,3,FALSE)</f>
        <v>0</v>
      </c>
      <c r="H138" s="102">
        <f t="shared" si="1"/>
        <v>0</v>
      </c>
    </row>
    <row r="139" spans="1:8" x14ac:dyDescent="0.25">
      <c r="A139" s="95" t="s">
        <v>289</v>
      </c>
      <c r="B139" s="96" t="s">
        <v>290</v>
      </c>
      <c r="C139" s="96" t="s">
        <v>328</v>
      </c>
      <c r="D139" s="98"/>
      <c r="E139" s="99"/>
      <c r="F139" s="98">
        <v>12</v>
      </c>
      <c r="G139" s="101">
        <f>VLOOKUP(C139,'1.7 Planilla Cotizacion LOCs'!$E$16:$G$1040,3,FALSE)</f>
        <v>0</v>
      </c>
      <c r="H139" s="102">
        <f t="shared" si="1"/>
        <v>0</v>
      </c>
    </row>
    <row r="140" spans="1:8" ht="25.5" x14ac:dyDescent="0.25">
      <c r="A140" s="95" t="s">
        <v>289</v>
      </c>
      <c r="B140" s="96" t="s">
        <v>290</v>
      </c>
      <c r="C140" s="96" t="s">
        <v>341</v>
      </c>
      <c r="D140" s="98"/>
      <c r="E140" s="99"/>
      <c r="F140" s="98">
        <v>24</v>
      </c>
      <c r="G140" s="101">
        <f>VLOOKUP(C140,'1.7 Planilla Cotizacion LOCs'!$E$16:$G$1040,3,FALSE)</f>
        <v>0</v>
      </c>
      <c r="H140" s="102">
        <f t="shared" si="1"/>
        <v>0</v>
      </c>
    </row>
    <row r="141" spans="1:8" x14ac:dyDescent="0.25">
      <c r="A141" s="95" t="s">
        <v>289</v>
      </c>
      <c r="B141" s="96" t="s">
        <v>290</v>
      </c>
      <c r="C141" s="96" t="s">
        <v>326</v>
      </c>
      <c r="D141" s="98"/>
      <c r="E141" s="99"/>
      <c r="F141" s="98">
        <v>16</v>
      </c>
      <c r="G141" s="101">
        <f>VLOOKUP(C141,'1.7 Planilla Cotizacion LOCs'!$E$16:$G$1040,3,FALSE)</f>
        <v>0</v>
      </c>
      <c r="H141" s="102">
        <f t="shared" ref="H141:H204" si="2">+F141*G141</f>
        <v>0</v>
      </c>
    </row>
    <row r="142" spans="1:8" ht="25.5" x14ac:dyDescent="0.25">
      <c r="A142" s="95" t="s">
        <v>289</v>
      </c>
      <c r="B142" s="96" t="s">
        <v>290</v>
      </c>
      <c r="C142" s="96" t="s">
        <v>340</v>
      </c>
      <c r="D142" s="98"/>
      <c r="E142" s="99"/>
      <c r="F142" s="98">
        <v>32</v>
      </c>
      <c r="G142" s="101">
        <f>VLOOKUP(C142,'1.7 Planilla Cotizacion LOCs'!$E$16:$G$1040,3,FALSE)</f>
        <v>0</v>
      </c>
      <c r="H142" s="102">
        <f t="shared" si="2"/>
        <v>0</v>
      </c>
    </row>
    <row r="143" spans="1:8" ht="25.5" x14ac:dyDescent="0.25">
      <c r="A143" s="95" t="s">
        <v>289</v>
      </c>
      <c r="B143" s="96" t="s">
        <v>290</v>
      </c>
      <c r="C143" s="96" t="s">
        <v>343</v>
      </c>
      <c r="D143" s="98"/>
      <c r="E143" s="99"/>
      <c r="F143" s="98">
        <v>8</v>
      </c>
      <c r="G143" s="101">
        <f>VLOOKUP(C143,'1.7 Planilla Cotizacion LOCs'!$E$16:$G$1040,3,FALSE)</f>
        <v>0</v>
      </c>
      <c r="H143" s="102">
        <f t="shared" si="2"/>
        <v>0</v>
      </c>
    </row>
    <row r="144" spans="1:8" x14ac:dyDescent="0.25">
      <c r="A144" s="95" t="s">
        <v>289</v>
      </c>
      <c r="B144" s="96" t="s">
        <v>290</v>
      </c>
      <c r="C144" s="96" t="s">
        <v>296</v>
      </c>
      <c r="D144" s="98"/>
      <c r="E144" s="99"/>
      <c r="F144" s="98">
        <v>72</v>
      </c>
      <c r="G144" s="101">
        <f>VLOOKUP(C144,'1.7 Planilla Cotizacion LOCs'!$E$16:$G$1040,3,FALSE)</f>
        <v>0</v>
      </c>
      <c r="H144" s="102">
        <f t="shared" si="2"/>
        <v>0</v>
      </c>
    </row>
    <row r="145" spans="1:8" ht="25.5" x14ac:dyDescent="0.25">
      <c r="A145" s="95" t="s">
        <v>289</v>
      </c>
      <c r="B145" s="96" t="s">
        <v>290</v>
      </c>
      <c r="C145" s="96" t="s">
        <v>331</v>
      </c>
      <c r="D145" s="98"/>
      <c r="E145" s="99"/>
      <c r="F145" s="98">
        <v>32</v>
      </c>
      <c r="G145" s="101">
        <f>VLOOKUP(C145,'1.7 Planilla Cotizacion LOCs'!$E$16:$G$1040,3,FALSE)</f>
        <v>0</v>
      </c>
      <c r="H145" s="102">
        <f t="shared" si="2"/>
        <v>0</v>
      </c>
    </row>
    <row r="146" spans="1:8" x14ac:dyDescent="0.25">
      <c r="A146" s="95" t="s">
        <v>289</v>
      </c>
      <c r="B146" s="96" t="s">
        <v>290</v>
      </c>
      <c r="C146" s="96" t="s">
        <v>306</v>
      </c>
      <c r="D146" s="98"/>
      <c r="E146" s="99"/>
      <c r="F146" s="98">
        <v>6</v>
      </c>
      <c r="G146" s="101">
        <f>VLOOKUP(C146,'1.7 Planilla Cotizacion LOCs'!$E$16:$G$1040,3,FALSE)</f>
        <v>0</v>
      </c>
      <c r="H146" s="102">
        <f t="shared" si="2"/>
        <v>0</v>
      </c>
    </row>
    <row r="147" spans="1:8" ht="25.5" x14ac:dyDescent="0.25">
      <c r="A147" s="95" t="s">
        <v>289</v>
      </c>
      <c r="B147" s="96" t="s">
        <v>290</v>
      </c>
      <c r="C147" s="96" t="s">
        <v>325</v>
      </c>
      <c r="D147" s="98"/>
      <c r="E147" s="99"/>
      <c r="F147" s="107">
        <v>24</v>
      </c>
      <c r="G147" s="101">
        <f>VLOOKUP(C147,'1.7 Planilla Cotizacion LOCs'!$E$16:$G$1040,3,FALSE)</f>
        <v>0</v>
      </c>
      <c r="H147" s="102">
        <f t="shared" si="2"/>
        <v>0</v>
      </c>
    </row>
    <row r="148" spans="1:8" ht="25.5" x14ac:dyDescent="0.25">
      <c r="A148" s="95" t="s">
        <v>289</v>
      </c>
      <c r="B148" s="96" t="s">
        <v>290</v>
      </c>
      <c r="C148" s="96" t="s">
        <v>330</v>
      </c>
      <c r="D148" s="98"/>
      <c r="E148" s="99"/>
      <c r="F148" s="98">
        <v>32</v>
      </c>
      <c r="G148" s="101">
        <f>VLOOKUP(C148,'1.7 Planilla Cotizacion LOCs'!$E$16:$G$1040,3,FALSE)</f>
        <v>0</v>
      </c>
      <c r="H148" s="102">
        <f t="shared" si="2"/>
        <v>0</v>
      </c>
    </row>
    <row r="149" spans="1:8" ht="25.5" x14ac:dyDescent="0.25">
      <c r="A149" s="95" t="s">
        <v>289</v>
      </c>
      <c r="B149" s="96" t="s">
        <v>290</v>
      </c>
      <c r="C149" s="96" t="s">
        <v>333</v>
      </c>
      <c r="D149" s="98"/>
      <c r="E149" s="99"/>
      <c r="F149" s="98">
        <v>16</v>
      </c>
      <c r="G149" s="101">
        <f>VLOOKUP(C149,'1.7 Planilla Cotizacion LOCs'!$E$16:$G$1040,3,FALSE)</f>
        <v>0</v>
      </c>
      <c r="H149" s="102">
        <f t="shared" si="2"/>
        <v>0</v>
      </c>
    </row>
    <row r="150" spans="1:8" x14ac:dyDescent="0.25">
      <c r="A150" s="95" t="s">
        <v>289</v>
      </c>
      <c r="B150" s="96" t="s">
        <v>290</v>
      </c>
      <c r="C150" s="96" t="s">
        <v>291</v>
      </c>
      <c r="D150" s="98" t="s">
        <v>292</v>
      </c>
      <c r="E150" s="99"/>
      <c r="F150" s="107">
        <v>6</v>
      </c>
      <c r="G150" s="101">
        <f>VLOOKUP(C150,'1.7 Planilla Cotizacion LOCs'!$E$16:$G$1040,3,FALSE)</f>
        <v>0</v>
      </c>
      <c r="H150" s="102">
        <f t="shared" si="2"/>
        <v>0</v>
      </c>
    </row>
    <row r="151" spans="1:8" x14ac:dyDescent="0.25">
      <c r="A151" s="95" t="s">
        <v>289</v>
      </c>
      <c r="B151" s="96" t="s">
        <v>290</v>
      </c>
      <c r="C151" s="96" t="s">
        <v>338</v>
      </c>
      <c r="D151" s="98"/>
      <c r="E151" s="99"/>
      <c r="F151" s="98">
        <v>48</v>
      </c>
      <c r="G151" s="101">
        <f>VLOOKUP(C151,'1.7 Planilla Cotizacion LOCs'!$E$16:$G$1040,3,FALSE)</f>
        <v>0</v>
      </c>
      <c r="H151" s="102">
        <f t="shared" si="2"/>
        <v>0</v>
      </c>
    </row>
    <row r="152" spans="1:8" ht="25.5" x14ac:dyDescent="0.25">
      <c r="A152" s="95" t="s">
        <v>289</v>
      </c>
      <c r="B152" s="96" t="s">
        <v>290</v>
      </c>
      <c r="C152" s="96" t="s">
        <v>334</v>
      </c>
      <c r="D152" s="98"/>
      <c r="E152" s="99"/>
      <c r="F152" s="108">
        <v>10</v>
      </c>
      <c r="G152" s="101">
        <f>VLOOKUP(C152,'1.7 Planilla Cotizacion LOCs'!$E$16:$G$1040,3,FALSE)</f>
        <v>0</v>
      </c>
      <c r="H152" s="102">
        <f t="shared" si="2"/>
        <v>0</v>
      </c>
    </row>
    <row r="153" spans="1:8" x14ac:dyDescent="0.25">
      <c r="A153" s="95" t="s">
        <v>289</v>
      </c>
      <c r="B153" s="96" t="s">
        <v>290</v>
      </c>
      <c r="C153" s="96" t="s">
        <v>335</v>
      </c>
      <c r="D153" s="98"/>
      <c r="E153" s="99"/>
      <c r="F153" s="108">
        <v>10</v>
      </c>
      <c r="G153" s="101">
        <f>VLOOKUP(C153,'1.7 Planilla Cotizacion LOCs'!$E$16:$G$1040,3,FALSE)</f>
        <v>0</v>
      </c>
      <c r="H153" s="102">
        <f t="shared" si="2"/>
        <v>0</v>
      </c>
    </row>
    <row r="154" spans="1:8" x14ac:dyDescent="0.25">
      <c r="A154" s="95" t="s">
        <v>289</v>
      </c>
      <c r="B154" s="96" t="s">
        <v>290</v>
      </c>
      <c r="C154" s="96" t="s">
        <v>297</v>
      </c>
      <c r="D154" s="98"/>
      <c r="E154" s="99"/>
      <c r="F154" s="98">
        <v>18</v>
      </c>
      <c r="G154" s="101">
        <f>VLOOKUP(C154,'1.7 Planilla Cotizacion LOCs'!$E$16:$G$1040,3,FALSE)</f>
        <v>0</v>
      </c>
      <c r="H154" s="102">
        <f t="shared" si="2"/>
        <v>0</v>
      </c>
    </row>
    <row r="155" spans="1:8" x14ac:dyDescent="0.25">
      <c r="A155" s="95" t="s">
        <v>289</v>
      </c>
      <c r="B155" s="96" t="s">
        <v>290</v>
      </c>
      <c r="C155" s="96" t="s">
        <v>301</v>
      </c>
      <c r="D155" s="98"/>
      <c r="E155" s="99"/>
      <c r="F155" s="107">
        <v>38</v>
      </c>
      <c r="G155" s="101">
        <f>VLOOKUP(C155,'1.7 Planilla Cotizacion LOCs'!$E$16:$G$1040,3,FALSE)</f>
        <v>0</v>
      </c>
      <c r="H155" s="102">
        <f t="shared" si="2"/>
        <v>0</v>
      </c>
    </row>
    <row r="156" spans="1:8" ht="25.5" x14ac:dyDescent="0.25">
      <c r="A156" s="95" t="s">
        <v>289</v>
      </c>
      <c r="B156" s="96" t="s">
        <v>290</v>
      </c>
      <c r="C156" s="96" t="s">
        <v>337</v>
      </c>
      <c r="D156" s="98"/>
      <c r="E156" s="99"/>
      <c r="F156" s="98">
        <v>14</v>
      </c>
      <c r="G156" s="101">
        <f>VLOOKUP(C156,'1.7 Planilla Cotizacion LOCs'!$E$16:$G$1040,3,FALSE)</f>
        <v>0</v>
      </c>
      <c r="H156" s="102">
        <f t="shared" si="2"/>
        <v>0</v>
      </c>
    </row>
    <row r="157" spans="1:8" x14ac:dyDescent="0.25">
      <c r="A157" s="95" t="s">
        <v>289</v>
      </c>
      <c r="B157" s="96" t="s">
        <v>290</v>
      </c>
      <c r="C157" s="96" t="s">
        <v>313</v>
      </c>
      <c r="D157" s="98"/>
      <c r="E157" s="99"/>
      <c r="F157" s="98">
        <v>226</v>
      </c>
      <c r="G157" s="101">
        <f>VLOOKUP(C157,'1.7 Planilla Cotizacion LOCs'!$E$16:$G$1040,3,FALSE)</f>
        <v>0</v>
      </c>
      <c r="H157" s="102">
        <f t="shared" si="2"/>
        <v>0</v>
      </c>
    </row>
    <row r="158" spans="1:8" x14ac:dyDescent="0.25">
      <c r="A158" s="95" t="s">
        <v>289</v>
      </c>
      <c r="B158" s="96" t="s">
        <v>290</v>
      </c>
      <c r="C158" s="96" t="s">
        <v>302</v>
      </c>
      <c r="D158" s="98"/>
      <c r="E158" s="99"/>
      <c r="F158" s="107">
        <v>30</v>
      </c>
      <c r="G158" s="101">
        <f>VLOOKUP(C158,'1.7 Planilla Cotizacion LOCs'!$E$16:$G$1040,3,FALSE)</f>
        <v>0</v>
      </c>
      <c r="H158" s="102">
        <f t="shared" si="2"/>
        <v>0</v>
      </c>
    </row>
    <row r="159" spans="1:8" ht="25.5" x14ac:dyDescent="0.25">
      <c r="A159" s="95" t="s">
        <v>289</v>
      </c>
      <c r="B159" s="96" t="s">
        <v>290</v>
      </c>
      <c r="C159" s="96" t="s">
        <v>332</v>
      </c>
      <c r="D159" s="98"/>
      <c r="E159" s="99"/>
      <c r="F159" s="98">
        <v>8</v>
      </c>
      <c r="G159" s="101">
        <f>VLOOKUP(C159,'1.7 Planilla Cotizacion LOCs'!$E$16:$G$1040,3,FALSE)</f>
        <v>0</v>
      </c>
      <c r="H159" s="102">
        <f t="shared" si="2"/>
        <v>0</v>
      </c>
    </row>
    <row r="160" spans="1:8" ht="25.5" x14ac:dyDescent="0.25">
      <c r="A160" s="95" t="s">
        <v>289</v>
      </c>
      <c r="B160" s="96" t="s">
        <v>290</v>
      </c>
      <c r="C160" s="96" t="s">
        <v>339</v>
      </c>
      <c r="D160" s="98"/>
      <c r="E160" s="99"/>
      <c r="F160" s="98">
        <v>6</v>
      </c>
      <c r="G160" s="101">
        <f>VLOOKUP(C160,'1.7 Planilla Cotizacion LOCs'!$E$16:$G$1040,3,FALSE)</f>
        <v>0</v>
      </c>
      <c r="H160" s="102">
        <f t="shared" si="2"/>
        <v>0</v>
      </c>
    </row>
    <row r="161" spans="1:8" x14ac:dyDescent="0.25">
      <c r="A161" s="95" t="s">
        <v>289</v>
      </c>
      <c r="B161" s="96" t="s">
        <v>290</v>
      </c>
      <c r="C161" s="96" t="s">
        <v>295</v>
      </c>
      <c r="D161" s="98"/>
      <c r="E161" s="99"/>
      <c r="F161" s="124">
        <v>36</v>
      </c>
      <c r="G161" s="101">
        <f>VLOOKUP(C161,'1.7 Planilla Cotizacion LOCs'!$E$16:$G$1040,3,FALSE)</f>
        <v>0</v>
      </c>
      <c r="H161" s="102">
        <f t="shared" si="2"/>
        <v>0</v>
      </c>
    </row>
    <row r="162" spans="1:8" x14ac:dyDescent="0.25">
      <c r="A162" s="95" t="s">
        <v>289</v>
      </c>
      <c r="B162" s="96" t="s">
        <v>290</v>
      </c>
      <c r="C162" s="96" t="s">
        <v>293</v>
      </c>
      <c r="D162" s="98" t="s">
        <v>294</v>
      </c>
      <c r="E162" s="99"/>
      <c r="F162" s="107">
        <v>6</v>
      </c>
      <c r="G162" s="101">
        <f>VLOOKUP(C162,'1.7 Planilla Cotizacion LOCs'!$E$16:$G$1040,3,FALSE)</f>
        <v>0</v>
      </c>
      <c r="H162" s="102">
        <f t="shared" si="2"/>
        <v>0</v>
      </c>
    </row>
    <row r="163" spans="1:8" x14ac:dyDescent="0.25">
      <c r="A163" s="95" t="s">
        <v>289</v>
      </c>
      <c r="B163" s="96" t="s">
        <v>290</v>
      </c>
      <c r="C163" s="96" t="s">
        <v>315</v>
      </c>
      <c r="D163" s="98"/>
      <c r="E163" s="99"/>
      <c r="F163" s="98">
        <v>114</v>
      </c>
      <c r="G163" s="101">
        <f>VLOOKUP(C163,'1.7 Planilla Cotizacion LOCs'!$E$16:$G$1040,3,FALSE)</f>
        <v>0</v>
      </c>
      <c r="H163" s="102">
        <f t="shared" si="2"/>
        <v>0</v>
      </c>
    </row>
    <row r="164" spans="1:8" x14ac:dyDescent="0.25">
      <c r="A164" s="95" t="s">
        <v>289</v>
      </c>
      <c r="B164" s="96" t="s">
        <v>290</v>
      </c>
      <c r="C164" s="96" t="s">
        <v>311</v>
      </c>
      <c r="D164" s="98"/>
      <c r="E164" s="99"/>
      <c r="F164" s="98">
        <v>78</v>
      </c>
      <c r="G164" s="101">
        <f>VLOOKUP(C164,'1.7 Planilla Cotizacion LOCs'!$E$16:$G$1040,3,FALSE)</f>
        <v>0</v>
      </c>
      <c r="H164" s="102">
        <f t="shared" si="2"/>
        <v>0</v>
      </c>
    </row>
    <row r="165" spans="1:8" x14ac:dyDescent="0.25">
      <c r="A165" s="95" t="s">
        <v>289</v>
      </c>
      <c r="B165" s="96" t="s">
        <v>290</v>
      </c>
      <c r="C165" s="96" t="s">
        <v>318</v>
      </c>
      <c r="D165" s="98"/>
      <c r="E165" s="99"/>
      <c r="F165" s="98">
        <v>98</v>
      </c>
      <c r="G165" s="101">
        <f>VLOOKUP(C165,'1.7 Planilla Cotizacion LOCs'!$E$16:$G$1040,3,FALSE)</f>
        <v>0</v>
      </c>
      <c r="H165" s="102">
        <f t="shared" si="2"/>
        <v>0</v>
      </c>
    </row>
    <row r="166" spans="1:8" x14ac:dyDescent="0.25">
      <c r="A166" s="95" t="s">
        <v>289</v>
      </c>
      <c r="B166" s="96" t="s">
        <v>290</v>
      </c>
      <c r="C166" s="96" t="s">
        <v>312</v>
      </c>
      <c r="D166" s="98"/>
      <c r="E166" s="99"/>
      <c r="F166" s="98">
        <v>32</v>
      </c>
      <c r="G166" s="101">
        <f>VLOOKUP(C166,'1.7 Planilla Cotizacion LOCs'!$E$16:$G$1040,3,FALSE)</f>
        <v>0</v>
      </c>
      <c r="H166" s="102">
        <f t="shared" si="2"/>
        <v>0</v>
      </c>
    </row>
    <row r="167" spans="1:8" x14ac:dyDescent="0.25">
      <c r="A167" s="95" t="s">
        <v>289</v>
      </c>
      <c r="B167" s="96" t="s">
        <v>290</v>
      </c>
      <c r="C167" s="96" t="s">
        <v>308</v>
      </c>
      <c r="D167" s="98"/>
      <c r="E167" s="99"/>
      <c r="F167" s="98">
        <v>56</v>
      </c>
      <c r="G167" s="101">
        <f>VLOOKUP(C167,'1.7 Planilla Cotizacion LOCs'!$E$16:$G$1040,3,FALSE)</f>
        <v>0</v>
      </c>
      <c r="H167" s="102">
        <f t="shared" si="2"/>
        <v>0</v>
      </c>
    </row>
    <row r="168" spans="1:8" x14ac:dyDescent="0.25">
      <c r="A168" s="95" t="s">
        <v>289</v>
      </c>
      <c r="B168" s="96" t="s">
        <v>290</v>
      </c>
      <c r="C168" s="96" t="s">
        <v>305</v>
      </c>
      <c r="D168" s="98"/>
      <c r="E168" s="99"/>
      <c r="F168" s="107">
        <v>8</v>
      </c>
      <c r="G168" s="101">
        <f>VLOOKUP(C168,'1.7 Planilla Cotizacion LOCs'!$E$16:$G$1040,3,FALSE)</f>
        <v>0</v>
      </c>
      <c r="H168" s="102">
        <f t="shared" si="2"/>
        <v>0</v>
      </c>
    </row>
    <row r="169" spans="1:8" x14ac:dyDescent="0.25">
      <c r="A169" s="95" t="s">
        <v>289</v>
      </c>
      <c r="B169" s="96" t="s">
        <v>290</v>
      </c>
      <c r="C169" s="96" t="s">
        <v>336</v>
      </c>
      <c r="D169" s="98"/>
      <c r="E169" s="99"/>
      <c r="F169" s="98">
        <v>8</v>
      </c>
      <c r="G169" s="101">
        <f>VLOOKUP(C169,'1.7 Planilla Cotizacion LOCs'!$E$16:$G$1040,3,FALSE)</f>
        <v>0</v>
      </c>
      <c r="H169" s="102">
        <f t="shared" si="2"/>
        <v>0</v>
      </c>
    </row>
    <row r="170" spans="1:8" x14ac:dyDescent="0.25">
      <c r="A170" s="95" t="s">
        <v>289</v>
      </c>
      <c r="B170" s="96" t="s">
        <v>290</v>
      </c>
      <c r="C170" s="96" t="s">
        <v>342</v>
      </c>
      <c r="D170" s="98"/>
      <c r="E170" s="99"/>
      <c r="F170" s="98">
        <v>8</v>
      </c>
      <c r="G170" s="101">
        <f>VLOOKUP(C170,'1.7 Planilla Cotizacion LOCs'!$E$16:$G$1040,3,FALSE)</f>
        <v>0</v>
      </c>
      <c r="H170" s="102">
        <f t="shared" si="2"/>
        <v>0</v>
      </c>
    </row>
    <row r="171" spans="1:8" x14ac:dyDescent="0.25">
      <c r="A171" s="95" t="s">
        <v>289</v>
      </c>
      <c r="B171" s="96" t="s">
        <v>290</v>
      </c>
      <c r="C171" s="96" t="s">
        <v>309</v>
      </c>
      <c r="D171" s="98"/>
      <c r="E171" s="99"/>
      <c r="F171" s="98">
        <v>38</v>
      </c>
      <c r="G171" s="101">
        <f>VLOOKUP(C171,'1.7 Planilla Cotizacion LOCs'!$E$16:$G$1040,3,FALSE)</f>
        <v>0</v>
      </c>
      <c r="H171" s="102">
        <f t="shared" si="2"/>
        <v>0</v>
      </c>
    </row>
    <row r="172" spans="1:8" x14ac:dyDescent="0.25">
      <c r="A172" s="95" t="s">
        <v>289</v>
      </c>
      <c r="B172" s="96" t="s">
        <v>290</v>
      </c>
      <c r="C172" s="96" t="s">
        <v>300</v>
      </c>
      <c r="D172" s="98"/>
      <c r="E172" s="99"/>
      <c r="F172" s="107">
        <v>4</v>
      </c>
      <c r="G172" s="101">
        <f>VLOOKUP(C172,'1.7 Planilla Cotizacion LOCs'!$E$16:$G$1040,3,FALSE)</f>
        <v>0</v>
      </c>
      <c r="H172" s="102">
        <f t="shared" si="2"/>
        <v>0</v>
      </c>
    </row>
    <row r="173" spans="1:8" x14ac:dyDescent="0.25">
      <c r="A173" s="95" t="s">
        <v>289</v>
      </c>
      <c r="B173" s="96" t="s">
        <v>290</v>
      </c>
      <c r="C173" s="96" t="s">
        <v>304</v>
      </c>
      <c r="D173" s="98"/>
      <c r="E173" s="99"/>
      <c r="F173" s="107">
        <v>4</v>
      </c>
      <c r="G173" s="101">
        <f>VLOOKUP(C173,'1.7 Planilla Cotizacion LOCs'!$E$16:$G$1040,3,FALSE)</f>
        <v>0</v>
      </c>
      <c r="H173" s="102">
        <f t="shared" si="2"/>
        <v>0</v>
      </c>
    </row>
    <row r="174" spans="1:8" x14ac:dyDescent="0.25">
      <c r="A174" s="95" t="s">
        <v>289</v>
      </c>
      <c r="B174" s="96" t="s">
        <v>290</v>
      </c>
      <c r="C174" s="96" t="s">
        <v>322</v>
      </c>
      <c r="D174" s="98"/>
      <c r="E174" s="99"/>
      <c r="F174" s="107">
        <v>36</v>
      </c>
      <c r="G174" s="101">
        <f>VLOOKUP(C174,'1.7 Planilla Cotizacion LOCs'!$E$16:$G$1040,3,FALSE)</f>
        <v>0</v>
      </c>
      <c r="H174" s="102">
        <f t="shared" si="2"/>
        <v>0</v>
      </c>
    </row>
    <row r="175" spans="1:8" x14ac:dyDescent="0.25">
      <c r="A175" s="95" t="s">
        <v>289</v>
      </c>
      <c r="B175" s="96" t="s">
        <v>290</v>
      </c>
      <c r="C175" s="96" t="s">
        <v>316</v>
      </c>
      <c r="D175" s="98"/>
      <c r="E175" s="99"/>
      <c r="F175" s="98">
        <v>16</v>
      </c>
      <c r="G175" s="101">
        <f>VLOOKUP(C175,'1.7 Planilla Cotizacion LOCs'!$E$16:$G$1040,3,FALSE)</f>
        <v>0</v>
      </c>
      <c r="H175" s="102">
        <f t="shared" si="2"/>
        <v>0</v>
      </c>
    </row>
    <row r="176" spans="1:8" x14ac:dyDescent="0.25">
      <c r="A176" s="95" t="s">
        <v>289</v>
      </c>
      <c r="B176" s="96" t="s">
        <v>290</v>
      </c>
      <c r="C176" s="96" t="s">
        <v>317</v>
      </c>
      <c r="D176" s="98"/>
      <c r="E176" s="99"/>
      <c r="F176" s="98">
        <v>24</v>
      </c>
      <c r="G176" s="101">
        <f>VLOOKUP(C176,'1.7 Planilla Cotizacion LOCs'!$E$16:$G$1040,3,FALSE)</f>
        <v>0</v>
      </c>
      <c r="H176" s="102">
        <f t="shared" si="2"/>
        <v>0</v>
      </c>
    </row>
    <row r="177" spans="1:8" x14ac:dyDescent="0.25">
      <c r="A177" s="95" t="s">
        <v>289</v>
      </c>
      <c r="B177" s="96" t="s">
        <v>290</v>
      </c>
      <c r="C177" s="96" t="s">
        <v>320</v>
      </c>
      <c r="D177" s="98"/>
      <c r="E177" s="99"/>
      <c r="F177" s="108">
        <v>24</v>
      </c>
      <c r="G177" s="101">
        <f>VLOOKUP(C177,'1.7 Planilla Cotizacion LOCs'!$E$16:$G$1040,3,FALSE)</f>
        <v>0</v>
      </c>
      <c r="H177" s="102">
        <f t="shared" si="2"/>
        <v>0</v>
      </c>
    </row>
    <row r="178" spans="1:8" x14ac:dyDescent="0.25">
      <c r="A178" s="95" t="s">
        <v>289</v>
      </c>
      <c r="B178" s="96" t="s">
        <v>290</v>
      </c>
      <c r="C178" s="96" t="s">
        <v>323</v>
      </c>
      <c r="D178" s="98"/>
      <c r="E178" s="99"/>
      <c r="F178" s="107">
        <v>24</v>
      </c>
      <c r="G178" s="101">
        <f>VLOOKUP(C178,'1.7 Planilla Cotizacion LOCs'!$E$16:$G$1040,3,FALSE)</f>
        <v>0</v>
      </c>
      <c r="H178" s="102">
        <f t="shared" si="2"/>
        <v>0</v>
      </c>
    </row>
    <row r="179" spans="1:8" x14ac:dyDescent="0.25">
      <c r="A179" s="95" t="s">
        <v>289</v>
      </c>
      <c r="B179" s="96" t="s">
        <v>290</v>
      </c>
      <c r="C179" s="96" t="s">
        <v>299</v>
      </c>
      <c r="D179" s="98"/>
      <c r="E179" s="99"/>
      <c r="F179" s="107">
        <v>2</v>
      </c>
      <c r="G179" s="101">
        <f>VLOOKUP(C179,'1.7 Planilla Cotizacion LOCs'!$E$16:$G$1040,3,FALSE)</f>
        <v>0</v>
      </c>
      <c r="H179" s="102">
        <f t="shared" si="2"/>
        <v>0</v>
      </c>
    </row>
    <row r="180" spans="1:8" x14ac:dyDescent="0.25">
      <c r="A180" s="95" t="s">
        <v>289</v>
      </c>
      <c r="B180" s="96" t="s">
        <v>290</v>
      </c>
      <c r="C180" s="96" t="s">
        <v>303</v>
      </c>
      <c r="D180" s="98"/>
      <c r="E180" s="99"/>
      <c r="F180" s="107">
        <v>2</v>
      </c>
      <c r="G180" s="101">
        <f>VLOOKUP(C180,'1.7 Planilla Cotizacion LOCs'!$E$16:$G$1040,3,FALSE)</f>
        <v>0</v>
      </c>
      <c r="H180" s="102">
        <f t="shared" si="2"/>
        <v>0</v>
      </c>
    </row>
    <row r="181" spans="1:8" x14ac:dyDescent="0.25">
      <c r="A181" s="95" t="s">
        <v>289</v>
      </c>
      <c r="B181" s="96" t="s">
        <v>290</v>
      </c>
      <c r="C181" s="96" t="s">
        <v>324</v>
      </c>
      <c r="D181" s="98"/>
      <c r="E181" s="99"/>
      <c r="F181" s="98">
        <v>4</v>
      </c>
      <c r="G181" s="101">
        <f>VLOOKUP(C181,'1.7 Planilla Cotizacion LOCs'!$E$16:$G$1040,3,FALSE)</f>
        <v>0</v>
      </c>
      <c r="H181" s="102">
        <f t="shared" si="2"/>
        <v>0</v>
      </c>
    </row>
    <row r="182" spans="1:8" x14ac:dyDescent="0.25">
      <c r="A182" s="95" t="s">
        <v>289</v>
      </c>
      <c r="B182" s="96" t="s">
        <v>290</v>
      </c>
      <c r="C182" s="96" t="s">
        <v>298</v>
      </c>
      <c r="D182" s="98"/>
      <c r="E182" s="99"/>
      <c r="F182" s="107">
        <v>36</v>
      </c>
      <c r="G182" s="101">
        <f>VLOOKUP(C182,'1.7 Planilla Cotizacion LOCs'!$E$16:$G$1040,3,FALSE)</f>
        <v>0</v>
      </c>
      <c r="H182" s="102">
        <f t="shared" si="2"/>
        <v>0</v>
      </c>
    </row>
    <row r="183" spans="1:8" x14ac:dyDescent="0.25">
      <c r="A183" s="95" t="s">
        <v>289</v>
      </c>
      <c r="B183" s="96" t="s">
        <v>290</v>
      </c>
      <c r="C183" s="96" t="s">
        <v>321</v>
      </c>
      <c r="D183" s="98"/>
      <c r="E183" s="99"/>
      <c r="F183" s="108">
        <v>10</v>
      </c>
      <c r="G183" s="101">
        <f>VLOOKUP(C183,'1.7 Planilla Cotizacion LOCs'!$E$16:$G$1040,3,FALSE)</f>
        <v>0</v>
      </c>
      <c r="H183" s="102">
        <f t="shared" si="2"/>
        <v>0</v>
      </c>
    </row>
    <row r="184" spans="1:8" x14ac:dyDescent="0.25">
      <c r="A184" s="95" t="s">
        <v>289</v>
      </c>
      <c r="B184" s="96" t="s">
        <v>290</v>
      </c>
      <c r="C184" s="96" t="s">
        <v>307</v>
      </c>
      <c r="D184" s="98"/>
      <c r="E184" s="99"/>
      <c r="F184" s="98">
        <v>6</v>
      </c>
      <c r="G184" s="101">
        <f>VLOOKUP(C184,'1.7 Planilla Cotizacion LOCs'!$E$16:$G$1040,3,FALSE)</f>
        <v>0</v>
      </c>
      <c r="H184" s="102">
        <f t="shared" si="2"/>
        <v>0</v>
      </c>
    </row>
    <row r="185" spans="1:8" x14ac:dyDescent="0.25">
      <c r="A185" s="95" t="s">
        <v>289</v>
      </c>
      <c r="B185" s="96" t="s">
        <v>290</v>
      </c>
      <c r="C185" s="96" t="s">
        <v>319</v>
      </c>
      <c r="D185" s="98"/>
      <c r="E185" s="99"/>
      <c r="F185" s="98">
        <v>6</v>
      </c>
      <c r="G185" s="101">
        <f>VLOOKUP(C185,'1.7 Planilla Cotizacion LOCs'!$E$16:$G$1040,3,FALSE)</f>
        <v>0</v>
      </c>
      <c r="H185" s="102">
        <f t="shared" si="2"/>
        <v>0</v>
      </c>
    </row>
    <row r="186" spans="1:8" x14ac:dyDescent="0.25">
      <c r="A186" s="95" t="s">
        <v>289</v>
      </c>
      <c r="B186" s="96" t="s">
        <v>290</v>
      </c>
      <c r="C186" s="96" t="s">
        <v>310</v>
      </c>
      <c r="D186" s="98"/>
      <c r="E186" s="99"/>
      <c r="F186" s="98">
        <v>4</v>
      </c>
      <c r="G186" s="101">
        <f>VLOOKUP(C186,'1.7 Planilla Cotizacion LOCs'!$E$16:$G$1040,3,FALSE)</f>
        <v>0</v>
      </c>
      <c r="H186" s="102">
        <f t="shared" si="2"/>
        <v>0</v>
      </c>
    </row>
    <row r="187" spans="1:8" x14ac:dyDescent="0.25">
      <c r="A187" s="95" t="s">
        <v>289</v>
      </c>
      <c r="B187" s="96" t="s">
        <v>290</v>
      </c>
      <c r="C187" s="96" t="s">
        <v>314</v>
      </c>
      <c r="D187" s="98"/>
      <c r="E187" s="99"/>
      <c r="F187" s="98">
        <v>2</v>
      </c>
      <c r="G187" s="101">
        <f>VLOOKUP(C187,'1.7 Planilla Cotizacion LOCs'!$E$16:$G$1040,3,FALSE)</f>
        <v>0</v>
      </c>
      <c r="H187" s="102">
        <f t="shared" si="2"/>
        <v>0</v>
      </c>
    </row>
    <row r="188" spans="1:8" ht="25.5" x14ac:dyDescent="0.25">
      <c r="A188" s="95" t="s">
        <v>36</v>
      </c>
      <c r="B188" s="96" t="s">
        <v>990</v>
      </c>
      <c r="C188" s="96" t="s">
        <v>991</v>
      </c>
      <c r="D188" s="98" t="s">
        <v>992</v>
      </c>
      <c r="E188" s="99" t="s">
        <v>993</v>
      </c>
      <c r="F188" s="124">
        <v>1</v>
      </c>
      <c r="G188" s="101">
        <f>VLOOKUP(C188,'1.7 Planilla Cotizacion LOCs'!$E$16:$G$1040,3,FALSE)</f>
        <v>0</v>
      </c>
      <c r="H188" s="102">
        <f t="shared" si="2"/>
        <v>0</v>
      </c>
    </row>
    <row r="189" spans="1:8" ht="25.5" x14ac:dyDescent="0.25">
      <c r="A189" s="95" t="s">
        <v>345</v>
      </c>
      <c r="B189" s="96" t="s">
        <v>346</v>
      </c>
      <c r="C189" s="96" t="s">
        <v>994</v>
      </c>
      <c r="D189" s="98"/>
      <c r="E189" s="99"/>
      <c r="F189" s="124">
        <v>1</v>
      </c>
      <c r="G189" s="101">
        <f>VLOOKUP(C189,'1.7 Planilla Cotizacion LOCs'!$E$16:$G$1040,3,FALSE)</f>
        <v>0</v>
      </c>
      <c r="H189" s="102">
        <f t="shared" si="2"/>
        <v>0</v>
      </c>
    </row>
    <row r="190" spans="1:8" ht="25.5" x14ac:dyDescent="0.25">
      <c r="A190" s="95" t="s">
        <v>345</v>
      </c>
      <c r="B190" s="96" t="s">
        <v>346</v>
      </c>
      <c r="C190" s="96" t="s">
        <v>995</v>
      </c>
      <c r="D190" s="98" t="s">
        <v>996</v>
      </c>
      <c r="E190" s="99" t="s">
        <v>997</v>
      </c>
      <c r="F190" s="124">
        <v>1</v>
      </c>
      <c r="G190" s="101">
        <f>VLOOKUP(C190,'1.7 Planilla Cotizacion LOCs'!$E$16:$G$1040,3,FALSE)</f>
        <v>0</v>
      </c>
      <c r="H190" s="102">
        <f t="shared" si="2"/>
        <v>0</v>
      </c>
    </row>
    <row r="191" spans="1:8" ht="25.5" x14ac:dyDescent="0.25">
      <c r="A191" s="95" t="s">
        <v>345</v>
      </c>
      <c r="B191" s="96" t="s">
        <v>346</v>
      </c>
      <c r="C191" s="96" t="s">
        <v>998</v>
      </c>
      <c r="D191" s="98" t="s">
        <v>999</v>
      </c>
      <c r="E191" s="99" t="s">
        <v>1000</v>
      </c>
      <c r="F191" s="124">
        <v>1</v>
      </c>
      <c r="G191" s="101">
        <f>VLOOKUP(C191,'1.7 Planilla Cotizacion LOCs'!$E$16:$G$1040,3,FALSE)</f>
        <v>0</v>
      </c>
      <c r="H191" s="102">
        <f t="shared" si="2"/>
        <v>0</v>
      </c>
    </row>
    <row r="192" spans="1:8" ht="25.5" x14ac:dyDescent="0.25">
      <c r="A192" s="95" t="s">
        <v>345</v>
      </c>
      <c r="B192" s="96" t="s">
        <v>346</v>
      </c>
      <c r="C192" s="96" t="s">
        <v>1001</v>
      </c>
      <c r="D192" s="98"/>
      <c r="E192" s="99"/>
      <c r="F192" s="124">
        <v>1</v>
      </c>
      <c r="G192" s="101">
        <f>VLOOKUP(C192,'1.7 Planilla Cotizacion LOCs'!$E$16:$G$1040,3,FALSE)</f>
        <v>0</v>
      </c>
      <c r="H192" s="102">
        <f t="shared" si="2"/>
        <v>0</v>
      </c>
    </row>
    <row r="193" spans="1:8" ht="25.5" x14ac:dyDescent="0.25">
      <c r="A193" s="95" t="s">
        <v>345</v>
      </c>
      <c r="B193" s="96" t="s">
        <v>346</v>
      </c>
      <c r="C193" s="96" t="s">
        <v>359</v>
      </c>
      <c r="D193" s="98" t="s">
        <v>360</v>
      </c>
      <c r="E193" s="99" t="s">
        <v>361</v>
      </c>
      <c r="F193" s="124">
        <v>2</v>
      </c>
      <c r="G193" s="101">
        <f>VLOOKUP(C193,'1.7 Planilla Cotizacion LOCs'!$E$16:$G$1040,3,FALSE)</f>
        <v>0</v>
      </c>
      <c r="H193" s="102">
        <f t="shared" si="2"/>
        <v>0</v>
      </c>
    </row>
    <row r="194" spans="1:8" ht="25.5" x14ac:dyDescent="0.25">
      <c r="A194" s="95" t="s">
        <v>345</v>
      </c>
      <c r="B194" s="96" t="s">
        <v>346</v>
      </c>
      <c r="C194" s="96" t="s">
        <v>347</v>
      </c>
      <c r="D194" s="98" t="s">
        <v>348</v>
      </c>
      <c r="E194" s="99"/>
      <c r="F194" s="124">
        <v>2</v>
      </c>
      <c r="G194" s="101">
        <f>VLOOKUP(C194,'1.7 Planilla Cotizacion LOCs'!$E$16:$G$1040,3,FALSE)</f>
        <v>0</v>
      </c>
      <c r="H194" s="102">
        <f t="shared" si="2"/>
        <v>0</v>
      </c>
    </row>
    <row r="195" spans="1:8" ht="25.5" x14ac:dyDescent="0.25">
      <c r="A195" s="95" t="s">
        <v>345</v>
      </c>
      <c r="B195" s="96" t="s">
        <v>346</v>
      </c>
      <c r="C195" s="96" t="s">
        <v>1002</v>
      </c>
      <c r="D195" s="98" t="s">
        <v>1003</v>
      </c>
      <c r="E195" s="99"/>
      <c r="F195" s="124">
        <v>12</v>
      </c>
      <c r="G195" s="101">
        <f>VLOOKUP(C195,'1.7 Planilla Cotizacion LOCs'!$E$16:$G$1040,3,FALSE)</f>
        <v>0</v>
      </c>
      <c r="H195" s="102">
        <f t="shared" si="2"/>
        <v>0</v>
      </c>
    </row>
    <row r="196" spans="1:8" ht="25.5" x14ac:dyDescent="0.25">
      <c r="A196" s="95" t="s">
        <v>345</v>
      </c>
      <c r="B196" s="96" t="s">
        <v>346</v>
      </c>
      <c r="C196" s="96" t="s">
        <v>1004</v>
      </c>
      <c r="D196" s="98" t="s">
        <v>1005</v>
      </c>
      <c r="E196" s="99"/>
      <c r="F196" s="124">
        <v>2</v>
      </c>
      <c r="G196" s="101">
        <f>VLOOKUP(C196,'1.7 Planilla Cotizacion LOCs'!$E$16:$G$1040,3,FALSE)</f>
        <v>0</v>
      </c>
      <c r="H196" s="102">
        <f t="shared" si="2"/>
        <v>0</v>
      </c>
    </row>
    <row r="197" spans="1:8" ht="25.5" x14ac:dyDescent="0.25">
      <c r="A197" s="95" t="s">
        <v>345</v>
      </c>
      <c r="B197" s="96" t="s">
        <v>346</v>
      </c>
      <c r="C197" s="96" t="s">
        <v>1006</v>
      </c>
      <c r="D197" s="98" t="s">
        <v>1007</v>
      </c>
      <c r="E197" s="99"/>
      <c r="F197" s="124">
        <v>2</v>
      </c>
      <c r="G197" s="101">
        <f>VLOOKUP(C197,'1.7 Planilla Cotizacion LOCs'!$E$16:$G$1040,3,FALSE)</f>
        <v>0</v>
      </c>
      <c r="H197" s="102">
        <f t="shared" si="2"/>
        <v>0</v>
      </c>
    </row>
    <row r="198" spans="1:8" ht="25.5" x14ac:dyDescent="0.25">
      <c r="A198" s="95" t="s">
        <v>345</v>
      </c>
      <c r="B198" s="96" t="s">
        <v>346</v>
      </c>
      <c r="C198" s="96" t="s">
        <v>349</v>
      </c>
      <c r="D198" s="98" t="s">
        <v>350</v>
      </c>
      <c r="E198" s="99"/>
      <c r="F198" s="124">
        <v>1</v>
      </c>
      <c r="G198" s="101">
        <f>VLOOKUP(C198,'1.7 Planilla Cotizacion LOCs'!$E$16:$G$1040,3,FALSE)</f>
        <v>0</v>
      </c>
      <c r="H198" s="102">
        <f t="shared" si="2"/>
        <v>0</v>
      </c>
    </row>
    <row r="199" spans="1:8" ht="25.5" x14ac:dyDescent="0.25">
      <c r="A199" s="95" t="s">
        <v>345</v>
      </c>
      <c r="B199" s="96" t="s">
        <v>346</v>
      </c>
      <c r="C199" s="96" t="s">
        <v>351</v>
      </c>
      <c r="D199" s="98" t="s">
        <v>352</v>
      </c>
      <c r="E199" s="99"/>
      <c r="F199" s="124">
        <v>1</v>
      </c>
      <c r="G199" s="101">
        <f>VLOOKUP(C199,'1.7 Planilla Cotizacion LOCs'!$E$16:$G$1040,3,FALSE)</f>
        <v>0</v>
      </c>
      <c r="H199" s="102">
        <f t="shared" si="2"/>
        <v>0</v>
      </c>
    </row>
    <row r="200" spans="1:8" ht="25.5" x14ac:dyDescent="0.25">
      <c r="A200" s="95" t="s">
        <v>345</v>
      </c>
      <c r="B200" s="96" t="s">
        <v>346</v>
      </c>
      <c r="C200" s="96" t="s">
        <v>1008</v>
      </c>
      <c r="D200" s="98" t="s">
        <v>1009</v>
      </c>
      <c r="E200" s="99"/>
      <c r="F200" s="124">
        <v>1</v>
      </c>
      <c r="G200" s="101">
        <f>VLOOKUP(C200,'1.7 Planilla Cotizacion LOCs'!$E$16:$G$1040,3,FALSE)</f>
        <v>0</v>
      </c>
      <c r="H200" s="102">
        <f t="shared" si="2"/>
        <v>0</v>
      </c>
    </row>
    <row r="201" spans="1:8" ht="25.5" x14ac:dyDescent="0.25">
      <c r="A201" s="95" t="s">
        <v>345</v>
      </c>
      <c r="B201" s="96" t="s">
        <v>346</v>
      </c>
      <c r="C201" s="96" t="s">
        <v>353</v>
      </c>
      <c r="D201" s="98" t="s">
        <v>354</v>
      </c>
      <c r="E201" s="99"/>
      <c r="F201" s="124">
        <v>1</v>
      </c>
      <c r="G201" s="101">
        <f>VLOOKUP(C201,'1.7 Planilla Cotizacion LOCs'!$E$16:$G$1040,3,FALSE)</f>
        <v>0</v>
      </c>
      <c r="H201" s="102">
        <f t="shared" si="2"/>
        <v>0</v>
      </c>
    </row>
    <row r="202" spans="1:8" ht="25.5" x14ac:dyDescent="0.25">
      <c r="A202" s="95" t="s">
        <v>345</v>
      </c>
      <c r="B202" s="96" t="s">
        <v>346</v>
      </c>
      <c r="C202" s="96" t="s">
        <v>355</v>
      </c>
      <c r="D202" s="98" t="s">
        <v>356</v>
      </c>
      <c r="E202" s="99"/>
      <c r="F202" s="124">
        <v>1</v>
      </c>
      <c r="G202" s="101">
        <f>VLOOKUP(C202,'1.7 Planilla Cotizacion LOCs'!$E$16:$G$1040,3,FALSE)</f>
        <v>0</v>
      </c>
      <c r="H202" s="102">
        <f t="shared" si="2"/>
        <v>0</v>
      </c>
    </row>
    <row r="203" spans="1:8" ht="25.5" x14ac:dyDescent="0.25">
      <c r="A203" s="95" t="s">
        <v>345</v>
      </c>
      <c r="B203" s="96" t="s">
        <v>346</v>
      </c>
      <c r="C203" s="96" t="s">
        <v>362</v>
      </c>
      <c r="D203" s="98" t="s">
        <v>363</v>
      </c>
      <c r="E203" s="99"/>
      <c r="F203" s="124">
        <v>1</v>
      </c>
      <c r="G203" s="101">
        <f>VLOOKUP(C203,'1.7 Planilla Cotizacion LOCs'!$E$16:$G$1040,3,FALSE)</f>
        <v>0</v>
      </c>
      <c r="H203" s="102">
        <f t="shared" si="2"/>
        <v>0</v>
      </c>
    </row>
    <row r="204" spans="1:8" ht="25.5" x14ac:dyDescent="0.25">
      <c r="A204" s="95" t="s">
        <v>345</v>
      </c>
      <c r="B204" s="96" t="s">
        <v>346</v>
      </c>
      <c r="C204" s="96" t="s">
        <v>364</v>
      </c>
      <c r="D204" s="99" t="s">
        <v>76</v>
      </c>
      <c r="E204" s="99"/>
      <c r="F204" s="124">
        <v>1</v>
      </c>
      <c r="G204" s="101">
        <f>VLOOKUP(C204,'1.7 Planilla Cotizacion LOCs'!$E$16:$G$1040,3,FALSE)</f>
        <v>0</v>
      </c>
      <c r="H204" s="102">
        <f t="shared" si="2"/>
        <v>0</v>
      </c>
    </row>
    <row r="205" spans="1:8" ht="25.5" x14ac:dyDescent="0.25">
      <c r="A205" s="95" t="s">
        <v>345</v>
      </c>
      <c r="B205" s="96" t="s">
        <v>346</v>
      </c>
      <c r="C205" s="96" t="s">
        <v>357</v>
      </c>
      <c r="D205" s="98" t="s">
        <v>358</v>
      </c>
      <c r="E205" s="99"/>
      <c r="F205" s="124">
        <v>1</v>
      </c>
      <c r="G205" s="101">
        <f>VLOOKUP(C205,'1.7 Planilla Cotizacion LOCs'!$E$16:$G$1040,3,FALSE)</f>
        <v>0</v>
      </c>
      <c r="H205" s="102">
        <f t="shared" ref="H205:H268" si="3">+F205*G205</f>
        <v>0</v>
      </c>
    </row>
    <row r="206" spans="1:8" ht="38.25" x14ac:dyDescent="0.25">
      <c r="A206" s="95" t="s">
        <v>345</v>
      </c>
      <c r="B206" s="96" t="s">
        <v>346</v>
      </c>
      <c r="C206" s="96" t="s">
        <v>1010</v>
      </c>
      <c r="D206" s="98"/>
      <c r="E206" s="99" t="s">
        <v>1011</v>
      </c>
      <c r="F206" s="124">
        <v>1</v>
      </c>
      <c r="G206" s="101">
        <f>VLOOKUP(C206,'1.7 Planilla Cotizacion LOCs'!$E$16:$G$1040,3,FALSE)</f>
        <v>0</v>
      </c>
      <c r="H206" s="102">
        <f t="shared" si="3"/>
        <v>0</v>
      </c>
    </row>
    <row r="207" spans="1:8" ht="25.5" x14ac:dyDescent="0.25">
      <c r="A207" s="95" t="s">
        <v>345</v>
      </c>
      <c r="B207" s="96" t="s">
        <v>346</v>
      </c>
      <c r="C207" s="96" t="s">
        <v>1012</v>
      </c>
      <c r="D207" s="98" t="s">
        <v>1013</v>
      </c>
      <c r="E207" s="99"/>
      <c r="F207" s="124">
        <v>1</v>
      </c>
      <c r="G207" s="101">
        <f>VLOOKUP(C207,'1.7 Planilla Cotizacion LOCs'!$E$16:$G$1040,3,FALSE)</f>
        <v>0</v>
      </c>
      <c r="H207" s="102">
        <f t="shared" si="3"/>
        <v>0</v>
      </c>
    </row>
    <row r="208" spans="1:8" ht="25.5" x14ac:dyDescent="0.25">
      <c r="A208" s="95" t="s">
        <v>365</v>
      </c>
      <c r="B208" s="96" t="s">
        <v>366</v>
      </c>
      <c r="C208" s="96" t="s">
        <v>1014</v>
      </c>
      <c r="D208" s="98" t="s">
        <v>1015</v>
      </c>
      <c r="E208" s="99"/>
      <c r="F208" s="124">
        <v>1</v>
      </c>
      <c r="G208" s="101">
        <f>VLOOKUP(C208,'1.7 Planilla Cotizacion LOCs'!$E$16:$G$1040,3,FALSE)</f>
        <v>0</v>
      </c>
      <c r="H208" s="102">
        <f t="shared" si="3"/>
        <v>0</v>
      </c>
    </row>
    <row r="209" spans="1:8" x14ac:dyDescent="0.25">
      <c r="A209" s="95" t="s">
        <v>365</v>
      </c>
      <c r="B209" s="96"/>
      <c r="C209" s="96" t="s">
        <v>566</v>
      </c>
      <c r="D209" s="98"/>
      <c r="E209" s="99"/>
      <c r="F209" s="124">
        <v>2</v>
      </c>
      <c r="G209" s="101">
        <f>VLOOKUP(C209,'1.7 Planilla Cotizacion LOCs'!$E$16:$G$1040,3,FALSE)</f>
        <v>0</v>
      </c>
      <c r="H209" s="102">
        <f t="shared" si="3"/>
        <v>0</v>
      </c>
    </row>
    <row r="210" spans="1:8" ht="25.5" x14ac:dyDescent="0.25">
      <c r="A210" s="95" t="s">
        <v>365</v>
      </c>
      <c r="B210" s="96" t="s">
        <v>366</v>
      </c>
      <c r="C210" s="96" t="s">
        <v>369</v>
      </c>
      <c r="D210" s="98" t="s">
        <v>370</v>
      </c>
      <c r="E210" s="99" t="s">
        <v>371</v>
      </c>
      <c r="F210" s="124">
        <v>1</v>
      </c>
      <c r="G210" s="101">
        <f>VLOOKUP(C210,'1.7 Planilla Cotizacion LOCs'!$E$16:$G$1040,3,FALSE)</f>
        <v>0</v>
      </c>
      <c r="H210" s="102">
        <f t="shared" si="3"/>
        <v>0</v>
      </c>
    </row>
    <row r="211" spans="1:8" ht="25.5" x14ac:dyDescent="0.25">
      <c r="A211" s="95" t="s">
        <v>365</v>
      </c>
      <c r="B211" s="96" t="s">
        <v>366</v>
      </c>
      <c r="C211" s="96" t="s">
        <v>385</v>
      </c>
      <c r="D211" s="98"/>
      <c r="E211" s="99"/>
      <c r="F211" s="124">
        <v>2</v>
      </c>
      <c r="G211" s="101">
        <f>VLOOKUP(C211,'1.7 Planilla Cotizacion LOCs'!$E$16:$G$1040,3,FALSE)</f>
        <v>0</v>
      </c>
      <c r="H211" s="102">
        <f t="shared" si="3"/>
        <v>0</v>
      </c>
    </row>
    <row r="212" spans="1:8" ht="25.5" x14ac:dyDescent="0.25">
      <c r="A212" s="95" t="s">
        <v>365</v>
      </c>
      <c r="B212" s="96" t="s">
        <v>366</v>
      </c>
      <c r="C212" s="96" t="s">
        <v>367</v>
      </c>
      <c r="D212" s="98" t="s">
        <v>368</v>
      </c>
      <c r="E212" s="99"/>
      <c r="F212" s="124">
        <v>10</v>
      </c>
      <c r="G212" s="101">
        <f>VLOOKUP(C212,'1.7 Planilla Cotizacion LOCs'!$E$16:$G$1040,3,FALSE)</f>
        <v>0</v>
      </c>
      <c r="H212" s="102">
        <f t="shared" si="3"/>
        <v>0</v>
      </c>
    </row>
    <row r="213" spans="1:8" ht="25.5" x14ac:dyDescent="0.25">
      <c r="A213" s="95" t="s">
        <v>365</v>
      </c>
      <c r="B213" s="96" t="s">
        <v>366</v>
      </c>
      <c r="C213" s="96" t="s">
        <v>380</v>
      </c>
      <c r="D213" s="99" t="s">
        <v>76</v>
      </c>
      <c r="E213" s="99"/>
      <c r="F213" s="107">
        <v>1</v>
      </c>
      <c r="G213" s="101">
        <f>VLOOKUP(C213,'1.7 Planilla Cotizacion LOCs'!$E$16:$G$1040,3,FALSE)</f>
        <v>0</v>
      </c>
      <c r="H213" s="102">
        <f t="shared" si="3"/>
        <v>0</v>
      </c>
    </row>
    <row r="214" spans="1:8" ht="25.5" x14ac:dyDescent="0.25">
      <c r="A214" s="95" t="s">
        <v>388</v>
      </c>
      <c r="B214" s="96" t="s">
        <v>389</v>
      </c>
      <c r="C214" s="96" t="s">
        <v>1016</v>
      </c>
      <c r="D214" s="98"/>
      <c r="E214" s="99"/>
      <c r="F214" s="124">
        <v>1</v>
      </c>
      <c r="G214" s="101">
        <f>VLOOKUP(C214,'1.7 Planilla Cotizacion LOCs'!$E$16:$G$1040,3,FALSE)</f>
        <v>0</v>
      </c>
      <c r="H214" s="102">
        <f t="shared" si="3"/>
        <v>0</v>
      </c>
    </row>
    <row r="215" spans="1:8" ht="25.5" x14ac:dyDescent="0.25">
      <c r="A215" s="95" t="s">
        <v>388</v>
      </c>
      <c r="B215" s="96" t="s">
        <v>389</v>
      </c>
      <c r="C215" s="96" t="s">
        <v>390</v>
      </c>
      <c r="D215" s="99" t="s">
        <v>76</v>
      </c>
      <c r="E215" s="99"/>
      <c r="F215" s="124">
        <v>2</v>
      </c>
      <c r="G215" s="101">
        <f>VLOOKUP(C215,'1.7 Planilla Cotizacion LOCs'!$E$16:$G$1040,3,FALSE)</f>
        <v>0</v>
      </c>
      <c r="H215" s="102">
        <f t="shared" si="3"/>
        <v>0</v>
      </c>
    </row>
    <row r="216" spans="1:8" ht="25.5" x14ac:dyDescent="0.25">
      <c r="A216" s="95" t="s">
        <v>425</v>
      </c>
      <c r="B216" s="96" t="s">
        <v>426</v>
      </c>
      <c r="C216" s="96" t="s">
        <v>436</v>
      </c>
      <c r="D216" s="99" t="s">
        <v>76</v>
      </c>
      <c r="E216" s="99"/>
      <c r="F216" s="124">
        <v>48</v>
      </c>
      <c r="G216" s="101">
        <f>VLOOKUP(C216,'1.7 Planilla Cotizacion LOCs'!$E$16:$G$1040,3,FALSE)</f>
        <v>0</v>
      </c>
      <c r="H216" s="102">
        <f t="shared" si="3"/>
        <v>0</v>
      </c>
    </row>
    <row r="217" spans="1:8" ht="25.5" x14ac:dyDescent="0.25">
      <c r="A217" s="95" t="s">
        <v>425</v>
      </c>
      <c r="B217" s="96" t="s">
        <v>426</v>
      </c>
      <c r="C217" s="96" t="s">
        <v>433</v>
      </c>
      <c r="D217" s="99" t="s">
        <v>434</v>
      </c>
      <c r="E217" s="99" t="s">
        <v>435</v>
      </c>
      <c r="F217" s="125">
        <v>1</v>
      </c>
      <c r="G217" s="101">
        <f>VLOOKUP(C217,'1.7 Planilla Cotizacion LOCs'!$E$16:$G$1040,3,FALSE)</f>
        <v>0</v>
      </c>
      <c r="H217" s="102">
        <f t="shared" si="3"/>
        <v>0</v>
      </c>
    </row>
    <row r="218" spans="1:8" ht="25.5" x14ac:dyDescent="0.25">
      <c r="A218" s="95" t="s">
        <v>425</v>
      </c>
      <c r="B218" s="96" t="s">
        <v>426</v>
      </c>
      <c r="C218" s="96" t="s">
        <v>430</v>
      </c>
      <c r="D218" s="99" t="s">
        <v>431</v>
      </c>
      <c r="E218" s="99" t="s">
        <v>432</v>
      </c>
      <c r="F218" s="124">
        <v>1</v>
      </c>
      <c r="G218" s="101">
        <f>VLOOKUP(C218,'1.7 Planilla Cotizacion LOCs'!$E$16:$G$1040,3,FALSE)</f>
        <v>0</v>
      </c>
      <c r="H218" s="102">
        <f t="shared" si="3"/>
        <v>0</v>
      </c>
    </row>
    <row r="219" spans="1:8" ht="25.5" x14ac:dyDescent="0.25">
      <c r="A219" s="95" t="s">
        <v>425</v>
      </c>
      <c r="B219" s="96" t="s">
        <v>426</v>
      </c>
      <c r="C219" s="96" t="s">
        <v>439</v>
      </c>
      <c r="D219" s="98"/>
      <c r="E219" s="99"/>
      <c r="F219" s="124">
        <v>1</v>
      </c>
      <c r="G219" s="101">
        <f>VLOOKUP(C219,'1.7 Planilla Cotizacion LOCs'!$E$16:$G$1040,3,FALSE)</f>
        <v>0</v>
      </c>
      <c r="H219" s="102">
        <f t="shared" si="3"/>
        <v>0</v>
      </c>
    </row>
    <row r="220" spans="1:8" ht="25.5" x14ac:dyDescent="0.25">
      <c r="A220" s="95" t="s">
        <v>425</v>
      </c>
      <c r="B220" s="96" t="s">
        <v>426</v>
      </c>
      <c r="C220" s="96" t="s">
        <v>440</v>
      </c>
      <c r="D220" s="98"/>
      <c r="E220" s="99"/>
      <c r="F220" s="124">
        <v>1</v>
      </c>
      <c r="G220" s="101">
        <f>VLOOKUP(C220,'1.7 Planilla Cotizacion LOCs'!$E$16:$G$1040,3,FALSE)</f>
        <v>0</v>
      </c>
      <c r="H220" s="102">
        <f t="shared" si="3"/>
        <v>0</v>
      </c>
    </row>
    <row r="221" spans="1:8" ht="25.5" x14ac:dyDescent="0.25">
      <c r="A221" s="95" t="s">
        <v>425</v>
      </c>
      <c r="B221" s="96" t="s">
        <v>426</v>
      </c>
      <c r="C221" s="96" t="s">
        <v>438</v>
      </c>
      <c r="D221" s="98"/>
      <c r="E221" s="99"/>
      <c r="F221" s="124">
        <v>1</v>
      </c>
      <c r="G221" s="101">
        <f>VLOOKUP(C221,'1.7 Planilla Cotizacion LOCs'!$E$16:$G$1040,3,FALSE)</f>
        <v>0</v>
      </c>
      <c r="H221" s="102">
        <f t="shared" si="3"/>
        <v>0</v>
      </c>
    </row>
    <row r="222" spans="1:8" ht="25.5" x14ac:dyDescent="0.25">
      <c r="A222" s="95" t="s">
        <v>425</v>
      </c>
      <c r="B222" s="96" t="s">
        <v>426</v>
      </c>
      <c r="C222" s="96" t="s">
        <v>427</v>
      </c>
      <c r="D222" s="99" t="s">
        <v>428</v>
      </c>
      <c r="E222" s="99" t="s">
        <v>429</v>
      </c>
      <c r="F222" s="124">
        <v>1</v>
      </c>
      <c r="G222" s="101">
        <f>VLOOKUP(C222,'1.7 Planilla Cotizacion LOCs'!$E$16:$G$1040,3,FALSE)</f>
        <v>0</v>
      </c>
      <c r="H222" s="102">
        <f t="shared" si="3"/>
        <v>0</v>
      </c>
    </row>
    <row r="223" spans="1:8" ht="25.5" x14ac:dyDescent="0.25">
      <c r="A223" s="95" t="s">
        <v>425</v>
      </c>
      <c r="B223" s="96" t="s">
        <v>426</v>
      </c>
      <c r="C223" s="96" t="s">
        <v>1017</v>
      </c>
      <c r="D223" s="99" t="s">
        <v>76</v>
      </c>
      <c r="E223" s="99"/>
      <c r="F223" s="124">
        <v>2</v>
      </c>
      <c r="G223" s="101">
        <f>VLOOKUP(C223,'1.7 Planilla Cotizacion LOCs'!$E$16:$G$1040,3,FALSE)</f>
        <v>0</v>
      </c>
      <c r="H223" s="102">
        <f t="shared" si="3"/>
        <v>0</v>
      </c>
    </row>
    <row r="224" spans="1:8" ht="25.5" x14ac:dyDescent="0.25">
      <c r="A224" s="95" t="s">
        <v>425</v>
      </c>
      <c r="B224" s="96" t="s">
        <v>426</v>
      </c>
      <c r="C224" s="96" t="s">
        <v>1018</v>
      </c>
      <c r="D224" s="99" t="s">
        <v>76</v>
      </c>
      <c r="E224" s="99"/>
      <c r="F224" s="124">
        <v>2</v>
      </c>
      <c r="G224" s="101">
        <f>VLOOKUP(C224,'1.7 Planilla Cotizacion LOCs'!$E$16:$G$1040,3,FALSE)</f>
        <v>0</v>
      </c>
      <c r="H224" s="102">
        <f t="shared" si="3"/>
        <v>0</v>
      </c>
    </row>
    <row r="225" spans="1:8" ht="25.5" x14ac:dyDescent="0.25">
      <c r="A225" s="95" t="s">
        <v>425</v>
      </c>
      <c r="B225" s="96" t="s">
        <v>426</v>
      </c>
      <c r="C225" s="96" t="s">
        <v>437</v>
      </c>
      <c r="D225" s="98"/>
      <c r="E225" s="99"/>
      <c r="F225" s="124">
        <v>2</v>
      </c>
      <c r="G225" s="101">
        <f>VLOOKUP(C225,'1.7 Planilla Cotizacion LOCs'!$E$16:$G$1040,3,FALSE)</f>
        <v>0</v>
      </c>
      <c r="H225" s="102">
        <f t="shared" si="3"/>
        <v>0</v>
      </c>
    </row>
    <row r="226" spans="1:8" x14ac:dyDescent="0.25">
      <c r="A226" s="95" t="s">
        <v>425</v>
      </c>
      <c r="B226" s="96" t="s">
        <v>426</v>
      </c>
      <c r="C226" s="96" t="s">
        <v>1019</v>
      </c>
      <c r="D226" s="98"/>
      <c r="E226" s="99"/>
      <c r="F226" s="124">
        <v>2</v>
      </c>
      <c r="G226" s="101">
        <f>VLOOKUP(C226,'1.7 Planilla Cotizacion LOCs'!$E$16:$G$1040,3,FALSE)</f>
        <v>0</v>
      </c>
      <c r="H226" s="102">
        <f t="shared" si="3"/>
        <v>0</v>
      </c>
    </row>
    <row r="227" spans="1:8" x14ac:dyDescent="0.25">
      <c r="A227" s="95" t="s">
        <v>425</v>
      </c>
      <c r="B227" s="96" t="s">
        <v>426</v>
      </c>
      <c r="C227" s="96" t="s">
        <v>1020</v>
      </c>
      <c r="D227" s="98"/>
      <c r="E227" s="99"/>
      <c r="F227" s="124">
        <v>1</v>
      </c>
      <c r="G227" s="101">
        <f>VLOOKUP(C227,'1.7 Planilla Cotizacion LOCs'!$E$16:$G$1040,3,FALSE)</f>
        <v>0</v>
      </c>
      <c r="H227" s="102">
        <f t="shared" si="3"/>
        <v>0</v>
      </c>
    </row>
    <row r="228" spans="1:8" x14ac:dyDescent="0.25">
      <c r="A228" s="95" t="s">
        <v>441</v>
      </c>
      <c r="B228" s="96" t="s">
        <v>442</v>
      </c>
      <c r="C228" s="96" t="s">
        <v>443</v>
      </c>
      <c r="D228" s="99" t="s">
        <v>76</v>
      </c>
      <c r="E228" s="99"/>
      <c r="F228" s="124">
        <v>16</v>
      </c>
      <c r="G228" s="101">
        <f>VLOOKUP(C228,'1.7 Planilla Cotizacion LOCs'!$E$16:$G$1040,3,FALSE)</f>
        <v>0</v>
      </c>
      <c r="H228" s="102">
        <f t="shared" si="3"/>
        <v>0</v>
      </c>
    </row>
    <row r="229" spans="1:8" x14ac:dyDescent="0.25">
      <c r="A229" s="95" t="s">
        <v>441</v>
      </c>
      <c r="B229" s="96" t="s">
        <v>442</v>
      </c>
      <c r="C229" s="96" t="s">
        <v>446</v>
      </c>
      <c r="D229" s="98"/>
      <c r="E229" s="99" t="s">
        <v>447</v>
      </c>
      <c r="F229" s="124">
        <v>1</v>
      </c>
      <c r="G229" s="101">
        <f>VLOOKUP(C229,'1.7 Planilla Cotizacion LOCs'!$E$16:$G$1040,3,FALSE)</f>
        <v>0</v>
      </c>
      <c r="H229" s="102">
        <f t="shared" si="3"/>
        <v>0</v>
      </c>
    </row>
    <row r="230" spans="1:8" x14ac:dyDescent="0.25">
      <c r="A230" s="95" t="s">
        <v>441</v>
      </c>
      <c r="B230" s="96" t="s">
        <v>442</v>
      </c>
      <c r="C230" s="96" t="s">
        <v>444</v>
      </c>
      <c r="D230" s="98"/>
      <c r="E230" s="99" t="s">
        <v>445</v>
      </c>
      <c r="F230" s="124">
        <v>1</v>
      </c>
      <c r="G230" s="101">
        <f>VLOOKUP(C230,'1.7 Planilla Cotizacion LOCs'!$E$16:$G$1040,3,FALSE)</f>
        <v>0</v>
      </c>
      <c r="H230" s="102">
        <f t="shared" si="3"/>
        <v>0</v>
      </c>
    </row>
    <row r="231" spans="1:8" ht="25.5" x14ac:dyDescent="0.25">
      <c r="A231" s="95" t="s">
        <v>448</v>
      </c>
      <c r="B231" s="96" t="s">
        <v>460</v>
      </c>
      <c r="C231" s="96" t="s">
        <v>1021</v>
      </c>
      <c r="D231" s="98"/>
      <c r="E231" s="99"/>
      <c r="F231" s="124">
        <v>1</v>
      </c>
      <c r="G231" s="101">
        <f>VLOOKUP(C231,'1.7 Planilla Cotizacion LOCs'!$E$16:$G$1040,3,FALSE)</f>
        <v>0</v>
      </c>
      <c r="H231" s="102">
        <f t="shared" si="3"/>
        <v>0</v>
      </c>
    </row>
    <row r="232" spans="1:8" ht="25.5" x14ac:dyDescent="0.25">
      <c r="A232" s="95" t="s">
        <v>448</v>
      </c>
      <c r="B232" s="96" t="s">
        <v>460</v>
      </c>
      <c r="C232" s="96" t="s">
        <v>1022</v>
      </c>
      <c r="D232" s="98" t="s">
        <v>1023</v>
      </c>
      <c r="E232" s="99"/>
      <c r="F232" s="124">
        <v>2</v>
      </c>
      <c r="G232" s="101">
        <f>VLOOKUP(C232,'1.7 Planilla Cotizacion LOCs'!$E$16:$G$1040,3,FALSE)</f>
        <v>0</v>
      </c>
      <c r="H232" s="102">
        <f t="shared" si="3"/>
        <v>0</v>
      </c>
    </row>
    <row r="233" spans="1:8" ht="25.5" x14ac:dyDescent="0.25">
      <c r="A233" s="95" t="s">
        <v>448</v>
      </c>
      <c r="B233" s="96" t="s">
        <v>460</v>
      </c>
      <c r="C233" s="96" t="s">
        <v>1024</v>
      </c>
      <c r="D233" s="98" t="s">
        <v>1025</v>
      </c>
      <c r="E233" s="99"/>
      <c r="F233" s="124">
        <v>2</v>
      </c>
      <c r="G233" s="101">
        <f>VLOOKUP(C233,'1.7 Planilla Cotizacion LOCs'!$E$16:$G$1040,3,FALSE)</f>
        <v>0</v>
      </c>
      <c r="H233" s="102">
        <f t="shared" si="3"/>
        <v>0</v>
      </c>
    </row>
    <row r="234" spans="1:8" ht="25.5" x14ac:dyDescent="0.25">
      <c r="A234" s="95" t="s">
        <v>448</v>
      </c>
      <c r="B234" s="96" t="s">
        <v>346</v>
      </c>
      <c r="C234" s="96" t="s">
        <v>458</v>
      </c>
      <c r="D234" s="98" t="s">
        <v>459</v>
      </c>
      <c r="E234" s="99" t="s">
        <v>361</v>
      </c>
      <c r="F234" s="124">
        <v>6</v>
      </c>
      <c r="G234" s="101">
        <f>VLOOKUP(C234,'1.7 Planilla Cotizacion LOCs'!$E$16:$G$1040,3,FALSE)</f>
        <v>0</v>
      </c>
      <c r="H234" s="102">
        <f t="shared" si="3"/>
        <v>0</v>
      </c>
    </row>
    <row r="235" spans="1:8" ht="25.5" x14ac:dyDescent="0.25">
      <c r="A235" s="95" t="s">
        <v>448</v>
      </c>
      <c r="B235" s="96" t="s">
        <v>346</v>
      </c>
      <c r="C235" s="96" t="s">
        <v>449</v>
      </c>
      <c r="D235" s="98" t="s">
        <v>450</v>
      </c>
      <c r="E235" s="99"/>
      <c r="F235" s="124">
        <v>4</v>
      </c>
      <c r="G235" s="101">
        <f>VLOOKUP(C235,'1.7 Planilla Cotizacion LOCs'!$E$16:$G$1040,3,FALSE)</f>
        <v>0</v>
      </c>
      <c r="H235" s="102">
        <f t="shared" si="3"/>
        <v>0</v>
      </c>
    </row>
    <row r="236" spans="1:8" ht="25.5" x14ac:dyDescent="0.25">
      <c r="A236" s="95" t="s">
        <v>448</v>
      </c>
      <c r="B236" s="96" t="s">
        <v>460</v>
      </c>
      <c r="C236" s="96" t="s">
        <v>449</v>
      </c>
      <c r="D236" s="98" t="s">
        <v>450</v>
      </c>
      <c r="E236" s="99"/>
      <c r="F236" s="124">
        <v>4</v>
      </c>
      <c r="G236" s="101">
        <f>VLOOKUP(C236,'1.7 Planilla Cotizacion LOCs'!$E$16:$G$1040,3,FALSE)</f>
        <v>0</v>
      </c>
      <c r="H236" s="102">
        <f t="shared" si="3"/>
        <v>0</v>
      </c>
    </row>
    <row r="237" spans="1:8" ht="25.5" x14ac:dyDescent="0.25">
      <c r="A237" s="95" t="s">
        <v>448</v>
      </c>
      <c r="B237" s="96" t="s">
        <v>460</v>
      </c>
      <c r="C237" s="96" t="s">
        <v>1026</v>
      </c>
      <c r="D237" s="98" t="s">
        <v>1027</v>
      </c>
      <c r="E237" s="99"/>
      <c r="F237" s="124">
        <v>1</v>
      </c>
      <c r="G237" s="101">
        <f>VLOOKUP(C237,'1.7 Planilla Cotizacion LOCs'!$E$16:$G$1040,3,FALSE)</f>
        <v>0</v>
      </c>
      <c r="H237" s="102">
        <f t="shared" si="3"/>
        <v>0</v>
      </c>
    </row>
    <row r="238" spans="1:8" ht="25.5" x14ac:dyDescent="0.25">
      <c r="A238" s="95" t="s">
        <v>448</v>
      </c>
      <c r="B238" s="96" t="s">
        <v>460</v>
      </c>
      <c r="C238" s="96" t="s">
        <v>462</v>
      </c>
      <c r="D238" s="98" t="s">
        <v>463</v>
      </c>
      <c r="E238" s="99"/>
      <c r="F238" s="124">
        <v>1</v>
      </c>
      <c r="G238" s="101">
        <f>VLOOKUP(C238,'1.7 Planilla Cotizacion LOCs'!$E$16:$G$1040,3,FALSE)</f>
        <v>0</v>
      </c>
      <c r="H238" s="102">
        <f t="shared" si="3"/>
        <v>0</v>
      </c>
    </row>
    <row r="239" spans="1:8" ht="25.5" x14ac:dyDescent="0.25">
      <c r="A239" s="95" t="s">
        <v>448</v>
      </c>
      <c r="B239" s="96" t="s">
        <v>460</v>
      </c>
      <c r="C239" s="96" t="s">
        <v>468</v>
      </c>
      <c r="D239" s="98" t="s">
        <v>469</v>
      </c>
      <c r="E239" s="99"/>
      <c r="F239" s="124">
        <v>1</v>
      </c>
      <c r="G239" s="101">
        <f>VLOOKUP(C239,'1.7 Planilla Cotizacion LOCs'!$E$16:$G$1040,3,FALSE)</f>
        <v>0</v>
      </c>
      <c r="H239" s="102">
        <f t="shared" si="3"/>
        <v>0</v>
      </c>
    </row>
    <row r="240" spans="1:8" ht="25.5" x14ac:dyDescent="0.25">
      <c r="A240" s="95" t="s">
        <v>448</v>
      </c>
      <c r="B240" s="96" t="s">
        <v>460</v>
      </c>
      <c r="C240" s="96" t="s">
        <v>481</v>
      </c>
      <c r="D240" s="98" t="s">
        <v>482</v>
      </c>
      <c r="E240" s="99"/>
      <c r="F240" s="124">
        <v>1</v>
      </c>
      <c r="G240" s="101">
        <f>VLOOKUP(C240,'1.7 Planilla Cotizacion LOCs'!$E$16:$G$1040,3,FALSE)</f>
        <v>0</v>
      </c>
      <c r="H240" s="102">
        <f t="shared" si="3"/>
        <v>0</v>
      </c>
    </row>
    <row r="241" spans="1:8" ht="25.5" x14ac:dyDescent="0.25">
      <c r="A241" s="95" t="s">
        <v>448</v>
      </c>
      <c r="B241" s="96" t="s">
        <v>346</v>
      </c>
      <c r="C241" s="96" t="s">
        <v>453</v>
      </c>
      <c r="D241" s="98" t="s">
        <v>454</v>
      </c>
      <c r="E241" s="99" t="s">
        <v>455</v>
      </c>
      <c r="F241" s="124">
        <v>2</v>
      </c>
      <c r="G241" s="101">
        <f>VLOOKUP(C241,'1.7 Planilla Cotizacion LOCs'!$E$16:$G$1040,3,FALSE)</f>
        <v>0</v>
      </c>
      <c r="H241" s="102">
        <f t="shared" si="3"/>
        <v>0</v>
      </c>
    </row>
    <row r="242" spans="1:8" ht="25.5" x14ac:dyDescent="0.25">
      <c r="A242" s="95" t="s">
        <v>448</v>
      </c>
      <c r="B242" s="96" t="s">
        <v>346</v>
      </c>
      <c r="C242" s="96" t="s">
        <v>453</v>
      </c>
      <c r="D242" s="98" t="s">
        <v>456</v>
      </c>
      <c r="E242" s="99" t="s">
        <v>455</v>
      </c>
      <c r="F242" s="124">
        <v>2</v>
      </c>
      <c r="G242" s="101">
        <f>VLOOKUP(C242,'1.7 Planilla Cotizacion LOCs'!$E$16:$G$1040,3,FALSE)</f>
        <v>0</v>
      </c>
      <c r="H242" s="102">
        <f t="shared" si="3"/>
        <v>0</v>
      </c>
    </row>
    <row r="243" spans="1:8" ht="25.5" x14ac:dyDescent="0.25">
      <c r="A243" s="95" t="s">
        <v>448</v>
      </c>
      <c r="B243" s="96" t="s">
        <v>346</v>
      </c>
      <c r="C243" s="96" t="s">
        <v>453</v>
      </c>
      <c r="D243" s="98" t="s">
        <v>457</v>
      </c>
      <c r="E243" s="99" t="s">
        <v>455</v>
      </c>
      <c r="F243" s="124">
        <v>2</v>
      </c>
      <c r="G243" s="101">
        <f>VLOOKUP(C243,'1.7 Planilla Cotizacion LOCs'!$E$16:$G$1040,3,FALSE)</f>
        <v>0</v>
      </c>
      <c r="H243" s="102">
        <f t="shared" si="3"/>
        <v>0</v>
      </c>
    </row>
    <row r="244" spans="1:8" ht="25.5" x14ac:dyDescent="0.25">
      <c r="A244" s="95" t="s">
        <v>448</v>
      </c>
      <c r="B244" s="96" t="s">
        <v>460</v>
      </c>
      <c r="C244" s="96" t="s">
        <v>472</v>
      </c>
      <c r="D244" s="98" t="s">
        <v>473</v>
      </c>
      <c r="E244" s="99" t="s">
        <v>474</v>
      </c>
      <c r="F244" s="124">
        <v>2</v>
      </c>
      <c r="G244" s="101">
        <f>VLOOKUP(C244,'1.7 Planilla Cotizacion LOCs'!$E$16:$G$1040,3,FALSE)</f>
        <v>0</v>
      </c>
      <c r="H244" s="102">
        <f t="shared" si="3"/>
        <v>0</v>
      </c>
    </row>
    <row r="245" spans="1:8" ht="25.5" x14ac:dyDescent="0.25">
      <c r="A245" s="95" t="s">
        <v>448</v>
      </c>
      <c r="B245" s="96" t="s">
        <v>460</v>
      </c>
      <c r="C245" s="96" t="s">
        <v>472</v>
      </c>
      <c r="D245" s="98" t="s">
        <v>483</v>
      </c>
      <c r="E245" s="99" t="s">
        <v>474</v>
      </c>
      <c r="F245" s="124">
        <v>2</v>
      </c>
      <c r="G245" s="101">
        <f>VLOOKUP(C245,'1.7 Planilla Cotizacion LOCs'!$E$16:$G$1040,3,FALSE)</f>
        <v>0</v>
      </c>
      <c r="H245" s="102">
        <f t="shared" si="3"/>
        <v>0</v>
      </c>
    </row>
    <row r="246" spans="1:8" ht="25.5" x14ac:dyDescent="0.25">
      <c r="A246" s="95" t="s">
        <v>448</v>
      </c>
      <c r="B246" s="96" t="s">
        <v>460</v>
      </c>
      <c r="C246" s="96" t="s">
        <v>453</v>
      </c>
      <c r="D246" s="98" t="s">
        <v>484</v>
      </c>
      <c r="E246" s="99" t="s">
        <v>455</v>
      </c>
      <c r="F246" s="124">
        <v>2</v>
      </c>
      <c r="G246" s="101">
        <f>VLOOKUP(C246,'1.7 Planilla Cotizacion LOCs'!$E$16:$G$1040,3,FALSE)</f>
        <v>0</v>
      </c>
      <c r="H246" s="102">
        <f t="shared" si="3"/>
        <v>0</v>
      </c>
    </row>
    <row r="247" spans="1:8" ht="25.5" x14ac:dyDescent="0.25">
      <c r="A247" s="95" t="s">
        <v>448</v>
      </c>
      <c r="B247" s="96" t="s">
        <v>460</v>
      </c>
      <c r="C247" s="96" t="s">
        <v>453</v>
      </c>
      <c r="D247" s="98" t="s">
        <v>485</v>
      </c>
      <c r="E247" s="99" t="s">
        <v>361</v>
      </c>
      <c r="F247" s="124">
        <v>2</v>
      </c>
      <c r="G247" s="101">
        <f>VLOOKUP(C247,'1.7 Planilla Cotizacion LOCs'!$E$16:$G$1040,3,FALSE)</f>
        <v>0</v>
      </c>
      <c r="H247" s="102">
        <f t="shared" si="3"/>
        <v>0</v>
      </c>
    </row>
    <row r="248" spans="1:8" ht="25.5" x14ac:dyDescent="0.25">
      <c r="A248" s="95" t="s">
        <v>448</v>
      </c>
      <c r="B248" s="96" t="s">
        <v>460</v>
      </c>
      <c r="C248" s="96" t="s">
        <v>464</v>
      </c>
      <c r="D248" s="98" t="s">
        <v>465</v>
      </c>
      <c r="E248" s="99"/>
      <c r="F248" s="124">
        <v>1</v>
      </c>
      <c r="G248" s="101">
        <f>VLOOKUP(C248,'1.7 Planilla Cotizacion LOCs'!$E$16:$G$1040,3,FALSE)</f>
        <v>0</v>
      </c>
      <c r="H248" s="102">
        <f t="shared" si="3"/>
        <v>0</v>
      </c>
    </row>
    <row r="249" spans="1:8" ht="25.5" x14ac:dyDescent="0.25">
      <c r="A249" s="95" t="s">
        <v>448</v>
      </c>
      <c r="B249" s="96" t="s">
        <v>460</v>
      </c>
      <c r="C249" s="96" t="s">
        <v>466</v>
      </c>
      <c r="D249" s="98" t="s">
        <v>467</v>
      </c>
      <c r="E249" s="99"/>
      <c r="F249" s="124">
        <v>1</v>
      </c>
      <c r="G249" s="101">
        <f>VLOOKUP(C249,'1.7 Planilla Cotizacion LOCs'!$E$16:$G$1040,3,FALSE)</f>
        <v>0</v>
      </c>
      <c r="H249" s="102">
        <f t="shared" si="3"/>
        <v>0</v>
      </c>
    </row>
    <row r="250" spans="1:8" ht="25.5" x14ac:dyDescent="0.25">
      <c r="A250" s="95" t="s">
        <v>448</v>
      </c>
      <c r="B250" s="96" t="s">
        <v>460</v>
      </c>
      <c r="C250" s="96" t="s">
        <v>479</v>
      </c>
      <c r="D250" s="98" t="s">
        <v>480</v>
      </c>
      <c r="E250" s="99"/>
      <c r="F250" s="124">
        <v>1</v>
      </c>
      <c r="G250" s="101">
        <f>VLOOKUP(C250,'1.7 Planilla Cotizacion LOCs'!$E$16:$G$1040,3,FALSE)</f>
        <v>0</v>
      </c>
      <c r="H250" s="102">
        <f t="shared" si="3"/>
        <v>0</v>
      </c>
    </row>
    <row r="251" spans="1:8" ht="25.5" x14ac:dyDescent="0.25">
      <c r="A251" s="95" t="s">
        <v>448</v>
      </c>
      <c r="B251" s="96" t="s">
        <v>460</v>
      </c>
      <c r="C251" s="96" t="s">
        <v>470</v>
      </c>
      <c r="D251" s="98" t="s">
        <v>471</v>
      </c>
      <c r="E251" s="99"/>
      <c r="F251" s="124">
        <v>1</v>
      </c>
      <c r="G251" s="101">
        <f>VLOOKUP(C251,'1.7 Planilla Cotizacion LOCs'!$E$16:$G$1040,3,FALSE)</f>
        <v>0</v>
      </c>
      <c r="H251" s="102">
        <f t="shared" si="3"/>
        <v>0</v>
      </c>
    </row>
    <row r="252" spans="1:8" ht="25.5" x14ac:dyDescent="0.25">
      <c r="A252" s="95" t="s">
        <v>448</v>
      </c>
      <c r="B252" s="96" t="s">
        <v>460</v>
      </c>
      <c r="C252" s="96" t="s">
        <v>1028</v>
      </c>
      <c r="D252" s="98" t="s">
        <v>1029</v>
      </c>
      <c r="E252" s="99"/>
      <c r="F252" s="124">
        <v>1</v>
      </c>
      <c r="G252" s="101">
        <f>VLOOKUP(C252,'1.7 Planilla Cotizacion LOCs'!$E$16:$G$1040,3,FALSE)</f>
        <v>0</v>
      </c>
      <c r="H252" s="102">
        <f t="shared" si="3"/>
        <v>0</v>
      </c>
    </row>
    <row r="253" spans="1:8" ht="25.5" x14ac:dyDescent="0.25">
      <c r="A253" s="95" t="s">
        <v>448</v>
      </c>
      <c r="B253" s="96" t="s">
        <v>460</v>
      </c>
      <c r="C253" s="96" t="s">
        <v>475</v>
      </c>
      <c r="D253" s="98" t="s">
        <v>476</v>
      </c>
      <c r="E253" s="99"/>
      <c r="F253" s="124">
        <v>1</v>
      </c>
      <c r="G253" s="101">
        <f>VLOOKUP(C253,'1.7 Planilla Cotizacion LOCs'!$E$16:$G$1040,3,FALSE)</f>
        <v>0</v>
      </c>
      <c r="H253" s="102">
        <f t="shared" si="3"/>
        <v>0</v>
      </c>
    </row>
    <row r="254" spans="1:8" ht="25.5" x14ac:dyDescent="0.25">
      <c r="A254" s="95" t="s">
        <v>448</v>
      </c>
      <c r="B254" s="96" t="s">
        <v>460</v>
      </c>
      <c r="C254" s="96" t="s">
        <v>472</v>
      </c>
      <c r="D254" s="98" t="s">
        <v>473</v>
      </c>
      <c r="E254" s="99"/>
      <c r="F254" s="124">
        <v>1</v>
      </c>
      <c r="G254" s="101">
        <f>VLOOKUP(C254,'1.7 Planilla Cotizacion LOCs'!$E$16:$G$1040,3,FALSE)</f>
        <v>0</v>
      </c>
      <c r="H254" s="102">
        <f t="shared" si="3"/>
        <v>0</v>
      </c>
    </row>
    <row r="255" spans="1:8" ht="25.5" x14ac:dyDescent="0.25">
      <c r="A255" s="95" t="s">
        <v>448</v>
      </c>
      <c r="B255" s="96" t="s">
        <v>460</v>
      </c>
      <c r="C255" s="96" t="s">
        <v>477</v>
      </c>
      <c r="D255" s="98" t="s">
        <v>478</v>
      </c>
      <c r="E255" s="99"/>
      <c r="F255" s="124">
        <v>1</v>
      </c>
      <c r="G255" s="101">
        <f>VLOOKUP(C255,'1.7 Planilla Cotizacion LOCs'!$E$16:$G$1040,3,FALSE)</f>
        <v>0</v>
      </c>
      <c r="H255" s="102">
        <f t="shared" si="3"/>
        <v>0</v>
      </c>
    </row>
    <row r="256" spans="1:8" ht="25.5" x14ac:dyDescent="0.25">
      <c r="A256" s="95" t="s">
        <v>448</v>
      </c>
      <c r="B256" s="96" t="s">
        <v>460</v>
      </c>
      <c r="C256" s="96" t="s">
        <v>486</v>
      </c>
      <c r="D256" s="99" t="s">
        <v>76</v>
      </c>
      <c r="E256" s="99"/>
      <c r="F256" s="124">
        <v>1</v>
      </c>
      <c r="G256" s="101">
        <f>VLOOKUP(C256,'1.7 Planilla Cotizacion LOCs'!$E$16:$G$1040,3,FALSE)</f>
        <v>0</v>
      </c>
      <c r="H256" s="102">
        <f t="shared" si="3"/>
        <v>0</v>
      </c>
    </row>
    <row r="257" spans="1:8" ht="25.5" x14ac:dyDescent="0.25">
      <c r="A257" s="95" t="s">
        <v>448</v>
      </c>
      <c r="B257" s="96" t="s">
        <v>460</v>
      </c>
      <c r="C257" s="96" t="s">
        <v>489</v>
      </c>
      <c r="D257" s="99" t="s">
        <v>76</v>
      </c>
      <c r="E257" s="99"/>
      <c r="F257" s="124">
        <v>1</v>
      </c>
      <c r="G257" s="101">
        <f>VLOOKUP(C257,'1.7 Planilla Cotizacion LOCs'!$E$16:$G$1040,3,FALSE)</f>
        <v>0</v>
      </c>
      <c r="H257" s="102">
        <f t="shared" si="3"/>
        <v>0</v>
      </c>
    </row>
    <row r="258" spans="1:8" ht="25.5" x14ac:dyDescent="0.25">
      <c r="A258" s="95" t="s">
        <v>448</v>
      </c>
      <c r="B258" s="96" t="s">
        <v>460</v>
      </c>
      <c r="C258" s="96" t="s">
        <v>490</v>
      </c>
      <c r="D258" s="99" t="s">
        <v>76</v>
      </c>
      <c r="E258" s="99"/>
      <c r="F258" s="124">
        <v>1</v>
      </c>
      <c r="G258" s="101">
        <f>VLOOKUP(C258,'1.7 Planilla Cotizacion LOCs'!$E$16:$G$1040,3,FALSE)</f>
        <v>0</v>
      </c>
      <c r="H258" s="102">
        <f t="shared" si="3"/>
        <v>0</v>
      </c>
    </row>
    <row r="259" spans="1:8" ht="25.5" x14ac:dyDescent="0.25">
      <c r="A259" s="95" t="s">
        <v>448</v>
      </c>
      <c r="B259" s="96" t="s">
        <v>460</v>
      </c>
      <c r="C259" s="96" t="s">
        <v>494</v>
      </c>
      <c r="D259" s="99" t="s">
        <v>76</v>
      </c>
      <c r="E259" s="99"/>
      <c r="F259" s="124">
        <v>1</v>
      </c>
      <c r="G259" s="101">
        <f>VLOOKUP(C259,'1.7 Planilla Cotizacion LOCs'!$E$16:$G$1040,3,FALSE)</f>
        <v>0</v>
      </c>
      <c r="H259" s="102">
        <f t="shared" si="3"/>
        <v>0</v>
      </c>
    </row>
    <row r="260" spans="1:8" ht="25.5" x14ac:dyDescent="0.25">
      <c r="A260" s="95" t="s">
        <v>448</v>
      </c>
      <c r="B260" s="96" t="s">
        <v>460</v>
      </c>
      <c r="C260" s="96" t="s">
        <v>493</v>
      </c>
      <c r="D260" s="99" t="s">
        <v>76</v>
      </c>
      <c r="E260" s="99"/>
      <c r="F260" s="124">
        <v>1</v>
      </c>
      <c r="G260" s="101">
        <f>VLOOKUP(C260,'1.7 Planilla Cotizacion LOCs'!$E$16:$G$1040,3,FALSE)</f>
        <v>0</v>
      </c>
      <c r="H260" s="102">
        <f t="shared" si="3"/>
        <v>0</v>
      </c>
    </row>
    <row r="261" spans="1:8" ht="25.5" x14ac:dyDescent="0.25">
      <c r="A261" s="95" t="s">
        <v>448</v>
      </c>
      <c r="B261" s="96" t="s">
        <v>460</v>
      </c>
      <c r="C261" s="96" t="s">
        <v>1030</v>
      </c>
      <c r="D261" s="98" t="s">
        <v>1031</v>
      </c>
      <c r="E261" s="99"/>
      <c r="F261" s="124">
        <v>1</v>
      </c>
      <c r="G261" s="101">
        <f>VLOOKUP(C261,'1.7 Planilla Cotizacion LOCs'!$E$16:$G$1040,3,FALSE)</f>
        <v>0</v>
      </c>
      <c r="H261" s="102">
        <f t="shared" si="3"/>
        <v>0</v>
      </c>
    </row>
    <row r="262" spans="1:8" ht="25.5" x14ac:dyDescent="0.25">
      <c r="A262" s="95" t="s">
        <v>448</v>
      </c>
      <c r="B262" s="96" t="s">
        <v>460</v>
      </c>
      <c r="C262" s="96" t="s">
        <v>492</v>
      </c>
      <c r="D262" s="99" t="s">
        <v>76</v>
      </c>
      <c r="E262" s="99"/>
      <c r="F262" s="124">
        <v>1</v>
      </c>
      <c r="G262" s="101">
        <f>VLOOKUP(C262,'1.7 Planilla Cotizacion LOCs'!$E$16:$G$1040,3,FALSE)</f>
        <v>0</v>
      </c>
      <c r="H262" s="102">
        <f t="shared" si="3"/>
        <v>0</v>
      </c>
    </row>
    <row r="263" spans="1:8" ht="25.5" x14ac:dyDescent="0.25">
      <c r="A263" s="95" t="s">
        <v>448</v>
      </c>
      <c r="B263" s="96" t="s">
        <v>460</v>
      </c>
      <c r="C263" s="96" t="s">
        <v>488</v>
      </c>
      <c r="D263" s="99" t="s">
        <v>76</v>
      </c>
      <c r="E263" s="99"/>
      <c r="F263" s="124">
        <v>1</v>
      </c>
      <c r="G263" s="101">
        <f>VLOOKUP(C263,'1.7 Planilla Cotizacion LOCs'!$E$16:$G$1040,3,FALSE)</f>
        <v>0</v>
      </c>
      <c r="H263" s="102">
        <f t="shared" si="3"/>
        <v>0</v>
      </c>
    </row>
    <row r="264" spans="1:8" ht="25.5" x14ac:dyDescent="0.25">
      <c r="A264" s="95" t="s">
        <v>448</v>
      </c>
      <c r="B264" s="96" t="s">
        <v>460</v>
      </c>
      <c r="C264" s="96" t="s">
        <v>487</v>
      </c>
      <c r="D264" s="99" t="s">
        <v>76</v>
      </c>
      <c r="E264" s="99"/>
      <c r="F264" s="124">
        <v>1</v>
      </c>
      <c r="G264" s="101">
        <f>VLOOKUP(C264,'1.7 Planilla Cotizacion LOCs'!$E$16:$G$1040,3,FALSE)</f>
        <v>0</v>
      </c>
      <c r="H264" s="102">
        <f t="shared" si="3"/>
        <v>0</v>
      </c>
    </row>
    <row r="265" spans="1:8" ht="25.5" x14ac:dyDescent="0.25">
      <c r="A265" s="95" t="s">
        <v>448</v>
      </c>
      <c r="B265" s="96" t="s">
        <v>346</v>
      </c>
      <c r="C265" s="96" t="s">
        <v>451</v>
      </c>
      <c r="D265" s="98" t="s">
        <v>452</v>
      </c>
      <c r="E265" s="99"/>
      <c r="F265" s="124">
        <v>1</v>
      </c>
      <c r="G265" s="101">
        <f>VLOOKUP(C265,'1.7 Planilla Cotizacion LOCs'!$E$16:$G$1040,3,FALSE)</f>
        <v>0</v>
      </c>
      <c r="H265" s="102">
        <f t="shared" si="3"/>
        <v>0</v>
      </c>
    </row>
    <row r="266" spans="1:8" ht="25.5" x14ac:dyDescent="0.25">
      <c r="A266" s="95" t="s">
        <v>448</v>
      </c>
      <c r="B266" s="96" t="s">
        <v>460</v>
      </c>
      <c r="C266" s="96" t="s">
        <v>451</v>
      </c>
      <c r="D266" s="98" t="s">
        <v>461</v>
      </c>
      <c r="E266" s="99"/>
      <c r="F266" s="124">
        <v>1</v>
      </c>
      <c r="G266" s="101">
        <f>VLOOKUP(C266,'1.7 Planilla Cotizacion LOCs'!$E$16:$G$1040,3,FALSE)</f>
        <v>0</v>
      </c>
      <c r="H266" s="102">
        <f t="shared" si="3"/>
        <v>0</v>
      </c>
    </row>
    <row r="267" spans="1:8" ht="25.5" x14ac:dyDescent="0.25">
      <c r="A267" s="95" t="s">
        <v>448</v>
      </c>
      <c r="B267" s="96" t="s">
        <v>460</v>
      </c>
      <c r="C267" s="96" t="s">
        <v>491</v>
      </c>
      <c r="D267" s="99" t="s">
        <v>76</v>
      </c>
      <c r="E267" s="99"/>
      <c r="F267" s="124">
        <v>1</v>
      </c>
      <c r="G267" s="101">
        <f>VLOOKUP(C267,'1.7 Planilla Cotizacion LOCs'!$E$16:$G$1040,3,FALSE)</f>
        <v>0</v>
      </c>
      <c r="H267" s="102">
        <f t="shared" si="3"/>
        <v>0</v>
      </c>
    </row>
    <row r="268" spans="1:8" x14ac:dyDescent="0.25">
      <c r="A268" s="95" t="s">
        <v>495</v>
      </c>
      <c r="B268" s="96" t="s">
        <v>496</v>
      </c>
      <c r="C268" s="96" t="s">
        <v>1032</v>
      </c>
      <c r="D268" s="98" t="s">
        <v>1033</v>
      </c>
      <c r="E268" s="99"/>
      <c r="F268" s="124">
        <v>1</v>
      </c>
      <c r="G268" s="101">
        <f>VLOOKUP(C268,'1.7 Planilla Cotizacion LOCs'!$E$16:$G$1040,3,FALSE)</f>
        <v>0</v>
      </c>
      <c r="H268" s="102">
        <f t="shared" si="3"/>
        <v>0</v>
      </c>
    </row>
    <row r="269" spans="1:8" x14ac:dyDescent="0.25">
      <c r="A269" s="95" t="s">
        <v>495</v>
      </c>
      <c r="B269" s="96" t="s">
        <v>496</v>
      </c>
      <c r="C269" s="96" t="s">
        <v>1034</v>
      </c>
      <c r="D269" s="98"/>
      <c r="E269" s="99"/>
      <c r="F269" s="124">
        <v>1</v>
      </c>
      <c r="G269" s="101">
        <f>VLOOKUP(C269,'1.7 Planilla Cotizacion LOCs'!$E$16:$G$1040,3,FALSE)</f>
        <v>0</v>
      </c>
      <c r="H269" s="102">
        <f t="shared" ref="H269:H332" si="4">+F269*G269</f>
        <v>0</v>
      </c>
    </row>
    <row r="270" spans="1:8" x14ac:dyDescent="0.25">
      <c r="A270" s="95" t="s">
        <v>495</v>
      </c>
      <c r="B270" s="96" t="s">
        <v>496</v>
      </c>
      <c r="C270" s="96" t="s">
        <v>518</v>
      </c>
      <c r="D270" s="98" t="s">
        <v>519</v>
      </c>
      <c r="E270" s="99"/>
      <c r="F270" s="124">
        <v>1</v>
      </c>
      <c r="G270" s="101">
        <f>VLOOKUP(C270,'1.7 Planilla Cotizacion LOCs'!$E$16:$G$1040,3,FALSE)</f>
        <v>0</v>
      </c>
      <c r="H270" s="102">
        <f t="shared" si="4"/>
        <v>0</v>
      </c>
    </row>
    <row r="271" spans="1:8" x14ac:dyDescent="0.25">
      <c r="A271" s="95" t="s">
        <v>495</v>
      </c>
      <c r="B271" s="96" t="s">
        <v>496</v>
      </c>
      <c r="C271" s="96" t="s">
        <v>545</v>
      </c>
      <c r="D271" s="99" t="s">
        <v>76</v>
      </c>
      <c r="E271" s="99"/>
      <c r="F271" s="124">
        <v>1</v>
      </c>
      <c r="G271" s="101">
        <f>VLOOKUP(C271,'1.7 Planilla Cotizacion LOCs'!$E$16:$G$1040,3,FALSE)</f>
        <v>0</v>
      </c>
      <c r="H271" s="102">
        <f t="shared" si="4"/>
        <v>0</v>
      </c>
    </row>
    <row r="272" spans="1:8" ht="25.5" x14ac:dyDescent="0.25">
      <c r="A272" s="95" t="s">
        <v>495</v>
      </c>
      <c r="B272" s="96" t="s">
        <v>496</v>
      </c>
      <c r="C272" s="96" t="s">
        <v>508</v>
      </c>
      <c r="D272" s="98" t="s">
        <v>509</v>
      </c>
      <c r="E272" s="99"/>
      <c r="F272" s="124">
        <v>1</v>
      </c>
      <c r="G272" s="101">
        <f>VLOOKUP(C272,'1.7 Planilla Cotizacion LOCs'!$E$16:$G$1040,3,FALSE)</f>
        <v>0</v>
      </c>
      <c r="H272" s="102">
        <f t="shared" si="4"/>
        <v>0</v>
      </c>
    </row>
    <row r="273" spans="1:8" ht="25.5" x14ac:dyDescent="0.25">
      <c r="A273" s="95" t="s">
        <v>495</v>
      </c>
      <c r="B273" s="96" t="s">
        <v>496</v>
      </c>
      <c r="C273" s="96" t="s">
        <v>510</v>
      </c>
      <c r="D273" s="98" t="s">
        <v>511</v>
      </c>
      <c r="E273" s="99"/>
      <c r="F273" s="124">
        <v>1</v>
      </c>
      <c r="G273" s="101">
        <f>VLOOKUP(C273,'1.7 Planilla Cotizacion LOCs'!$E$16:$G$1040,3,FALSE)</f>
        <v>0</v>
      </c>
      <c r="H273" s="102">
        <f t="shared" si="4"/>
        <v>0</v>
      </c>
    </row>
    <row r="274" spans="1:8" x14ac:dyDescent="0.25">
      <c r="A274" s="95" t="s">
        <v>495</v>
      </c>
      <c r="B274" s="96" t="s">
        <v>496</v>
      </c>
      <c r="C274" s="96" t="s">
        <v>512</v>
      </c>
      <c r="D274" s="98" t="s">
        <v>513</v>
      </c>
      <c r="E274" s="99"/>
      <c r="F274" s="124">
        <v>1</v>
      </c>
      <c r="G274" s="101">
        <f>VLOOKUP(C274,'1.7 Planilla Cotizacion LOCs'!$E$16:$G$1040,3,FALSE)</f>
        <v>0</v>
      </c>
      <c r="H274" s="102">
        <f t="shared" si="4"/>
        <v>0</v>
      </c>
    </row>
    <row r="275" spans="1:8" x14ac:dyDescent="0.25">
      <c r="A275" s="95" t="s">
        <v>495</v>
      </c>
      <c r="B275" s="96" t="s">
        <v>496</v>
      </c>
      <c r="C275" s="96" t="s">
        <v>520</v>
      </c>
      <c r="D275" s="98" t="s">
        <v>521</v>
      </c>
      <c r="E275" s="99"/>
      <c r="F275" s="124">
        <v>1</v>
      </c>
      <c r="G275" s="101">
        <f>VLOOKUP(C275,'1.7 Planilla Cotizacion LOCs'!$E$16:$G$1040,3,FALSE)</f>
        <v>0</v>
      </c>
      <c r="H275" s="102">
        <f t="shared" si="4"/>
        <v>0</v>
      </c>
    </row>
    <row r="276" spans="1:8" x14ac:dyDescent="0.25">
      <c r="A276" s="95" t="s">
        <v>495</v>
      </c>
      <c r="B276" s="96" t="s">
        <v>496</v>
      </c>
      <c r="C276" s="96" t="s">
        <v>514</v>
      </c>
      <c r="D276" s="98" t="s">
        <v>515</v>
      </c>
      <c r="E276" s="99"/>
      <c r="F276" s="124">
        <v>1</v>
      </c>
      <c r="G276" s="101">
        <f>VLOOKUP(C276,'1.7 Planilla Cotizacion LOCs'!$E$16:$G$1040,3,FALSE)</f>
        <v>0</v>
      </c>
      <c r="H276" s="102">
        <f t="shared" si="4"/>
        <v>0</v>
      </c>
    </row>
    <row r="277" spans="1:8" x14ac:dyDescent="0.25">
      <c r="A277" s="95" t="s">
        <v>495</v>
      </c>
      <c r="B277" s="96" t="s">
        <v>496</v>
      </c>
      <c r="C277" s="96" t="s">
        <v>1035</v>
      </c>
      <c r="D277" s="98"/>
      <c r="E277" s="99"/>
      <c r="F277" s="124">
        <v>1</v>
      </c>
      <c r="G277" s="101">
        <f>VLOOKUP(C277,'1.7 Planilla Cotizacion LOCs'!$E$16:$G$1040,3,FALSE)</f>
        <v>0</v>
      </c>
      <c r="H277" s="102">
        <f t="shared" si="4"/>
        <v>0</v>
      </c>
    </row>
    <row r="278" spans="1:8" ht="38.25" x14ac:dyDescent="0.25">
      <c r="A278" s="95" t="s">
        <v>495</v>
      </c>
      <c r="B278" s="96" t="s">
        <v>496</v>
      </c>
      <c r="C278" s="96" t="s">
        <v>522</v>
      </c>
      <c r="D278" s="98" t="s">
        <v>523</v>
      </c>
      <c r="E278" s="99"/>
      <c r="F278" s="124">
        <v>2</v>
      </c>
      <c r="G278" s="101">
        <f>VLOOKUP(C278,'1.7 Planilla Cotizacion LOCs'!$E$16:$G$1040,3,FALSE)</f>
        <v>0</v>
      </c>
      <c r="H278" s="102">
        <f t="shared" si="4"/>
        <v>0</v>
      </c>
    </row>
    <row r="279" spans="1:8" ht="25.5" x14ac:dyDescent="0.25">
      <c r="A279" s="95" t="s">
        <v>495</v>
      </c>
      <c r="B279" s="96" t="s">
        <v>496</v>
      </c>
      <c r="C279" s="96" t="s">
        <v>497</v>
      </c>
      <c r="D279" s="98" t="s">
        <v>498</v>
      </c>
      <c r="E279" s="99"/>
      <c r="F279" s="124">
        <v>1</v>
      </c>
      <c r="G279" s="101">
        <f>VLOOKUP(C279,'1.7 Planilla Cotizacion LOCs'!$E$16:$G$1040,3,FALSE)</f>
        <v>0</v>
      </c>
      <c r="H279" s="102">
        <f t="shared" si="4"/>
        <v>0</v>
      </c>
    </row>
    <row r="280" spans="1:8" ht="25.5" x14ac:dyDescent="0.25">
      <c r="A280" s="95" t="s">
        <v>495</v>
      </c>
      <c r="B280" s="96" t="s">
        <v>496</v>
      </c>
      <c r="C280" s="96" t="s">
        <v>540</v>
      </c>
      <c r="D280" s="98" t="s">
        <v>541</v>
      </c>
      <c r="E280" s="99"/>
      <c r="F280" s="124">
        <v>1</v>
      </c>
      <c r="G280" s="101">
        <f>VLOOKUP(C280,'1.7 Planilla Cotizacion LOCs'!$E$16:$G$1040,3,FALSE)</f>
        <v>0</v>
      </c>
      <c r="H280" s="102">
        <f t="shared" si="4"/>
        <v>0</v>
      </c>
    </row>
    <row r="281" spans="1:8" ht="25.5" x14ac:dyDescent="0.25">
      <c r="A281" s="95" t="s">
        <v>495</v>
      </c>
      <c r="B281" s="96" t="s">
        <v>496</v>
      </c>
      <c r="C281" s="96" t="s">
        <v>516</v>
      </c>
      <c r="D281" s="98" t="s">
        <v>517</v>
      </c>
      <c r="E281" s="99"/>
      <c r="F281" s="124">
        <v>1</v>
      </c>
      <c r="G281" s="101">
        <f>VLOOKUP(C281,'1.7 Planilla Cotizacion LOCs'!$E$16:$G$1040,3,FALSE)</f>
        <v>0</v>
      </c>
      <c r="H281" s="102">
        <f t="shared" si="4"/>
        <v>0</v>
      </c>
    </row>
    <row r="282" spans="1:8" ht="25.5" x14ac:dyDescent="0.25">
      <c r="A282" s="95" t="s">
        <v>495</v>
      </c>
      <c r="B282" s="96" t="s">
        <v>496</v>
      </c>
      <c r="C282" s="96" t="s">
        <v>538</v>
      </c>
      <c r="D282" s="98" t="s">
        <v>539</v>
      </c>
      <c r="E282" s="99"/>
      <c r="F282" s="124">
        <v>1</v>
      </c>
      <c r="G282" s="101">
        <f>VLOOKUP(C282,'1.7 Planilla Cotizacion LOCs'!$E$16:$G$1040,3,FALSE)</f>
        <v>0</v>
      </c>
      <c r="H282" s="102">
        <f t="shared" si="4"/>
        <v>0</v>
      </c>
    </row>
    <row r="283" spans="1:8" ht="25.5" x14ac:dyDescent="0.25">
      <c r="A283" s="95" t="s">
        <v>495</v>
      </c>
      <c r="B283" s="96" t="s">
        <v>496</v>
      </c>
      <c r="C283" s="96" t="s">
        <v>542</v>
      </c>
      <c r="D283" s="98" t="s">
        <v>543</v>
      </c>
      <c r="E283" s="99"/>
      <c r="F283" s="124">
        <v>1</v>
      </c>
      <c r="G283" s="101">
        <f>VLOOKUP(C283,'1.7 Planilla Cotizacion LOCs'!$E$16:$G$1040,3,FALSE)</f>
        <v>0</v>
      </c>
      <c r="H283" s="102">
        <f t="shared" si="4"/>
        <v>0</v>
      </c>
    </row>
    <row r="284" spans="1:8" x14ac:dyDescent="0.25">
      <c r="A284" s="95" t="s">
        <v>495</v>
      </c>
      <c r="B284" s="96" t="s">
        <v>496</v>
      </c>
      <c r="C284" s="96" t="s">
        <v>546</v>
      </c>
      <c r="D284" s="99" t="s">
        <v>76</v>
      </c>
      <c r="E284" s="99"/>
      <c r="F284" s="124">
        <v>20</v>
      </c>
      <c r="G284" s="101">
        <f>VLOOKUP(C284,'1.7 Planilla Cotizacion LOCs'!$E$16:$G$1040,3,FALSE)</f>
        <v>0</v>
      </c>
      <c r="H284" s="102">
        <f t="shared" si="4"/>
        <v>0</v>
      </c>
    </row>
    <row r="285" spans="1:8" x14ac:dyDescent="0.25">
      <c r="A285" s="95" t="s">
        <v>495</v>
      </c>
      <c r="B285" s="96" t="s">
        <v>496</v>
      </c>
      <c r="C285" s="96" t="s">
        <v>528</v>
      </c>
      <c r="D285" s="98" t="s">
        <v>529</v>
      </c>
      <c r="E285" s="99"/>
      <c r="F285" s="124">
        <v>2</v>
      </c>
      <c r="G285" s="101">
        <f>VLOOKUP(C285,'1.7 Planilla Cotizacion LOCs'!$E$16:$G$1040,3,FALSE)</f>
        <v>0</v>
      </c>
      <c r="H285" s="102">
        <f t="shared" si="4"/>
        <v>0</v>
      </c>
    </row>
    <row r="286" spans="1:8" x14ac:dyDescent="0.25">
      <c r="A286" s="95" t="s">
        <v>495</v>
      </c>
      <c r="B286" s="96" t="s">
        <v>496</v>
      </c>
      <c r="C286" s="96" t="s">
        <v>501</v>
      </c>
      <c r="D286" s="98" t="s">
        <v>502</v>
      </c>
      <c r="E286" s="99"/>
      <c r="F286" s="124">
        <v>1</v>
      </c>
      <c r="G286" s="101">
        <f>VLOOKUP(C286,'1.7 Planilla Cotizacion LOCs'!$E$16:$G$1040,3,FALSE)</f>
        <v>0</v>
      </c>
      <c r="H286" s="102">
        <f t="shared" si="4"/>
        <v>0</v>
      </c>
    </row>
    <row r="287" spans="1:8" x14ac:dyDescent="0.25">
      <c r="A287" s="95" t="s">
        <v>495</v>
      </c>
      <c r="B287" s="96" t="s">
        <v>496</v>
      </c>
      <c r="C287" s="96" t="s">
        <v>501</v>
      </c>
      <c r="D287" s="98" t="s">
        <v>503</v>
      </c>
      <c r="E287" s="99"/>
      <c r="F287" s="124">
        <v>1</v>
      </c>
      <c r="G287" s="101">
        <f>VLOOKUP(C287,'1.7 Planilla Cotizacion LOCs'!$E$16:$G$1040,3,FALSE)</f>
        <v>0</v>
      </c>
      <c r="H287" s="102">
        <f t="shared" si="4"/>
        <v>0</v>
      </c>
    </row>
    <row r="288" spans="1:8" x14ac:dyDescent="0.25">
      <c r="A288" s="95" t="s">
        <v>495</v>
      </c>
      <c r="B288" s="96" t="s">
        <v>496</v>
      </c>
      <c r="C288" s="96" t="s">
        <v>530</v>
      </c>
      <c r="D288" s="98" t="s">
        <v>531</v>
      </c>
      <c r="E288" s="99"/>
      <c r="F288" s="124">
        <v>3</v>
      </c>
      <c r="G288" s="101">
        <f>VLOOKUP(C288,'1.7 Planilla Cotizacion LOCs'!$E$16:$G$1040,3,FALSE)</f>
        <v>0</v>
      </c>
      <c r="H288" s="102">
        <f t="shared" si="4"/>
        <v>0</v>
      </c>
    </row>
    <row r="289" spans="1:8" ht="25.5" x14ac:dyDescent="0.25">
      <c r="A289" s="95" t="s">
        <v>495</v>
      </c>
      <c r="B289" s="96" t="s">
        <v>496</v>
      </c>
      <c r="C289" s="96" t="s">
        <v>534</v>
      </c>
      <c r="D289" s="98" t="s">
        <v>535</v>
      </c>
      <c r="E289" s="99"/>
      <c r="F289" s="124">
        <v>8</v>
      </c>
      <c r="G289" s="101">
        <f>VLOOKUP(C289,'1.7 Planilla Cotizacion LOCs'!$E$16:$G$1040,3,FALSE)</f>
        <v>0</v>
      </c>
      <c r="H289" s="102">
        <f t="shared" si="4"/>
        <v>0</v>
      </c>
    </row>
    <row r="290" spans="1:8" x14ac:dyDescent="0.25">
      <c r="A290" s="95" t="s">
        <v>495</v>
      </c>
      <c r="B290" s="96" t="s">
        <v>496</v>
      </c>
      <c r="C290" s="96" t="s">
        <v>552</v>
      </c>
      <c r="D290" s="98"/>
      <c r="E290" s="99"/>
      <c r="F290" s="124">
        <v>10</v>
      </c>
      <c r="G290" s="101">
        <f>VLOOKUP(C290,'1.7 Planilla Cotizacion LOCs'!$E$16:$G$1040,3,FALSE)</f>
        <v>0</v>
      </c>
      <c r="H290" s="102">
        <f t="shared" si="4"/>
        <v>0</v>
      </c>
    </row>
    <row r="291" spans="1:8" x14ac:dyDescent="0.25">
      <c r="A291" s="95" t="s">
        <v>495</v>
      </c>
      <c r="B291" s="96" t="s">
        <v>496</v>
      </c>
      <c r="C291" s="96" t="s">
        <v>551</v>
      </c>
      <c r="D291" s="98"/>
      <c r="E291" s="99"/>
      <c r="F291" s="124">
        <v>10</v>
      </c>
      <c r="G291" s="101">
        <f>VLOOKUP(C291,'1.7 Planilla Cotizacion LOCs'!$E$16:$G$1040,3,FALSE)</f>
        <v>0</v>
      </c>
      <c r="H291" s="102">
        <f t="shared" si="4"/>
        <v>0</v>
      </c>
    </row>
    <row r="292" spans="1:8" ht="25.5" x14ac:dyDescent="0.25">
      <c r="A292" s="95" t="s">
        <v>495</v>
      </c>
      <c r="B292" s="96" t="s">
        <v>496</v>
      </c>
      <c r="C292" s="96" t="s">
        <v>504</v>
      </c>
      <c r="D292" s="98" t="s">
        <v>505</v>
      </c>
      <c r="E292" s="99"/>
      <c r="F292" s="124">
        <v>1</v>
      </c>
      <c r="G292" s="101">
        <f>VLOOKUP(C292,'1.7 Planilla Cotizacion LOCs'!$E$16:$G$1040,3,FALSE)</f>
        <v>0</v>
      </c>
      <c r="H292" s="102">
        <f t="shared" si="4"/>
        <v>0</v>
      </c>
    </row>
    <row r="293" spans="1:8" ht="25.5" x14ac:dyDescent="0.25">
      <c r="A293" s="95" t="s">
        <v>495</v>
      </c>
      <c r="B293" s="96" t="s">
        <v>496</v>
      </c>
      <c r="C293" s="96" t="s">
        <v>506</v>
      </c>
      <c r="D293" s="98" t="s">
        <v>507</v>
      </c>
      <c r="E293" s="99"/>
      <c r="F293" s="124">
        <v>1</v>
      </c>
      <c r="G293" s="101">
        <f>VLOOKUP(C293,'1.7 Planilla Cotizacion LOCs'!$E$16:$G$1040,3,FALSE)</f>
        <v>0</v>
      </c>
      <c r="H293" s="102">
        <f t="shared" si="4"/>
        <v>0</v>
      </c>
    </row>
    <row r="294" spans="1:8" x14ac:dyDescent="0.25">
      <c r="A294" s="95" t="s">
        <v>495</v>
      </c>
      <c r="B294" s="96" t="s">
        <v>496</v>
      </c>
      <c r="C294" s="96" t="s">
        <v>532</v>
      </c>
      <c r="D294" s="98" t="s">
        <v>533</v>
      </c>
      <c r="E294" s="99"/>
      <c r="F294" s="124">
        <v>3</v>
      </c>
      <c r="G294" s="101">
        <f>VLOOKUP(C294,'1.7 Planilla Cotizacion LOCs'!$E$16:$G$1040,3,FALSE)</f>
        <v>0</v>
      </c>
      <c r="H294" s="102">
        <f t="shared" si="4"/>
        <v>0</v>
      </c>
    </row>
    <row r="295" spans="1:8" ht="25.5" x14ac:dyDescent="0.25">
      <c r="A295" s="95" t="s">
        <v>495</v>
      </c>
      <c r="B295" s="96" t="s">
        <v>496</v>
      </c>
      <c r="C295" s="96" t="s">
        <v>526</v>
      </c>
      <c r="D295" s="98" t="s">
        <v>527</v>
      </c>
      <c r="E295" s="99"/>
      <c r="F295" s="124">
        <v>1</v>
      </c>
      <c r="G295" s="101">
        <f>VLOOKUP(C295,'1.7 Planilla Cotizacion LOCs'!$E$16:$G$1040,3,FALSE)</f>
        <v>0</v>
      </c>
      <c r="H295" s="102">
        <f t="shared" si="4"/>
        <v>0</v>
      </c>
    </row>
    <row r="296" spans="1:8" ht="25.5" x14ac:dyDescent="0.25">
      <c r="A296" s="95" t="s">
        <v>495</v>
      </c>
      <c r="B296" s="96" t="s">
        <v>496</v>
      </c>
      <c r="C296" s="96" t="s">
        <v>547</v>
      </c>
      <c r="D296" s="98"/>
      <c r="E296" s="99"/>
      <c r="F296" s="124">
        <v>1</v>
      </c>
      <c r="G296" s="101">
        <f>VLOOKUP(C296,'1.7 Planilla Cotizacion LOCs'!$E$16:$G$1040,3,FALSE)</f>
        <v>0</v>
      </c>
      <c r="H296" s="102">
        <f t="shared" si="4"/>
        <v>0</v>
      </c>
    </row>
    <row r="297" spans="1:8" x14ac:dyDescent="0.25">
      <c r="A297" s="95" t="s">
        <v>495</v>
      </c>
      <c r="B297" s="96" t="s">
        <v>496</v>
      </c>
      <c r="C297" s="96" t="s">
        <v>536</v>
      </c>
      <c r="D297" s="98" t="s">
        <v>537</v>
      </c>
      <c r="E297" s="99"/>
      <c r="F297" s="124">
        <v>1</v>
      </c>
      <c r="G297" s="101">
        <f>VLOOKUP(C297,'1.7 Planilla Cotizacion LOCs'!$E$16:$G$1040,3,FALSE)</f>
        <v>0</v>
      </c>
      <c r="H297" s="102">
        <f t="shared" si="4"/>
        <v>0</v>
      </c>
    </row>
    <row r="298" spans="1:8" ht="25.5" x14ac:dyDescent="0.25">
      <c r="A298" s="95" t="s">
        <v>495</v>
      </c>
      <c r="B298" s="96" t="s">
        <v>496</v>
      </c>
      <c r="C298" s="96" t="s">
        <v>499</v>
      </c>
      <c r="D298" s="98" t="s">
        <v>500</v>
      </c>
      <c r="E298" s="99"/>
      <c r="F298" s="124">
        <v>1</v>
      </c>
      <c r="G298" s="101">
        <f>VLOOKUP(C298,'1.7 Planilla Cotizacion LOCs'!$E$16:$G$1040,3,FALSE)</f>
        <v>0</v>
      </c>
      <c r="H298" s="102">
        <f t="shared" si="4"/>
        <v>0</v>
      </c>
    </row>
    <row r="299" spans="1:8" ht="25.5" x14ac:dyDescent="0.25">
      <c r="A299" s="95" t="s">
        <v>495</v>
      </c>
      <c r="B299" s="96" t="s">
        <v>496</v>
      </c>
      <c r="C299" s="96" t="s">
        <v>548</v>
      </c>
      <c r="D299" s="98"/>
      <c r="E299" s="99"/>
      <c r="F299" s="124">
        <v>1</v>
      </c>
      <c r="G299" s="101">
        <f>VLOOKUP(C299,'1.7 Planilla Cotizacion LOCs'!$E$16:$G$1040,3,FALSE)</f>
        <v>0</v>
      </c>
      <c r="H299" s="102">
        <f t="shared" si="4"/>
        <v>0</v>
      </c>
    </row>
    <row r="300" spans="1:8" x14ac:dyDescent="0.25">
      <c r="A300" s="95" t="s">
        <v>495</v>
      </c>
      <c r="B300" s="96" t="s">
        <v>496</v>
      </c>
      <c r="C300" s="96" t="s">
        <v>550</v>
      </c>
      <c r="D300" s="98"/>
      <c r="E300" s="99"/>
      <c r="F300" s="124">
        <v>10</v>
      </c>
      <c r="G300" s="101">
        <f>VLOOKUP(C300,'1.7 Planilla Cotizacion LOCs'!$E$16:$G$1040,3,FALSE)</f>
        <v>0</v>
      </c>
      <c r="H300" s="102">
        <f t="shared" si="4"/>
        <v>0</v>
      </c>
    </row>
    <row r="301" spans="1:8" x14ac:dyDescent="0.25">
      <c r="A301" s="95" t="s">
        <v>495</v>
      </c>
      <c r="B301" s="96" t="s">
        <v>496</v>
      </c>
      <c r="C301" s="96" t="s">
        <v>544</v>
      </c>
      <c r="D301" s="99" t="s">
        <v>76</v>
      </c>
      <c r="E301" s="99"/>
      <c r="F301" s="124">
        <v>1</v>
      </c>
      <c r="G301" s="101">
        <f>VLOOKUP(C301,'1.7 Planilla Cotizacion LOCs'!$E$16:$G$1040,3,FALSE)</f>
        <v>0</v>
      </c>
      <c r="H301" s="102">
        <f t="shared" si="4"/>
        <v>0</v>
      </c>
    </row>
    <row r="302" spans="1:8" ht="25.5" x14ac:dyDescent="0.25">
      <c r="A302" s="95" t="s">
        <v>495</v>
      </c>
      <c r="B302" s="96" t="s">
        <v>496</v>
      </c>
      <c r="C302" s="96" t="s">
        <v>524</v>
      </c>
      <c r="D302" s="98" t="s">
        <v>525</v>
      </c>
      <c r="E302" s="99"/>
      <c r="F302" s="124">
        <v>1</v>
      </c>
      <c r="G302" s="101">
        <f>VLOOKUP(C302,'1.7 Planilla Cotizacion LOCs'!$E$16:$G$1040,3,FALSE)</f>
        <v>0</v>
      </c>
      <c r="H302" s="102">
        <f t="shared" si="4"/>
        <v>0</v>
      </c>
    </row>
    <row r="303" spans="1:8" x14ac:dyDescent="0.25">
      <c r="A303" s="95" t="s">
        <v>495</v>
      </c>
      <c r="B303" s="96" t="s">
        <v>496</v>
      </c>
      <c r="C303" s="96" t="s">
        <v>549</v>
      </c>
      <c r="D303" s="98"/>
      <c r="E303" s="99"/>
      <c r="F303" s="124">
        <v>1</v>
      </c>
      <c r="G303" s="101">
        <f>VLOOKUP(C303,'1.7 Planilla Cotizacion LOCs'!$E$16:$G$1040,3,FALSE)</f>
        <v>0</v>
      </c>
      <c r="H303" s="102">
        <f t="shared" si="4"/>
        <v>0</v>
      </c>
    </row>
    <row r="304" spans="1:8" ht="25.5" x14ac:dyDescent="0.25">
      <c r="A304" s="95" t="s">
        <v>553</v>
      </c>
      <c r="B304" s="96" t="s">
        <v>386</v>
      </c>
      <c r="C304" s="96" t="s">
        <v>1036</v>
      </c>
      <c r="D304" s="98" t="s">
        <v>1037</v>
      </c>
      <c r="E304" s="98"/>
      <c r="F304" s="98">
        <v>2</v>
      </c>
      <c r="G304" s="101">
        <f>VLOOKUP(C304,'1.7 Planilla Cotizacion LOCs'!$E$16:$G$1040,3,FALSE)</f>
        <v>0</v>
      </c>
      <c r="H304" s="102">
        <f t="shared" si="4"/>
        <v>0</v>
      </c>
    </row>
    <row r="305" spans="1:8" ht="25.5" x14ac:dyDescent="0.25">
      <c r="A305" s="95" t="s">
        <v>553</v>
      </c>
      <c r="B305" s="96" t="s">
        <v>386</v>
      </c>
      <c r="C305" s="96" t="s">
        <v>567</v>
      </c>
      <c r="D305" s="98"/>
      <c r="E305" s="99"/>
      <c r="F305" s="124">
        <v>2</v>
      </c>
      <c r="G305" s="101">
        <f>VLOOKUP(C305,'1.7 Planilla Cotizacion LOCs'!$E$16:$G$1040,3,FALSE)</f>
        <v>0</v>
      </c>
      <c r="H305" s="102">
        <f t="shared" si="4"/>
        <v>0</v>
      </c>
    </row>
    <row r="306" spans="1:8" ht="25.5" x14ac:dyDescent="0.25">
      <c r="A306" s="95" t="s">
        <v>553</v>
      </c>
      <c r="B306" s="96" t="s">
        <v>386</v>
      </c>
      <c r="C306" s="96" t="s">
        <v>554</v>
      </c>
      <c r="D306" s="98" t="s">
        <v>555</v>
      </c>
      <c r="E306" s="99" t="s">
        <v>371</v>
      </c>
      <c r="F306" s="124">
        <v>1</v>
      </c>
      <c r="G306" s="101">
        <f>VLOOKUP(C306,'1.7 Planilla Cotizacion LOCs'!$E$16:$G$1040,3,FALSE)</f>
        <v>0</v>
      </c>
      <c r="H306" s="102">
        <f t="shared" si="4"/>
        <v>0</v>
      </c>
    </row>
    <row r="307" spans="1:8" x14ac:dyDescent="0.25">
      <c r="A307" s="95" t="s">
        <v>568</v>
      </c>
      <c r="B307" s="96" t="s">
        <v>569</v>
      </c>
      <c r="C307" s="96" t="s">
        <v>1038</v>
      </c>
      <c r="D307" s="99" t="s">
        <v>1039</v>
      </c>
      <c r="E307" s="99" t="s">
        <v>1039</v>
      </c>
      <c r="F307" s="124">
        <v>2</v>
      </c>
      <c r="G307" s="101">
        <f>VLOOKUP(C307,'1.7 Planilla Cotizacion LOCs'!$E$16:$G$1040,3,FALSE)</f>
        <v>0</v>
      </c>
      <c r="H307" s="102">
        <f t="shared" si="4"/>
        <v>0</v>
      </c>
    </row>
    <row r="308" spans="1:8" x14ac:dyDescent="0.25">
      <c r="A308" s="95" t="s">
        <v>568</v>
      </c>
      <c r="B308" s="96" t="s">
        <v>569</v>
      </c>
      <c r="C308" s="96" t="s">
        <v>1040</v>
      </c>
      <c r="D308" s="99"/>
      <c r="E308" s="99" t="s">
        <v>1041</v>
      </c>
      <c r="F308" s="124">
        <v>1</v>
      </c>
      <c r="G308" s="101">
        <f>VLOOKUP(C308,'1.7 Planilla Cotizacion LOCs'!$E$16:$G$1040,3,FALSE)</f>
        <v>0</v>
      </c>
      <c r="H308" s="102">
        <f t="shared" si="4"/>
        <v>0</v>
      </c>
    </row>
    <row r="309" spans="1:8" x14ac:dyDescent="0.25">
      <c r="A309" s="95" t="s">
        <v>568</v>
      </c>
      <c r="B309" s="96" t="s">
        <v>569</v>
      </c>
      <c r="C309" s="96" t="s">
        <v>1042</v>
      </c>
      <c r="D309" s="99"/>
      <c r="E309" s="99" t="s">
        <v>1043</v>
      </c>
      <c r="F309" s="124">
        <v>2</v>
      </c>
      <c r="G309" s="101">
        <f>VLOOKUP(C309,'1.7 Planilla Cotizacion LOCs'!$E$16:$G$1040,3,FALSE)</f>
        <v>0</v>
      </c>
      <c r="H309" s="102">
        <f t="shared" si="4"/>
        <v>0</v>
      </c>
    </row>
    <row r="310" spans="1:8" x14ac:dyDescent="0.25">
      <c r="A310" s="95" t="s">
        <v>568</v>
      </c>
      <c r="B310" s="96" t="s">
        <v>569</v>
      </c>
      <c r="C310" s="96" t="s">
        <v>1044</v>
      </c>
      <c r="D310" s="99"/>
      <c r="E310" s="99" t="s">
        <v>1045</v>
      </c>
      <c r="F310" s="124">
        <v>1</v>
      </c>
      <c r="G310" s="101">
        <f>VLOOKUP(C310,'1.7 Planilla Cotizacion LOCs'!$E$16:$G$1040,3,FALSE)</f>
        <v>0</v>
      </c>
      <c r="H310" s="102">
        <f t="shared" si="4"/>
        <v>0</v>
      </c>
    </row>
    <row r="311" spans="1:8" x14ac:dyDescent="0.25">
      <c r="A311" s="95" t="s">
        <v>568</v>
      </c>
      <c r="B311" s="96" t="s">
        <v>569</v>
      </c>
      <c r="C311" s="96" t="s">
        <v>426</v>
      </c>
      <c r="D311" s="99"/>
      <c r="E311" s="99"/>
      <c r="F311" s="124">
        <v>1</v>
      </c>
      <c r="G311" s="101">
        <f>VLOOKUP(C311,'1.7 Planilla Cotizacion LOCs'!$E$16:$G$1040,3,FALSE)</f>
        <v>0</v>
      </c>
      <c r="H311" s="102">
        <f t="shared" si="4"/>
        <v>0</v>
      </c>
    </row>
    <row r="312" spans="1:8" x14ac:dyDescent="0.25">
      <c r="A312" s="95" t="s">
        <v>568</v>
      </c>
      <c r="B312" s="96" t="s">
        <v>569</v>
      </c>
      <c r="C312" s="96" t="s">
        <v>1046</v>
      </c>
      <c r="D312" s="99"/>
      <c r="E312" s="99" t="s">
        <v>1047</v>
      </c>
      <c r="F312" s="124">
        <v>8</v>
      </c>
      <c r="G312" s="101">
        <f>VLOOKUP(C312,'1.7 Planilla Cotizacion LOCs'!$E$16:$G$1040,3,FALSE)</f>
        <v>0</v>
      </c>
      <c r="H312" s="102">
        <f t="shared" si="4"/>
        <v>0</v>
      </c>
    </row>
    <row r="313" spans="1:8" x14ac:dyDescent="0.25">
      <c r="A313" s="95" t="s">
        <v>568</v>
      </c>
      <c r="B313" s="96" t="s">
        <v>569</v>
      </c>
      <c r="C313" s="96" t="s">
        <v>1048</v>
      </c>
      <c r="D313" s="99"/>
      <c r="E313" s="99" t="s">
        <v>1049</v>
      </c>
      <c r="F313" s="124">
        <v>2</v>
      </c>
      <c r="G313" s="101">
        <f>VLOOKUP(C313,'1.7 Planilla Cotizacion LOCs'!$E$16:$G$1040,3,FALSE)</f>
        <v>0</v>
      </c>
      <c r="H313" s="102">
        <f t="shared" si="4"/>
        <v>0</v>
      </c>
    </row>
    <row r="314" spans="1:8" x14ac:dyDescent="0.25">
      <c r="A314" s="95" t="s">
        <v>568</v>
      </c>
      <c r="B314" s="96" t="s">
        <v>569</v>
      </c>
      <c r="C314" s="96" t="s">
        <v>1050</v>
      </c>
      <c r="D314" s="99"/>
      <c r="E314" s="99" t="s">
        <v>1051</v>
      </c>
      <c r="F314" s="124">
        <v>1</v>
      </c>
      <c r="G314" s="101">
        <f>VLOOKUP(C314,'1.7 Planilla Cotizacion LOCs'!$E$16:$G$1040,3,FALSE)</f>
        <v>0</v>
      </c>
      <c r="H314" s="102">
        <f t="shared" si="4"/>
        <v>0</v>
      </c>
    </row>
    <row r="315" spans="1:8" x14ac:dyDescent="0.25">
      <c r="A315" s="95" t="s">
        <v>568</v>
      </c>
      <c r="B315" s="96" t="s">
        <v>569</v>
      </c>
      <c r="C315" s="96" t="s">
        <v>1052</v>
      </c>
      <c r="D315" s="99"/>
      <c r="E315" s="99" t="s">
        <v>1053</v>
      </c>
      <c r="F315" s="124">
        <v>1</v>
      </c>
      <c r="G315" s="101">
        <f>VLOOKUP(C315,'1.7 Planilla Cotizacion LOCs'!$E$16:$G$1040,3,FALSE)</f>
        <v>0</v>
      </c>
      <c r="H315" s="102">
        <f t="shared" si="4"/>
        <v>0</v>
      </c>
    </row>
    <row r="316" spans="1:8" x14ac:dyDescent="0.25">
      <c r="A316" s="95" t="s">
        <v>568</v>
      </c>
      <c r="B316" s="96" t="s">
        <v>569</v>
      </c>
      <c r="C316" s="96" t="s">
        <v>1054</v>
      </c>
      <c r="D316" s="99"/>
      <c r="E316" s="99" t="s">
        <v>1055</v>
      </c>
      <c r="F316" s="124">
        <v>1</v>
      </c>
      <c r="G316" s="101">
        <f>VLOOKUP(C316,'1.7 Planilla Cotizacion LOCs'!$E$16:$G$1040,3,FALSE)</f>
        <v>0</v>
      </c>
      <c r="H316" s="102">
        <f t="shared" si="4"/>
        <v>0</v>
      </c>
    </row>
    <row r="317" spans="1:8" x14ac:dyDescent="0.25">
      <c r="A317" s="95" t="s">
        <v>568</v>
      </c>
      <c r="B317" s="96" t="s">
        <v>569</v>
      </c>
      <c r="C317" s="96" t="s">
        <v>1056</v>
      </c>
      <c r="D317" s="99"/>
      <c r="E317" s="99" t="s">
        <v>1057</v>
      </c>
      <c r="F317" s="124">
        <v>5</v>
      </c>
      <c r="G317" s="101">
        <f>VLOOKUP(C317,'1.7 Planilla Cotizacion LOCs'!$E$16:$G$1040,3,FALSE)</f>
        <v>0</v>
      </c>
      <c r="H317" s="102">
        <f t="shared" si="4"/>
        <v>0</v>
      </c>
    </row>
    <row r="318" spans="1:8" x14ac:dyDescent="0.25">
      <c r="A318" s="95" t="s">
        <v>568</v>
      </c>
      <c r="B318" s="96" t="s">
        <v>569</v>
      </c>
      <c r="C318" s="96" t="s">
        <v>1058</v>
      </c>
      <c r="D318" s="99"/>
      <c r="E318" s="99" t="s">
        <v>1059</v>
      </c>
      <c r="F318" s="124">
        <v>2</v>
      </c>
      <c r="G318" s="101">
        <f>VLOOKUP(C318,'1.7 Planilla Cotizacion LOCs'!$E$16:$G$1040,3,FALSE)</f>
        <v>0</v>
      </c>
      <c r="H318" s="102">
        <f t="shared" si="4"/>
        <v>0</v>
      </c>
    </row>
    <row r="319" spans="1:8" x14ac:dyDescent="0.25">
      <c r="A319" s="95" t="s">
        <v>568</v>
      </c>
      <c r="B319" s="96" t="s">
        <v>569</v>
      </c>
      <c r="C319" s="96" t="s">
        <v>605</v>
      </c>
      <c r="D319" s="99"/>
      <c r="E319" s="99" t="s">
        <v>606</v>
      </c>
      <c r="F319" s="124">
        <v>2</v>
      </c>
      <c r="G319" s="101">
        <f>VLOOKUP(C319,'1.7 Planilla Cotizacion LOCs'!$E$16:$G$1040,3,FALSE)</f>
        <v>0</v>
      </c>
      <c r="H319" s="102">
        <f t="shared" si="4"/>
        <v>0</v>
      </c>
    </row>
    <row r="320" spans="1:8" x14ac:dyDescent="0.25">
      <c r="A320" s="95" t="s">
        <v>568</v>
      </c>
      <c r="B320" s="96" t="s">
        <v>569</v>
      </c>
      <c r="C320" s="96" t="s">
        <v>1060</v>
      </c>
      <c r="D320" s="99"/>
      <c r="E320" s="99" t="s">
        <v>1061</v>
      </c>
      <c r="F320" s="124">
        <v>1</v>
      </c>
      <c r="G320" s="101">
        <f>VLOOKUP(C320,'1.7 Planilla Cotizacion LOCs'!$E$16:$G$1040,3,FALSE)</f>
        <v>0</v>
      </c>
      <c r="H320" s="102">
        <f t="shared" si="4"/>
        <v>0</v>
      </c>
    </row>
    <row r="321" spans="1:8" x14ac:dyDescent="0.25">
      <c r="A321" s="95" t="s">
        <v>568</v>
      </c>
      <c r="B321" s="96" t="s">
        <v>569</v>
      </c>
      <c r="C321" s="96" t="s">
        <v>1062</v>
      </c>
      <c r="D321" s="99"/>
      <c r="E321" s="99" t="s">
        <v>1063</v>
      </c>
      <c r="F321" s="124">
        <v>2</v>
      </c>
      <c r="G321" s="101">
        <f>VLOOKUP(C321,'1.7 Planilla Cotizacion LOCs'!$E$16:$G$1040,3,FALSE)</f>
        <v>0</v>
      </c>
      <c r="H321" s="102">
        <f t="shared" si="4"/>
        <v>0</v>
      </c>
    </row>
    <row r="322" spans="1:8" x14ac:dyDescent="0.25">
      <c r="A322" s="95" t="s">
        <v>568</v>
      </c>
      <c r="B322" s="96" t="s">
        <v>569</v>
      </c>
      <c r="C322" s="96" t="s">
        <v>1064</v>
      </c>
      <c r="D322" s="98" t="s">
        <v>1065</v>
      </c>
      <c r="E322" s="99" t="s">
        <v>1066</v>
      </c>
      <c r="F322" s="124">
        <v>2</v>
      </c>
      <c r="G322" s="101">
        <f>VLOOKUP(C322,'1.7 Planilla Cotizacion LOCs'!$E$16:$G$1040,3,FALSE)</f>
        <v>0</v>
      </c>
      <c r="H322" s="102">
        <f t="shared" si="4"/>
        <v>0</v>
      </c>
    </row>
    <row r="323" spans="1:8" x14ac:dyDescent="0.25">
      <c r="A323" s="95" t="s">
        <v>568</v>
      </c>
      <c r="B323" s="96" t="s">
        <v>569</v>
      </c>
      <c r="C323" s="96" t="s">
        <v>1067</v>
      </c>
      <c r="D323" s="99"/>
      <c r="E323" s="99" t="s">
        <v>1068</v>
      </c>
      <c r="F323" s="124">
        <v>1</v>
      </c>
      <c r="G323" s="101">
        <f>VLOOKUP(C323,'1.7 Planilla Cotizacion LOCs'!$E$16:$G$1040,3,FALSE)</f>
        <v>0</v>
      </c>
      <c r="H323" s="102">
        <f t="shared" si="4"/>
        <v>0</v>
      </c>
    </row>
    <row r="324" spans="1:8" x14ac:dyDescent="0.25">
      <c r="A324" s="95" t="s">
        <v>568</v>
      </c>
      <c r="B324" s="96" t="s">
        <v>569</v>
      </c>
      <c r="C324" s="96" t="s">
        <v>585</v>
      </c>
      <c r="D324" s="98" t="s">
        <v>586</v>
      </c>
      <c r="E324" s="99" t="s">
        <v>587</v>
      </c>
      <c r="F324" s="124">
        <v>2</v>
      </c>
      <c r="G324" s="101">
        <f>VLOOKUP(C324,'1.7 Planilla Cotizacion LOCs'!$E$16:$G$1040,3,FALSE)</f>
        <v>0</v>
      </c>
      <c r="H324" s="102">
        <f t="shared" si="4"/>
        <v>0</v>
      </c>
    </row>
    <row r="325" spans="1:8" ht="25.5" x14ac:dyDescent="0.25">
      <c r="A325" s="95" t="s">
        <v>568</v>
      </c>
      <c r="B325" s="96" t="s">
        <v>569</v>
      </c>
      <c r="C325" s="96" t="s">
        <v>588</v>
      </c>
      <c r="D325" s="98" t="s">
        <v>589</v>
      </c>
      <c r="E325" s="99" t="s">
        <v>590</v>
      </c>
      <c r="F325" s="124">
        <v>2</v>
      </c>
      <c r="G325" s="101">
        <f>VLOOKUP(C325,'1.7 Planilla Cotizacion LOCs'!$E$16:$G$1040,3,FALSE)</f>
        <v>0</v>
      </c>
      <c r="H325" s="102">
        <f t="shared" si="4"/>
        <v>0</v>
      </c>
    </row>
    <row r="326" spans="1:8" x14ac:dyDescent="0.25">
      <c r="A326" s="95" t="s">
        <v>568</v>
      </c>
      <c r="B326" s="96" t="s">
        <v>569</v>
      </c>
      <c r="C326" s="96" t="s">
        <v>1060</v>
      </c>
      <c r="D326" s="99"/>
      <c r="E326" s="99" t="s">
        <v>1069</v>
      </c>
      <c r="F326" s="124">
        <v>1</v>
      </c>
      <c r="G326" s="101">
        <f>VLOOKUP(C326,'1.7 Planilla Cotizacion LOCs'!$E$16:$G$1040,3,FALSE)</f>
        <v>0</v>
      </c>
      <c r="H326" s="102">
        <f t="shared" si="4"/>
        <v>0</v>
      </c>
    </row>
    <row r="327" spans="1:8" ht="25.5" x14ac:dyDescent="0.25">
      <c r="A327" s="95" t="s">
        <v>568</v>
      </c>
      <c r="B327" s="96" t="s">
        <v>569</v>
      </c>
      <c r="C327" s="96" t="s">
        <v>582</v>
      </c>
      <c r="D327" s="98" t="s">
        <v>583</v>
      </c>
      <c r="E327" s="99" t="s">
        <v>584</v>
      </c>
      <c r="F327" s="124">
        <v>2</v>
      </c>
      <c r="G327" s="101">
        <f>VLOOKUP(C327,'1.7 Planilla Cotizacion LOCs'!$E$16:$G$1040,3,FALSE)</f>
        <v>0</v>
      </c>
      <c r="H327" s="102">
        <f t="shared" si="4"/>
        <v>0</v>
      </c>
    </row>
    <row r="328" spans="1:8" ht="25.5" x14ac:dyDescent="0.25">
      <c r="A328" s="95" t="s">
        <v>568</v>
      </c>
      <c r="B328" s="96" t="s">
        <v>569</v>
      </c>
      <c r="C328" s="96" t="s">
        <v>595</v>
      </c>
      <c r="D328" s="98"/>
      <c r="E328" s="99"/>
      <c r="F328" s="124">
        <v>6</v>
      </c>
      <c r="G328" s="101">
        <f>VLOOKUP(C328,'1.7 Planilla Cotizacion LOCs'!$E$16:$G$1040,3,FALSE)</f>
        <v>0</v>
      </c>
      <c r="H328" s="102">
        <f t="shared" si="4"/>
        <v>0</v>
      </c>
    </row>
    <row r="329" spans="1:8" x14ac:dyDescent="0.25">
      <c r="A329" s="95" t="s">
        <v>568</v>
      </c>
      <c r="B329" s="96" t="s">
        <v>569</v>
      </c>
      <c r="C329" s="96" t="s">
        <v>1070</v>
      </c>
      <c r="D329" s="98" t="s">
        <v>1071</v>
      </c>
      <c r="E329" s="99" t="s">
        <v>1072</v>
      </c>
      <c r="F329" s="124">
        <v>2</v>
      </c>
      <c r="G329" s="101">
        <f>VLOOKUP(C329,'1.7 Planilla Cotizacion LOCs'!$E$16:$G$1040,3,FALSE)</f>
        <v>0</v>
      </c>
      <c r="H329" s="102">
        <f t="shared" si="4"/>
        <v>0</v>
      </c>
    </row>
    <row r="330" spans="1:8" x14ac:dyDescent="0.25">
      <c r="A330" s="95" t="s">
        <v>568</v>
      </c>
      <c r="B330" s="96" t="s">
        <v>569</v>
      </c>
      <c r="C330" s="96" t="s">
        <v>1073</v>
      </c>
      <c r="D330" s="98"/>
      <c r="E330" s="99"/>
      <c r="F330" s="124">
        <v>4</v>
      </c>
      <c r="G330" s="101">
        <f>VLOOKUP(C330,'1.7 Planilla Cotizacion LOCs'!$E$16:$G$1040,3,FALSE)</f>
        <v>0</v>
      </c>
      <c r="H330" s="102">
        <f t="shared" si="4"/>
        <v>0</v>
      </c>
    </row>
    <row r="331" spans="1:8" ht="25.5" x14ac:dyDescent="0.25">
      <c r="A331" s="95" t="s">
        <v>568</v>
      </c>
      <c r="B331" s="96" t="s">
        <v>569</v>
      </c>
      <c r="C331" s="96" t="s">
        <v>596</v>
      </c>
      <c r="D331" s="98"/>
      <c r="E331" s="99"/>
      <c r="F331" s="124">
        <v>6</v>
      </c>
      <c r="G331" s="101">
        <f>VLOOKUP(C331,'1.7 Planilla Cotizacion LOCs'!$E$16:$G$1040,3,FALSE)</f>
        <v>0</v>
      </c>
      <c r="H331" s="102">
        <f t="shared" si="4"/>
        <v>0</v>
      </c>
    </row>
    <row r="332" spans="1:8" ht="25.5" x14ac:dyDescent="0.25">
      <c r="A332" s="95" t="s">
        <v>568</v>
      </c>
      <c r="B332" s="96" t="s">
        <v>569</v>
      </c>
      <c r="C332" s="96" t="s">
        <v>597</v>
      </c>
      <c r="D332" s="98"/>
      <c r="E332" s="99"/>
      <c r="F332" s="124">
        <v>6</v>
      </c>
      <c r="G332" s="101">
        <f>VLOOKUP(C332,'1.7 Planilla Cotizacion LOCs'!$E$16:$G$1040,3,FALSE)</f>
        <v>0</v>
      </c>
      <c r="H332" s="102">
        <f t="shared" si="4"/>
        <v>0</v>
      </c>
    </row>
    <row r="333" spans="1:8" ht="25.5" x14ac:dyDescent="0.25">
      <c r="A333" s="95" t="s">
        <v>568</v>
      </c>
      <c r="B333" s="96" t="s">
        <v>569</v>
      </c>
      <c r="C333" s="96" t="s">
        <v>1074</v>
      </c>
      <c r="D333" s="98"/>
      <c r="E333" s="99"/>
      <c r="F333" s="124">
        <v>12</v>
      </c>
      <c r="G333" s="101">
        <f>VLOOKUP(C333,'1.7 Planilla Cotizacion LOCs'!$E$16:$G$1040,3,FALSE)</f>
        <v>0</v>
      </c>
      <c r="H333" s="102">
        <f t="shared" ref="H333:H396" si="5">+F333*G333</f>
        <v>0</v>
      </c>
    </row>
    <row r="334" spans="1:8" x14ac:dyDescent="0.25">
      <c r="A334" s="95" t="s">
        <v>568</v>
      </c>
      <c r="B334" s="96" t="s">
        <v>569</v>
      </c>
      <c r="C334" s="96" t="s">
        <v>601</v>
      </c>
      <c r="D334" s="98"/>
      <c r="E334" s="99"/>
      <c r="F334" s="124">
        <v>2</v>
      </c>
      <c r="G334" s="101">
        <f>VLOOKUP(C334,'1.7 Planilla Cotizacion LOCs'!$E$16:$G$1040,3,FALSE)</f>
        <v>0</v>
      </c>
      <c r="H334" s="102">
        <f t="shared" si="5"/>
        <v>0</v>
      </c>
    </row>
    <row r="335" spans="1:8" x14ac:dyDescent="0.25">
      <c r="A335" s="95" t="s">
        <v>568</v>
      </c>
      <c r="B335" s="96" t="s">
        <v>569</v>
      </c>
      <c r="C335" s="96" t="s">
        <v>1075</v>
      </c>
      <c r="D335" s="98"/>
      <c r="E335" s="99"/>
      <c r="F335" s="124">
        <v>2</v>
      </c>
      <c r="G335" s="101">
        <f>VLOOKUP(C335,'1.7 Planilla Cotizacion LOCs'!$E$16:$G$1040,3,FALSE)</f>
        <v>0</v>
      </c>
      <c r="H335" s="102">
        <f t="shared" si="5"/>
        <v>0</v>
      </c>
    </row>
    <row r="336" spans="1:8" x14ac:dyDescent="0.25">
      <c r="A336" s="95" t="s">
        <v>568</v>
      </c>
      <c r="B336" s="96" t="s">
        <v>569</v>
      </c>
      <c r="C336" s="96" t="s">
        <v>1076</v>
      </c>
      <c r="D336" s="98"/>
      <c r="E336" s="99"/>
      <c r="F336" s="124">
        <v>2</v>
      </c>
      <c r="G336" s="101">
        <f>VLOOKUP(C336,'1.7 Planilla Cotizacion LOCs'!$E$16:$G$1040,3,FALSE)</f>
        <v>0</v>
      </c>
      <c r="H336" s="102">
        <f t="shared" si="5"/>
        <v>0</v>
      </c>
    </row>
    <row r="337" spans="1:8" x14ac:dyDescent="0.25">
      <c r="A337" s="95" t="s">
        <v>568</v>
      </c>
      <c r="B337" s="96" t="s">
        <v>569</v>
      </c>
      <c r="C337" s="96" t="s">
        <v>1077</v>
      </c>
      <c r="D337" s="98" t="s">
        <v>1078</v>
      </c>
      <c r="E337" s="99" t="s">
        <v>1079</v>
      </c>
      <c r="F337" s="124">
        <v>1</v>
      </c>
      <c r="G337" s="101">
        <f>VLOOKUP(C337,'1.7 Planilla Cotizacion LOCs'!$E$16:$G$1040,3,FALSE)</f>
        <v>0</v>
      </c>
      <c r="H337" s="102">
        <f t="shared" si="5"/>
        <v>0</v>
      </c>
    </row>
    <row r="338" spans="1:8" x14ac:dyDescent="0.25">
      <c r="A338" s="95" t="s">
        <v>568</v>
      </c>
      <c r="B338" s="96" t="s">
        <v>569</v>
      </c>
      <c r="C338" s="96" t="s">
        <v>600</v>
      </c>
      <c r="D338" s="98"/>
      <c r="E338" s="99"/>
      <c r="F338" s="124">
        <v>2</v>
      </c>
      <c r="G338" s="101">
        <f>VLOOKUP(C338,'1.7 Planilla Cotizacion LOCs'!$E$16:$G$1040,3,FALSE)</f>
        <v>0</v>
      </c>
      <c r="H338" s="102">
        <f t="shared" si="5"/>
        <v>0</v>
      </c>
    </row>
    <row r="339" spans="1:8" x14ac:dyDescent="0.25">
      <c r="A339" s="95" t="s">
        <v>568</v>
      </c>
      <c r="B339" s="96" t="s">
        <v>569</v>
      </c>
      <c r="C339" s="96" t="s">
        <v>598</v>
      </c>
      <c r="D339" s="98"/>
      <c r="E339" s="99"/>
      <c r="F339" s="124">
        <v>2</v>
      </c>
      <c r="G339" s="101">
        <f>VLOOKUP(C339,'1.7 Planilla Cotizacion LOCs'!$E$16:$G$1040,3,FALSE)</f>
        <v>0</v>
      </c>
      <c r="H339" s="102">
        <f t="shared" si="5"/>
        <v>0</v>
      </c>
    </row>
    <row r="340" spans="1:8" x14ac:dyDescent="0.25">
      <c r="A340" s="95" t="s">
        <v>568</v>
      </c>
      <c r="B340" s="96" t="s">
        <v>569</v>
      </c>
      <c r="C340" s="96" t="s">
        <v>599</v>
      </c>
      <c r="D340" s="98"/>
      <c r="E340" s="99"/>
      <c r="F340" s="124">
        <v>2</v>
      </c>
      <c r="G340" s="101">
        <f>VLOOKUP(C340,'1.7 Planilla Cotizacion LOCs'!$E$16:$G$1040,3,FALSE)</f>
        <v>0</v>
      </c>
      <c r="H340" s="102">
        <f t="shared" si="5"/>
        <v>0</v>
      </c>
    </row>
    <row r="341" spans="1:8" ht="25.5" x14ac:dyDescent="0.25">
      <c r="A341" s="95" t="s">
        <v>568</v>
      </c>
      <c r="B341" s="96" t="s">
        <v>569</v>
      </c>
      <c r="C341" s="96" t="s">
        <v>1080</v>
      </c>
      <c r="D341" s="98"/>
      <c r="E341" s="99"/>
      <c r="F341" s="124">
        <v>12</v>
      </c>
      <c r="G341" s="101">
        <f>VLOOKUP(C341,'1.7 Planilla Cotizacion LOCs'!$E$16:$G$1040,3,FALSE)</f>
        <v>0</v>
      </c>
      <c r="H341" s="102">
        <f t="shared" si="5"/>
        <v>0</v>
      </c>
    </row>
    <row r="342" spans="1:8" ht="25.5" x14ac:dyDescent="0.25">
      <c r="A342" s="95" t="s">
        <v>568</v>
      </c>
      <c r="B342" s="96" t="s">
        <v>569</v>
      </c>
      <c r="C342" s="96" t="s">
        <v>579</v>
      </c>
      <c r="D342" s="98" t="s">
        <v>580</v>
      </c>
      <c r="E342" s="99" t="s">
        <v>581</v>
      </c>
      <c r="F342" s="124">
        <v>6</v>
      </c>
      <c r="G342" s="101">
        <f>VLOOKUP(C342,'1.7 Planilla Cotizacion LOCs'!$E$16:$G$1040,3,FALSE)</f>
        <v>0</v>
      </c>
      <c r="H342" s="102">
        <f t="shared" si="5"/>
        <v>0</v>
      </c>
    </row>
    <row r="343" spans="1:8" x14ac:dyDescent="0.25">
      <c r="A343" s="95" t="s">
        <v>568</v>
      </c>
      <c r="B343" s="96" t="s">
        <v>569</v>
      </c>
      <c r="C343" s="96" t="s">
        <v>1081</v>
      </c>
      <c r="D343" s="98" t="s">
        <v>1082</v>
      </c>
      <c r="E343" s="99" t="s">
        <v>1083</v>
      </c>
      <c r="F343" s="124">
        <v>1</v>
      </c>
      <c r="G343" s="101">
        <f>VLOOKUP(C343,'1.7 Planilla Cotizacion LOCs'!$E$16:$G$1040,3,FALSE)</f>
        <v>0</v>
      </c>
      <c r="H343" s="102">
        <f t="shared" si="5"/>
        <v>0</v>
      </c>
    </row>
    <row r="344" spans="1:8" ht="25.5" x14ac:dyDescent="0.25">
      <c r="A344" s="95" t="s">
        <v>568</v>
      </c>
      <c r="B344" s="96" t="s">
        <v>569</v>
      </c>
      <c r="C344" s="96" t="s">
        <v>1084</v>
      </c>
      <c r="D344" s="98" t="s">
        <v>1085</v>
      </c>
      <c r="E344" s="99" t="s">
        <v>1086</v>
      </c>
      <c r="F344" s="124">
        <v>1</v>
      </c>
      <c r="G344" s="101">
        <f>VLOOKUP(C344,'1.7 Planilla Cotizacion LOCs'!$E$16:$G$1040,3,FALSE)</f>
        <v>0</v>
      </c>
      <c r="H344" s="102">
        <f t="shared" si="5"/>
        <v>0</v>
      </c>
    </row>
    <row r="345" spans="1:8" x14ac:dyDescent="0.25">
      <c r="A345" s="95" t="s">
        <v>568</v>
      </c>
      <c r="B345" s="96" t="s">
        <v>569</v>
      </c>
      <c r="C345" s="96" t="s">
        <v>1087</v>
      </c>
      <c r="D345" s="99"/>
      <c r="E345" s="99" t="s">
        <v>1088</v>
      </c>
      <c r="F345" s="124">
        <v>1</v>
      </c>
      <c r="G345" s="101">
        <f>VLOOKUP(C345,'1.7 Planilla Cotizacion LOCs'!$E$16:$G$1040,3,FALSE)</f>
        <v>0</v>
      </c>
      <c r="H345" s="102">
        <f t="shared" si="5"/>
        <v>0</v>
      </c>
    </row>
    <row r="346" spans="1:8" ht="25.5" x14ac:dyDescent="0.25">
      <c r="A346" s="95" t="s">
        <v>568</v>
      </c>
      <c r="B346" s="96" t="s">
        <v>569</v>
      </c>
      <c r="C346" s="96" t="s">
        <v>576</v>
      </c>
      <c r="D346" s="98" t="s">
        <v>577</v>
      </c>
      <c r="E346" s="99" t="s">
        <v>578</v>
      </c>
      <c r="F346" s="124">
        <v>6</v>
      </c>
      <c r="G346" s="101">
        <f>VLOOKUP(C346,'1.7 Planilla Cotizacion LOCs'!$E$16:$G$1040,3,FALSE)</f>
        <v>0</v>
      </c>
      <c r="H346" s="102">
        <f t="shared" si="5"/>
        <v>0</v>
      </c>
    </row>
    <row r="347" spans="1:8" x14ac:dyDescent="0.25">
      <c r="A347" s="95" t="s">
        <v>568</v>
      </c>
      <c r="B347" s="96" t="s">
        <v>569</v>
      </c>
      <c r="C347" s="96" t="s">
        <v>1089</v>
      </c>
      <c r="D347" s="98" t="s">
        <v>1090</v>
      </c>
      <c r="E347" s="99" t="s">
        <v>1091</v>
      </c>
      <c r="F347" s="124">
        <v>1</v>
      </c>
      <c r="G347" s="101">
        <f>VLOOKUP(C347,'1.7 Planilla Cotizacion LOCs'!$E$16:$G$1040,3,FALSE)</f>
        <v>0</v>
      </c>
      <c r="H347" s="102">
        <f t="shared" si="5"/>
        <v>0</v>
      </c>
    </row>
    <row r="348" spans="1:8" x14ac:dyDescent="0.25">
      <c r="A348" s="95" t="s">
        <v>568</v>
      </c>
      <c r="B348" s="96" t="s">
        <v>569</v>
      </c>
      <c r="C348" s="96" t="s">
        <v>1092</v>
      </c>
      <c r="D348" s="98" t="s">
        <v>1093</v>
      </c>
      <c r="E348" s="99" t="s">
        <v>1094</v>
      </c>
      <c r="F348" s="124">
        <v>2</v>
      </c>
      <c r="G348" s="101">
        <f>VLOOKUP(C348,'1.7 Planilla Cotizacion LOCs'!$E$16:$G$1040,3,FALSE)</f>
        <v>0</v>
      </c>
      <c r="H348" s="102">
        <f t="shared" si="5"/>
        <v>0</v>
      </c>
    </row>
    <row r="349" spans="1:8" x14ac:dyDescent="0.25">
      <c r="A349" s="95" t="s">
        <v>568</v>
      </c>
      <c r="B349" s="96" t="s">
        <v>569</v>
      </c>
      <c r="C349" s="96" t="s">
        <v>1095</v>
      </c>
      <c r="D349" s="98" t="s">
        <v>1096</v>
      </c>
      <c r="E349" s="99" t="s">
        <v>1097</v>
      </c>
      <c r="F349" s="124">
        <v>1</v>
      </c>
      <c r="G349" s="101">
        <f>VLOOKUP(C349,'1.7 Planilla Cotizacion LOCs'!$E$16:$G$1040,3,FALSE)</f>
        <v>0</v>
      </c>
      <c r="H349" s="102">
        <f t="shared" si="5"/>
        <v>0</v>
      </c>
    </row>
    <row r="350" spans="1:8" x14ac:dyDescent="0.25">
      <c r="A350" s="95" t="s">
        <v>568</v>
      </c>
      <c r="B350" s="96" t="s">
        <v>569</v>
      </c>
      <c r="C350" s="96" t="s">
        <v>1098</v>
      </c>
      <c r="D350" s="98"/>
      <c r="E350" s="99"/>
      <c r="F350" s="124">
        <v>2</v>
      </c>
      <c r="G350" s="101">
        <f>VLOOKUP(C350,'1.7 Planilla Cotizacion LOCs'!$E$16:$G$1040,3,FALSE)</f>
        <v>0</v>
      </c>
      <c r="H350" s="102">
        <f t="shared" si="5"/>
        <v>0</v>
      </c>
    </row>
    <row r="351" spans="1:8" x14ac:dyDescent="0.25">
      <c r="A351" s="95" t="s">
        <v>568</v>
      </c>
      <c r="B351" s="96" t="s">
        <v>1099</v>
      </c>
      <c r="C351" s="96" t="s">
        <v>1100</v>
      </c>
      <c r="D351" s="98" t="s">
        <v>1101</v>
      </c>
      <c r="E351" s="99"/>
      <c r="F351" s="124">
        <v>8</v>
      </c>
      <c r="G351" s="101">
        <f>VLOOKUP(C351,'1.7 Planilla Cotizacion LOCs'!$E$16:$G$1040,3,FALSE)</f>
        <v>0</v>
      </c>
      <c r="H351" s="102">
        <f t="shared" si="5"/>
        <v>0</v>
      </c>
    </row>
    <row r="352" spans="1:8" x14ac:dyDescent="0.25">
      <c r="A352" s="95" t="s">
        <v>568</v>
      </c>
      <c r="B352" s="96" t="s">
        <v>569</v>
      </c>
      <c r="C352" s="96" t="s">
        <v>1102</v>
      </c>
      <c r="D352" s="98"/>
      <c r="E352" s="99"/>
      <c r="F352" s="124">
        <v>4</v>
      </c>
      <c r="G352" s="101">
        <f>VLOOKUP(C352,'1.7 Planilla Cotizacion LOCs'!$E$16:$G$1040,3,FALSE)</f>
        <v>0</v>
      </c>
      <c r="H352" s="102">
        <f t="shared" si="5"/>
        <v>0</v>
      </c>
    </row>
    <row r="353" spans="1:8" ht="25.5" x14ac:dyDescent="0.25">
      <c r="A353" s="95" t="s">
        <v>568</v>
      </c>
      <c r="B353" s="96" t="s">
        <v>569</v>
      </c>
      <c r="C353" s="96" t="s">
        <v>602</v>
      </c>
      <c r="D353" s="98"/>
      <c r="E353" s="99"/>
      <c r="F353" s="124">
        <v>1</v>
      </c>
      <c r="G353" s="101">
        <f>VLOOKUP(C353,'1.7 Planilla Cotizacion LOCs'!$E$16:$G$1040,3,FALSE)</f>
        <v>0</v>
      </c>
      <c r="H353" s="102">
        <f t="shared" si="5"/>
        <v>0</v>
      </c>
    </row>
    <row r="354" spans="1:8" x14ac:dyDescent="0.25">
      <c r="A354" s="95" t="s">
        <v>568</v>
      </c>
      <c r="B354" s="96" t="s">
        <v>569</v>
      </c>
      <c r="C354" s="96" t="s">
        <v>592</v>
      </c>
      <c r="D354" s="98"/>
      <c r="E354" s="99"/>
      <c r="F354" s="124">
        <v>6</v>
      </c>
      <c r="G354" s="101">
        <f>VLOOKUP(C354,'1.7 Planilla Cotizacion LOCs'!$E$16:$G$1040,3,FALSE)</f>
        <v>0</v>
      </c>
      <c r="H354" s="102">
        <f t="shared" si="5"/>
        <v>0</v>
      </c>
    </row>
    <row r="355" spans="1:8" x14ac:dyDescent="0.25">
      <c r="A355" s="95" t="s">
        <v>568</v>
      </c>
      <c r="B355" s="96" t="s">
        <v>569</v>
      </c>
      <c r="C355" s="96" t="s">
        <v>593</v>
      </c>
      <c r="D355" s="98"/>
      <c r="E355" s="99"/>
      <c r="F355" s="124">
        <v>6</v>
      </c>
      <c r="G355" s="101">
        <f>VLOOKUP(C355,'1.7 Planilla Cotizacion LOCs'!$E$16:$G$1040,3,FALSE)</f>
        <v>0</v>
      </c>
      <c r="H355" s="102">
        <f t="shared" si="5"/>
        <v>0</v>
      </c>
    </row>
    <row r="356" spans="1:8" x14ac:dyDescent="0.25">
      <c r="A356" s="95" t="s">
        <v>568</v>
      </c>
      <c r="B356" s="96" t="s">
        <v>569</v>
      </c>
      <c r="C356" s="96" t="s">
        <v>591</v>
      </c>
      <c r="D356" s="98"/>
      <c r="E356" s="99"/>
      <c r="F356" s="124">
        <v>4</v>
      </c>
      <c r="G356" s="101">
        <f>VLOOKUP(C356,'1.7 Planilla Cotizacion LOCs'!$E$16:$G$1040,3,FALSE)</f>
        <v>0</v>
      </c>
      <c r="H356" s="102">
        <f t="shared" si="5"/>
        <v>0</v>
      </c>
    </row>
    <row r="357" spans="1:8" ht="25.5" x14ac:dyDescent="0.25">
      <c r="A357" s="95" t="s">
        <v>568</v>
      </c>
      <c r="B357" s="96" t="s">
        <v>569</v>
      </c>
      <c r="C357" s="96" t="s">
        <v>594</v>
      </c>
      <c r="D357" s="98"/>
      <c r="E357" s="99"/>
      <c r="F357" s="124">
        <v>2</v>
      </c>
      <c r="G357" s="101">
        <f>VLOOKUP(C357,'1.7 Planilla Cotizacion LOCs'!$E$16:$G$1040,3,FALSE)</f>
        <v>0</v>
      </c>
      <c r="H357" s="102">
        <f t="shared" si="5"/>
        <v>0</v>
      </c>
    </row>
    <row r="358" spans="1:8" ht="25.5" x14ac:dyDescent="0.25">
      <c r="A358" s="95" t="s">
        <v>568</v>
      </c>
      <c r="B358" s="96" t="s">
        <v>569</v>
      </c>
      <c r="C358" s="96" t="s">
        <v>570</v>
      </c>
      <c r="D358" s="98"/>
      <c r="E358" s="99"/>
      <c r="F358" s="124">
        <v>1</v>
      </c>
      <c r="G358" s="101">
        <f>VLOOKUP(C358,'1.7 Planilla Cotizacion LOCs'!$E$16:$G$1040,3,FALSE)</f>
        <v>0</v>
      </c>
      <c r="H358" s="102">
        <f t="shared" si="5"/>
        <v>0</v>
      </c>
    </row>
    <row r="359" spans="1:8" ht="25.5" x14ac:dyDescent="0.25">
      <c r="A359" s="95" t="s">
        <v>568</v>
      </c>
      <c r="B359" s="96" t="s">
        <v>569</v>
      </c>
      <c r="C359" s="96" t="s">
        <v>573</v>
      </c>
      <c r="D359" s="98"/>
      <c r="E359" s="99"/>
      <c r="F359" s="124">
        <v>1</v>
      </c>
      <c r="G359" s="101">
        <f>VLOOKUP(C359,'1.7 Planilla Cotizacion LOCs'!$E$16:$G$1040,3,FALSE)</f>
        <v>0</v>
      </c>
      <c r="H359" s="102">
        <f t="shared" si="5"/>
        <v>0</v>
      </c>
    </row>
    <row r="360" spans="1:8" x14ac:dyDescent="0.25">
      <c r="A360" s="95" t="s">
        <v>1103</v>
      </c>
      <c r="B360" s="96" t="s">
        <v>1104</v>
      </c>
      <c r="C360" s="96" t="s">
        <v>1105</v>
      </c>
      <c r="D360" s="98"/>
      <c r="E360" s="99"/>
      <c r="F360" s="124">
        <v>2</v>
      </c>
      <c r="G360" s="101">
        <f>VLOOKUP(C360,'1.7 Planilla Cotizacion LOCs'!$E$16:$G$1040,3,FALSE)</f>
        <v>0</v>
      </c>
      <c r="H360" s="102">
        <f t="shared" si="5"/>
        <v>0</v>
      </c>
    </row>
    <row r="361" spans="1:8" x14ac:dyDescent="0.25">
      <c r="A361" s="95" t="s">
        <v>660</v>
      </c>
      <c r="B361" s="96" t="s">
        <v>661</v>
      </c>
      <c r="C361" s="96" t="s">
        <v>662</v>
      </c>
      <c r="D361" s="98" t="s">
        <v>663</v>
      </c>
      <c r="E361" s="99" t="s">
        <v>664</v>
      </c>
      <c r="F361" s="124">
        <v>1</v>
      </c>
      <c r="G361" s="101">
        <f>VLOOKUP(C361,'1.7 Planilla Cotizacion LOCs'!$E$16:$G$1040,3,FALSE)</f>
        <v>0</v>
      </c>
      <c r="H361" s="102">
        <f t="shared" si="5"/>
        <v>0</v>
      </c>
    </row>
    <row r="362" spans="1:8" x14ac:dyDescent="0.25">
      <c r="A362" s="95" t="s">
        <v>665</v>
      </c>
      <c r="B362" s="96" t="s">
        <v>666</v>
      </c>
      <c r="C362" s="96" t="s">
        <v>61</v>
      </c>
      <c r="D362" s="98" t="s">
        <v>1106</v>
      </c>
      <c r="E362" s="99"/>
      <c r="F362" s="124">
        <v>1</v>
      </c>
      <c r="G362" s="101">
        <f>VLOOKUP(C362,'1.7 Planilla Cotizacion LOCs'!$E$16:$G$1040,3,FALSE)</f>
        <v>0</v>
      </c>
      <c r="H362" s="102">
        <f t="shared" si="5"/>
        <v>0</v>
      </c>
    </row>
    <row r="363" spans="1:8" x14ac:dyDescent="0.25">
      <c r="A363" s="95" t="s">
        <v>665</v>
      </c>
      <c r="B363" s="96" t="s">
        <v>666</v>
      </c>
      <c r="C363" s="96" t="s">
        <v>1107</v>
      </c>
      <c r="D363" s="98" t="s">
        <v>1108</v>
      </c>
      <c r="E363" s="99" t="s">
        <v>1109</v>
      </c>
      <c r="F363" s="124">
        <v>8</v>
      </c>
      <c r="G363" s="101">
        <f>VLOOKUP(C363,'1.7 Planilla Cotizacion LOCs'!$E$16:$G$1040,3,FALSE)</f>
        <v>0</v>
      </c>
      <c r="H363" s="102">
        <f t="shared" si="5"/>
        <v>0</v>
      </c>
    </row>
    <row r="364" spans="1:8" x14ac:dyDescent="0.25">
      <c r="A364" s="95" t="s">
        <v>665</v>
      </c>
      <c r="B364" s="96" t="s">
        <v>666</v>
      </c>
      <c r="C364" s="96" t="s">
        <v>1110</v>
      </c>
      <c r="D364" s="98" t="s">
        <v>1111</v>
      </c>
      <c r="E364" s="99"/>
      <c r="F364" s="124">
        <v>2</v>
      </c>
      <c r="G364" s="101">
        <f>VLOOKUP(C364,'1.7 Planilla Cotizacion LOCs'!$E$16:$G$1040,3,FALSE)</f>
        <v>0</v>
      </c>
      <c r="H364" s="102">
        <f t="shared" si="5"/>
        <v>0</v>
      </c>
    </row>
    <row r="365" spans="1:8" x14ac:dyDescent="0.25">
      <c r="A365" s="95" t="s">
        <v>665</v>
      </c>
      <c r="B365" s="96" t="s">
        <v>666</v>
      </c>
      <c r="C365" s="96" t="s">
        <v>1112</v>
      </c>
      <c r="D365" s="98" t="s">
        <v>1113</v>
      </c>
      <c r="E365" s="99"/>
      <c r="F365" s="124">
        <v>4</v>
      </c>
      <c r="G365" s="101">
        <f>VLOOKUP(C365,'1.7 Planilla Cotizacion LOCs'!$E$16:$G$1040,3,FALSE)</f>
        <v>0</v>
      </c>
      <c r="H365" s="102">
        <f t="shared" si="5"/>
        <v>0</v>
      </c>
    </row>
    <row r="366" spans="1:8" x14ac:dyDescent="0.25">
      <c r="A366" s="95" t="s">
        <v>665</v>
      </c>
      <c r="B366" s="96" t="s">
        <v>666</v>
      </c>
      <c r="C366" s="96" t="s">
        <v>1114</v>
      </c>
      <c r="D366" s="98" t="s">
        <v>1115</v>
      </c>
      <c r="E366" s="99"/>
      <c r="F366" s="124">
        <v>4</v>
      </c>
      <c r="G366" s="101">
        <f>VLOOKUP(C366,'1.7 Planilla Cotizacion LOCs'!$E$16:$G$1040,3,FALSE)</f>
        <v>0</v>
      </c>
      <c r="H366" s="102">
        <f t="shared" si="5"/>
        <v>0</v>
      </c>
    </row>
    <row r="367" spans="1:8" ht="25.5" x14ac:dyDescent="0.25">
      <c r="A367" s="95" t="s">
        <v>665</v>
      </c>
      <c r="B367" s="96" t="s">
        <v>666</v>
      </c>
      <c r="C367" s="96" t="s">
        <v>1116</v>
      </c>
      <c r="D367" s="98" t="s">
        <v>1117</v>
      </c>
      <c r="E367" s="99" t="s">
        <v>1118</v>
      </c>
      <c r="F367" s="124">
        <v>2</v>
      </c>
      <c r="G367" s="101">
        <f>VLOOKUP(C367,'1.7 Planilla Cotizacion LOCs'!$E$16:$G$1040,3,FALSE)</f>
        <v>0</v>
      </c>
      <c r="H367" s="102">
        <f t="shared" si="5"/>
        <v>0</v>
      </c>
    </row>
    <row r="368" spans="1:8" ht="25.5" x14ac:dyDescent="0.25">
      <c r="A368" s="95" t="s">
        <v>665</v>
      </c>
      <c r="B368" s="96" t="s">
        <v>666</v>
      </c>
      <c r="C368" s="96" t="s">
        <v>1119</v>
      </c>
      <c r="D368" s="98" t="s">
        <v>1120</v>
      </c>
      <c r="E368" s="99" t="s">
        <v>1121</v>
      </c>
      <c r="F368" s="124">
        <v>2</v>
      </c>
      <c r="G368" s="101">
        <f>VLOOKUP(C368,'1.7 Planilla Cotizacion LOCs'!$E$16:$G$1040,3,FALSE)</f>
        <v>0</v>
      </c>
      <c r="H368" s="102">
        <f t="shared" si="5"/>
        <v>0</v>
      </c>
    </row>
    <row r="369" spans="1:8" x14ac:dyDescent="0.25">
      <c r="A369" s="95" t="s">
        <v>665</v>
      </c>
      <c r="B369" s="96" t="s">
        <v>666</v>
      </c>
      <c r="C369" s="96" t="s">
        <v>1122</v>
      </c>
      <c r="D369" s="98" t="s">
        <v>1123</v>
      </c>
      <c r="E369" s="99" t="s">
        <v>1124</v>
      </c>
      <c r="F369" s="124">
        <v>16</v>
      </c>
      <c r="G369" s="101">
        <f>VLOOKUP(C369,'1.7 Planilla Cotizacion LOCs'!$E$16:$G$1040,3,FALSE)</f>
        <v>0</v>
      </c>
      <c r="H369" s="102">
        <f t="shared" si="5"/>
        <v>0</v>
      </c>
    </row>
    <row r="370" spans="1:8" ht="25.5" x14ac:dyDescent="0.25">
      <c r="A370" s="95" t="s">
        <v>665</v>
      </c>
      <c r="B370" s="96" t="s">
        <v>666</v>
      </c>
      <c r="C370" s="96" t="s">
        <v>1125</v>
      </c>
      <c r="D370" s="98" t="s">
        <v>1126</v>
      </c>
      <c r="E370" s="99" t="s">
        <v>1127</v>
      </c>
      <c r="F370" s="124">
        <v>4</v>
      </c>
      <c r="G370" s="101">
        <f>VLOOKUP(C370,'1.7 Planilla Cotizacion LOCs'!$E$16:$G$1040,3,FALSE)</f>
        <v>0</v>
      </c>
      <c r="H370" s="102">
        <f t="shared" si="5"/>
        <v>0</v>
      </c>
    </row>
    <row r="371" spans="1:8" ht="25.5" x14ac:dyDescent="0.25">
      <c r="A371" s="95" t="s">
        <v>665</v>
      </c>
      <c r="B371" s="96" t="s">
        <v>666</v>
      </c>
      <c r="C371" s="96" t="s">
        <v>1128</v>
      </c>
      <c r="D371" s="98" t="s">
        <v>1129</v>
      </c>
      <c r="E371" s="99" t="s">
        <v>1130</v>
      </c>
      <c r="F371" s="124">
        <v>4</v>
      </c>
      <c r="G371" s="101">
        <f>VLOOKUP(C371,'1.7 Planilla Cotizacion LOCs'!$E$16:$G$1040,3,FALSE)</f>
        <v>0</v>
      </c>
      <c r="H371" s="102">
        <f t="shared" si="5"/>
        <v>0</v>
      </c>
    </row>
    <row r="372" spans="1:8" x14ac:dyDescent="0.25">
      <c r="A372" s="95" t="s">
        <v>665</v>
      </c>
      <c r="B372" s="96" t="s">
        <v>666</v>
      </c>
      <c r="C372" s="96" t="s">
        <v>677</v>
      </c>
      <c r="D372" s="98"/>
      <c r="E372" s="99"/>
      <c r="F372" s="124">
        <v>4</v>
      </c>
      <c r="G372" s="101">
        <f>VLOOKUP(C372,'1.7 Planilla Cotizacion LOCs'!$E$16:$G$1040,3,FALSE)</f>
        <v>0</v>
      </c>
      <c r="H372" s="102">
        <f t="shared" si="5"/>
        <v>0</v>
      </c>
    </row>
    <row r="373" spans="1:8" x14ac:dyDescent="0.25">
      <c r="A373" s="95" t="s">
        <v>665</v>
      </c>
      <c r="B373" s="96" t="s">
        <v>666</v>
      </c>
      <c r="C373" s="96" t="s">
        <v>1131</v>
      </c>
      <c r="D373" s="98" t="s">
        <v>1132</v>
      </c>
      <c r="E373" s="99"/>
      <c r="F373" s="124">
        <v>2</v>
      </c>
      <c r="G373" s="101">
        <f>VLOOKUP(C373,'1.7 Planilla Cotizacion LOCs'!$E$16:$G$1040,3,FALSE)</f>
        <v>0</v>
      </c>
      <c r="H373" s="102">
        <f t="shared" si="5"/>
        <v>0</v>
      </c>
    </row>
    <row r="374" spans="1:8" x14ac:dyDescent="0.25">
      <c r="A374" s="95" t="s">
        <v>665</v>
      </c>
      <c r="B374" s="96" t="s">
        <v>666</v>
      </c>
      <c r="C374" s="96" t="s">
        <v>669</v>
      </c>
      <c r="D374" s="98" t="s">
        <v>670</v>
      </c>
      <c r="E374" s="99" t="s">
        <v>671</v>
      </c>
      <c r="F374" s="124">
        <v>4</v>
      </c>
      <c r="G374" s="101">
        <f>VLOOKUP(C374,'1.7 Planilla Cotizacion LOCs'!$E$16:$G$1040,3,FALSE)</f>
        <v>0</v>
      </c>
      <c r="H374" s="102">
        <f t="shared" si="5"/>
        <v>0</v>
      </c>
    </row>
    <row r="375" spans="1:8" ht="25.5" x14ac:dyDescent="0.25">
      <c r="A375" s="95" t="s">
        <v>665</v>
      </c>
      <c r="B375" s="96" t="s">
        <v>666</v>
      </c>
      <c r="C375" s="96" t="s">
        <v>672</v>
      </c>
      <c r="D375" s="98" t="s">
        <v>673</v>
      </c>
      <c r="E375" s="99" t="s">
        <v>674</v>
      </c>
      <c r="F375" s="124">
        <v>4</v>
      </c>
      <c r="G375" s="101">
        <f>VLOOKUP(C375,'1.7 Planilla Cotizacion LOCs'!$E$16:$G$1040,3,FALSE)</f>
        <v>0</v>
      </c>
      <c r="H375" s="102">
        <f t="shared" si="5"/>
        <v>0</v>
      </c>
    </row>
    <row r="376" spans="1:8" x14ac:dyDescent="0.25">
      <c r="A376" s="95" t="s">
        <v>665</v>
      </c>
      <c r="B376" s="96" t="s">
        <v>666</v>
      </c>
      <c r="C376" s="96" t="s">
        <v>1133</v>
      </c>
      <c r="D376" s="98" t="s">
        <v>1134</v>
      </c>
      <c r="E376" s="99" t="s">
        <v>1135</v>
      </c>
      <c r="F376" s="124">
        <v>4</v>
      </c>
      <c r="G376" s="101">
        <f>VLOOKUP(C376,'1.7 Planilla Cotizacion LOCs'!$E$16:$G$1040,3,FALSE)</f>
        <v>0</v>
      </c>
      <c r="H376" s="102">
        <f t="shared" si="5"/>
        <v>0</v>
      </c>
    </row>
    <row r="377" spans="1:8" x14ac:dyDescent="0.25">
      <c r="A377" s="95" t="s">
        <v>665</v>
      </c>
      <c r="B377" s="96" t="s">
        <v>666</v>
      </c>
      <c r="C377" s="96" t="s">
        <v>1136</v>
      </c>
      <c r="D377" s="99" t="s">
        <v>76</v>
      </c>
      <c r="E377" s="99"/>
      <c r="F377" s="124">
        <v>5</v>
      </c>
      <c r="G377" s="101">
        <f>VLOOKUP(C377,'1.7 Planilla Cotizacion LOCs'!$E$16:$G$1040,3,FALSE)</f>
        <v>0</v>
      </c>
      <c r="H377" s="102">
        <f t="shared" si="5"/>
        <v>0</v>
      </c>
    </row>
    <row r="378" spans="1:8" x14ac:dyDescent="0.25">
      <c r="A378" s="95" t="s">
        <v>665</v>
      </c>
      <c r="B378" s="96" t="s">
        <v>666</v>
      </c>
      <c r="C378" s="96" t="s">
        <v>679</v>
      </c>
      <c r="D378" s="98"/>
      <c r="E378" s="99"/>
      <c r="F378" s="124">
        <v>4</v>
      </c>
      <c r="G378" s="101">
        <f>VLOOKUP(C378,'1.7 Planilla Cotizacion LOCs'!$E$16:$G$1040,3,FALSE)</f>
        <v>0</v>
      </c>
      <c r="H378" s="102">
        <f t="shared" si="5"/>
        <v>0</v>
      </c>
    </row>
    <row r="379" spans="1:8" x14ac:dyDescent="0.25">
      <c r="A379" s="95" t="s">
        <v>665</v>
      </c>
      <c r="B379" s="96" t="s">
        <v>666</v>
      </c>
      <c r="C379" s="96" t="s">
        <v>1137</v>
      </c>
      <c r="D379" s="98" t="s">
        <v>1138</v>
      </c>
      <c r="E379" s="99"/>
      <c r="F379" s="124">
        <v>2</v>
      </c>
      <c r="G379" s="101">
        <f>VLOOKUP(C379,'1.7 Planilla Cotizacion LOCs'!$E$16:$G$1040,3,FALSE)</f>
        <v>0</v>
      </c>
      <c r="H379" s="102">
        <f t="shared" si="5"/>
        <v>0</v>
      </c>
    </row>
    <row r="380" spans="1:8" x14ac:dyDescent="0.25">
      <c r="A380" s="95" t="s">
        <v>665</v>
      </c>
      <c r="B380" s="96" t="s">
        <v>666</v>
      </c>
      <c r="C380" s="96" t="s">
        <v>1139</v>
      </c>
      <c r="D380" s="98" t="s">
        <v>1140</v>
      </c>
      <c r="E380" s="99"/>
      <c r="F380" s="124">
        <v>2</v>
      </c>
      <c r="G380" s="101">
        <f>VLOOKUP(C380,'1.7 Planilla Cotizacion LOCs'!$E$16:$G$1040,3,FALSE)</f>
        <v>0</v>
      </c>
      <c r="H380" s="102">
        <f t="shared" si="5"/>
        <v>0</v>
      </c>
    </row>
    <row r="381" spans="1:8" x14ac:dyDescent="0.25">
      <c r="A381" s="95" t="s">
        <v>665</v>
      </c>
      <c r="B381" s="96" t="s">
        <v>666</v>
      </c>
      <c r="C381" s="96" t="s">
        <v>1141</v>
      </c>
      <c r="D381" s="98" t="s">
        <v>1142</v>
      </c>
      <c r="E381" s="99"/>
      <c r="F381" s="124">
        <v>4</v>
      </c>
      <c r="G381" s="101">
        <f>VLOOKUP(C381,'1.7 Planilla Cotizacion LOCs'!$E$16:$G$1040,3,FALSE)</f>
        <v>0</v>
      </c>
      <c r="H381" s="102">
        <f t="shared" si="5"/>
        <v>0</v>
      </c>
    </row>
    <row r="382" spans="1:8" x14ac:dyDescent="0.25">
      <c r="A382" s="95" t="s">
        <v>665</v>
      </c>
      <c r="B382" s="96" t="s">
        <v>666</v>
      </c>
      <c r="C382" s="96" t="s">
        <v>676</v>
      </c>
      <c r="D382" s="99" t="s">
        <v>76</v>
      </c>
      <c r="E382" s="99"/>
      <c r="F382" s="124">
        <v>4</v>
      </c>
      <c r="G382" s="101">
        <f>VLOOKUP(C382,'1.7 Planilla Cotizacion LOCs'!$E$16:$G$1040,3,FALSE)</f>
        <v>0</v>
      </c>
      <c r="H382" s="102">
        <f t="shared" si="5"/>
        <v>0</v>
      </c>
    </row>
    <row r="383" spans="1:8" x14ac:dyDescent="0.25">
      <c r="A383" s="95" t="s">
        <v>665</v>
      </c>
      <c r="B383" s="96" t="s">
        <v>666</v>
      </c>
      <c r="C383" s="96" t="s">
        <v>1143</v>
      </c>
      <c r="D383" s="99"/>
      <c r="E383" s="99"/>
      <c r="F383" s="124">
        <v>4</v>
      </c>
      <c r="G383" s="101">
        <f>VLOOKUP(C383,'1.7 Planilla Cotizacion LOCs'!$E$16:$G$1040,3,FALSE)</f>
        <v>0</v>
      </c>
      <c r="H383" s="102">
        <f t="shared" si="5"/>
        <v>0</v>
      </c>
    </row>
    <row r="384" spans="1:8" x14ac:dyDescent="0.25">
      <c r="A384" s="95" t="s">
        <v>665</v>
      </c>
      <c r="B384" s="96" t="s">
        <v>666</v>
      </c>
      <c r="C384" s="96" t="s">
        <v>1144</v>
      </c>
      <c r="D384" s="98"/>
      <c r="E384" s="99"/>
      <c r="F384" s="124">
        <v>2</v>
      </c>
      <c r="G384" s="101">
        <f>VLOOKUP(C384,'1.7 Planilla Cotizacion LOCs'!$E$16:$G$1040,3,FALSE)</f>
        <v>0</v>
      </c>
      <c r="H384" s="102">
        <f t="shared" si="5"/>
        <v>0</v>
      </c>
    </row>
    <row r="385" spans="1:8" x14ac:dyDescent="0.25">
      <c r="A385" s="95" t="s">
        <v>665</v>
      </c>
      <c r="B385" s="96" t="s">
        <v>666</v>
      </c>
      <c r="C385" s="96" t="s">
        <v>667</v>
      </c>
      <c r="D385" s="98" t="s">
        <v>668</v>
      </c>
      <c r="E385" s="99"/>
      <c r="F385" s="124">
        <v>8</v>
      </c>
      <c r="G385" s="101">
        <f>VLOOKUP(C385,'1.7 Planilla Cotizacion LOCs'!$E$16:$G$1040,3,FALSE)</f>
        <v>0</v>
      </c>
      <c r="H385" s="102">
        <f t="shared" si="5"/>
        <v>0</v>
      </c>
    </row>
    <row r="386" spans="1:8" x14ac:dyDescent="0.25">
      <c r="A386" s="95" t="s">
        <v>665</v>
      </c>
      <c r="B386" s="96" t="s">
        <v>666</v>
      </c>
      <c r="C386" s="96" t="s">
        <v>680</v>
      </c>
      <c r="D386" s="98"/>
      <c r="E386" s="99"/>
      <c r="F386" s="124">
        <v>4</v>
      </c>
      <c r="G386" s="101">
        <f>VLOOKUP(C386,'1.7 Planilla Cotizacion LOCs'!$E$16:$G$1040,3,FALSE)</f>
        <v>0</v>
      </c>
      <c r="H386" s="102">
        <f t="shared" si="5"/>
        <v>0</v>
      </c>
    </row>
    <row r="387" spans="1:8" x14ac:dyDescent="0.25">
      <c r="A387" s="95" t="s">
        <v>665</v>
      </c>
      <c r="B387" s="96" t="s">
        <v>666</v>
      </c>
      <c r="C387" s="96" t="s">
        <v>675</v>
      </c>
      <c r="D387" s="99" t="s">
        <v>76</v>
      </c>
      <c r="E387" s="99"/>
      <c r="F387" s="124">
        <v>2</v>
      </c>
      <c r="G387" s="101">
        <f>VLOOKUP(C387,'1.7 Planilla Cotizacion LOCs'!$E$16:$G$1040,3,FALSE)</f>
        <v>0</v>
      </c>
      <c r="H387" s="102">
        <f t="shared" si="5"/>
        <v>0</v>
      </c>
    </row>
    <row r="388" spans="1:8" x14ac:dyDescent="0.25">
      <c r="A388" s="95" t="s">
        <v>665</v>
      </c>
      <c r="B388" s="96" t="s">
        <v>666</v>
      </c>
      <c r="C388" s="96" t="s">
        <v>1145</v>
      </c>
      <c r="D388" s="99" t="s">
        <v>76</v>
      </c>
      <c r="E388" s="99"/>
      <c r="F388" s="124">
        <v>5</v>
      </c>
      <c r="G388" s="101">
        <f>VLOOKUP(C388,'1.7 Planilla Cotizacion LOCs'!$E$16:$G$1040,3,FALSE)</f>
        <v>0</v>
      </c>
      <c r="H388" s="102">
        <f t="shared" si="5"/>
        <v>0</v>
      </c>
    </row>
    <row r="389" spans="1:8" x14ac:dyDescent="0.25">
      <c r="A389" s="95" t="s">
        <v>665</v>
      </c>
      <c r="B389" s="96" t="s">
        <v>666</v>
      </c>
      <c r="C389" s="96" t="s">
        <v>1146</v>
      </c>
      <c r="D389" s="99" t="s">
        <v>76</v>
      </c>
      <c r="E389" s="99"/>
      <c r="F389" s="124">
        <v>4</v>
      </c>
      <c r="G389" s="101">
        <f>VLOOKUP(C389,'1.7 Planilla Cotizacion LOCs'!$E$16:$G$1040,3,FALSE)</f>
        <v>0</v>
      </c>
      <c r="H389" s="102">
        <f t="shared" si="5"/>
        <v>0</v>
      </c>
    </row>
    <row r="390" spans="1:8" ht="25.5" x14ac:dyDescent="0.25">
      <c r="A390" s="95" t="s">
        <v>681</v>
      </c>
      <c r="B390" s="96" t="s">
        <v>682</v>
      </c>
      <c r="C390" s="96" t="s">
        <v>1147</v>
      </c>
      <c r="D390" s="98"/>
      <c r="E390" s="98" t="s">
        <v>1148</v>
      </c>
      <c r="F390" s="98">
        <v>2</v>
      </c>
      <c r="G390" s="101">
        <f>VLOOKUP(C390,'1.7 Planilla Cotizacion LOCs'!$E$16:$G$1040,3,FALSE)</f>
        <v>0</v>
      </c>
      <c r="H390" s="102">
        <f t="shared" si="5"/>
        <v>0</v>
      </c>
    </row>
    <row r="391" spans="1:8" ht="25.5" x14ac:dyDescent="0.25">
      <c r="A391" s="95" t="s">
        <v>681</v>
      </c>
      <c r="B391" s="96" t="s">
        <v>682</v>
      </c>
      <c r="C391" s="96" t="s">
        <v>767</v>
      </c>
      <c r="D391" s="99"/>
      <c r="E391" s="99"/>
      <c r="F391" s="107">
        <v>2</v>
      </c>
      <c r="G391" s="101">
        <f>VLOOKUP(C391,'1.7 Planilla Cotizacion LOCs'!$E$16:$G$1040,3,FALSE)</f>
        <v>0</v>
      </c>
      <c r="H391" s="102">
        <f t="shared" si="5"/>
        <v>0</v>
      </c>
    </row>
    <row r="392" spans="1:8" ht="51" x14ac:dyDescent="0.25">
      <c r="A392" s="95" t="s">
        <v>681</v>
      </c>
      <c r="B392" s="96" t="s">
        <v>682</v>
      </c>
      <c r="C392" s="96" t="s">
        <v>766</v>
      </c>
      <c r="D392" s="99"/>
      <c r="E392" s="99"/>
      <c r="F392" s="107">
        <v>2</v>
      </c>
      <c r="G392" s="101">
        <f>VLOOKUP(C392,'1.7 Planilla Cotizacion LOCs'!$E$16:$G$1040,3,FALSE)</f>
        <v>0</v>
      </c>
      <c r="H392" s="102">
        <f t="shared" si="5"/>
        <v>0</v>
      </c>
    </row>
    <row r="393" spans="1:8" ht="25.5" x14ac:dyDescent="0.25">
      <c r="A393" s="95" t="s">
        <v>681</v>
      </c>
      <c r="B393" s="96" t="s">
        <v>682</v>
      </c>
      <c r="C393" s="96" t="s">
        <v>764</v>
      </c>
      <c r="D393" s="99"/>
      <c r="E393" s="99"/>
      <c r="F393" s="107">
        <v>2</v>
      </c>
      <c r="G393" s="101">
        <f>VLOOKUP(C393,'1.7 Planilla Cotizacion LOCs'!$E$16:$G$1040,3,FALSE)</f>
        <v>0</v>
      </c>
      <c r="H393" s="102">
        <f t="shared" si="5"/>
        <v>0</v>
      </c>
    </row>
    <row r="394" spans="1:8" ht="25.5" x14ac:dyDescent="0.25">
      <c r="A394" s="95" t="s">
        <v>681</v>
      </c>
      <c r="B394" s="96" t="s">
        <v>682</v>
      </c>
      <c r="C394" s="96" t="s">
        <v>768</v>
      </c>
      <c r="D394" s="99"/>
      <c r="E394" s="99"/>
      <c r="F394" s="124">
        <v>2</v>
      </c>
      <c r="G394" s="101">
        <f>VLOOKUP(C394,'1.7 Planilla Cotizacion LOCs'!$E$16:$G$1040,3,FALSE)</f>
        <v>0</v>
      </c>
      <c r="H394" s="102">
        <f t="shared" si="5"/>
        <v>0</v>
      </c>
    </row>
    <row r="395" spans="1:8" ht="25.5" x14ac:dyDescent="0.25">
      <c r="A395" s="95" t="s">
        <v>681</v>
      </c>
      <c r="B395" s="96" t="s">
        <v>682</v>
      </c>
      <c r="C395" s="96" t="s">
        <v>765</v>
      </c>
      <c r="D395" s="99"/>
      <c r="E395" s="99"/>
      <c r="F395" s="107">
        <v>2</v>
      </c>
      <c r="G395" s="101">
        <f>VLOOKUP(C395,'1.7 Planilla Cotizacion LOCs'!$E$16:$G$1040,3,FALSE)</f>
        <v>0</v>
      </c>
      <c r="H395" s="102">
        <f t="shared" si="5"/>
        <v>0</v>
      </c>
    </row>
    <row r="396" spans="1:8" x14ac:dyDescent="0.25">
      <c r="A396" s="95" t="s">
        <v>770</v>
      </c>
      <c r="B396" s="96" t="s">
        <v>771</v>
      </c>
      <c r="C396" s="96" t="s">
        <v>1149</v>
      </c>
      <c r="D396" s="98" t="s">
        <v>1150</v>
      </c>
      <c r="E396" s="99"/>
      <c r="F396" s="124">
        <v>4</v>
      </c>
      <c r="G396" s="101">
        <f>VLOOKUP(C396,'1.7 Planilla Cotizacion LOCs'!$E$16:$G$1040,3,FALSE)</f>
        <v>0</v>
      </c>
      <c r="H396" s="102">
        <f t="shared" si="5"/>
        <v>0</v>
      </c>
    </row>
    <row r="397" spans="1:8" ht="25.5" x14ac:dyDescent="0.25">
      <c r="A397" s="95" t="s">
        <v>770</v>
      </c>
      <c r="B397" s="96" t="s">
        <v>771</v>
      </c>
      <c r="C397" s="96" t="s">
        <v>1151</v>
      </c>
      <c r="D397" s="98" t="s">
        <v>1152</v>
      </c>
      <c r="E397" s="99"/>
      <c r="F397" s="124">
        <v>4</v>
      </c>
      <c r="G397" s="101">
        <f>VLOOKUP(C397,'1.7 Planilla Cotizacion LOCs'!$E$16:$G$1040,3,FALSE)</f>
        <v>0</v>
      </c>
      <c r="H397" s="102">
        <f t="shared" ref="H397:H460" si="6">+F397*G397</f>
        <v>0</v>
      </c>
    </row>
    <row r="398" spans="1:8" x14ac:dyDescent="0.25">
      <c r="A398" s="95" t="s">
        <v>770</v>
      </c>
      <c r="B398" s="96" t="s">
        <v>771</v>
      </c>
      <c r="C398" s="96" t="s">
        <v>772</v>
      </c>
      <c r="D398" s="99"/>
      <c r="E398" s="99"/>
      <c r="F398" s="124">
        <v>20</v>
      </c>
      <c r="G398" s="101">
        <f>VLOOKUP(C398,'1.7 Planilla Cotizacion LOCs'!$E$16:$G$1040,3,FALSE)</f>
        <v>0</v>
      </c>
      <c r="H398" s="102">
        <f t="shared" si="6"/>
        <v>0</v>
      </c>
    </row>
    <row r="399" spans="1:8" x14ac:dyDescent="0.25">
      <c r="A399" s="95" t="s">
        <v>773</v>
      </c>
      <c r="B399" s="96" t="s">
        <v>1153</v>
      </c>
      <c r="C399" s="96" t="s">
        <v>1154</v>
      </c>
      <c r="D399" s="99"/>
      <c r="E399" s="99"/>
      <c r="F399" s="124">
        <v>8</v>
      </c>
      <c r="G399" s="101">
        <f>VLOOKUP(C399,'1.7 Planilla Cotizacion LOCs'!$E$16:$G$1040,3,FALSE)</f>
        <v>0</v>
      </c>
      <c r="H399" s="102">
        <f t="shared" si="6"/>
        <v>0</v>
      </c>
    </row>
    <row r="400" spans="1:8" x14ac:dyDescent="0.25">
      <c r="A400" s="95" t="s">
        <v>773</v>
      </c>
      <c r="B400" s="96" t="s">
        <v>1153</v>
      </c>
      <c r="C400" s="96" t="s">
        <v>1155</v>
      </c>
      <c r="D400" s="99"/>
      <c r="E400" s="99"/>
      <c r="F400" s="124">
        <v>2</v>
      </c>
      <c r="G400" s="101">
        <f>VLOOKUP(C400,'1.7 Planilla Cotizacion LOCs'!$E$16:$G$1040,3,FALSE)</f>
        <v>0</v>
      </c>
      <c r="H400" s="102">
        <f t="shared" si="6"/>
        <v>0</v>
      </c>
    </row>
    <row r="401" spans="1:8" x14ac:dyDescent="0.25">
      <c r="A401" s="95" t="s">
        <v>773</v>
      </c>
      <c r="B401" s="96" t="s">
        <v>1153</v>
      </c>
      <c r="C401" s="96" t="s">
        <v>1156</v>
      </c>
      <c r="D401" s="99"/>
      <c r="E401" s="99"/>
      <c r="F401" s="124">
        <v>2</v>
      </c>
      <c r="G401" s="101">
        <f>VLOOKUP(C401,'1.7 Planilla Cotizacion LOCs'!$E$16:$G$1040,3,FALSE)</f>
        <v>0</v>
      </c>
      <c r="H401" s="102">
        <f t="shared" si="6"/>
        <v>0</v>
      </c>
    </row>
    <row r="402" spans="1:8" x14ac:dyDescent="0.25">
      <c r="A402" s="95" t="s">
        <v>773</v>
      </c>
      <c r="B402" s="96" t="s">
        <v>1153</v>
      </c>
      <c r="C402" s="96" t="s">
        <v>1157</v>
      </c>
      <c r="D402" s="99"/>
      <c r="E402" s="99"/>
      <c r="F402" s="124">
        <v>2</v>
      </c>
      <c r="G402" s="101">
        <f>VLOOKUP(C402,'1.7 Planilla Cotizacion LOCs'!$E$16:$G$1040,3,FALSE)</f>
        <v>0</v>
      </c>
      <c r="H402" s="102">
        <f t="shared" si="6"/>
        <v>0</v>
      </c>
    </row>
    <row r="403" spans="1:8" x14ac:dyDescent="0.25">
      <c r="A403" s="95" t="s">
        <v>773</v>
      </c>
      <c r="B403" s="96" t="s">
        <v>1153</v>
      </c>
      <c r="C403" s="96" t="s">
        <v>1158</v>
      </c>
      <c r="D403" s="98" t="s">
        <v>1159</v>
      </c>
      <c r="E403" s="99"/>
      <c r="F403" s="124">
        <v>2</v>
      </c>
      <c r="G403" s="101">
        <f>VLOOKUP(C403,'1.7 Planilla Cotizacion LOCs'!$E$16:$G$1040,3,FALSE)</f>
        <v>0</v>
      </c>
      <c r="H403" s="102">
        <f t="shared" si="6"/>
        <v>0</v>
      </c>
    </row>
    <row r="404" spans="1:8" ht="25.5" x14ac:dyDescent="0.25">
      <c r="A404" s="95" t="s">
        <v>776</v>
      </c>
      <c r="B404" s="96" t="s">
        <v>787</v>
      </c>
      <c r="C404" s="96" t="s">
        <v>1160</v>
      </c>
      <c r="D404" s="99"/>
      <c r="E404" s="99"/>
      <c r="F404" s="124">
        <v>180</v>
      </c>
      <c r="G404" s="101">
        <f>VLOOKUP(C404,'1.7 Planilla Cotizacion LOCs'!$E$16:$G$1040,3,FALSE)</f>
        <v>0</v>
      </c>
      <c r="H404" s="102">
        <f t="shared" si="6"/>
        <v>0</v>
      </c>
    </row>
    <row r="405" spans="1:8" x14ac:dyDescent="0.25">
      <c r="A405" s="95" t="s">
        <v>776</v>
      </c>
      <c r="B405" s="96" t="s">
        <v>779</v>
      </c>
      <c r="C405" s="96" t="s">
        <v>1161</v>
      </c>
      <c r="D405" s="98" t="s">
        <v>1162</v>
      </c>
      <c r="E405" s="99"/>
      <c r="F405" s="124">
        <v>4</v>
      </c>
      <c r="G405" s="101">
        <f>VLOOKUP(C405,'1.7 Planilla Cotizacion LOCs'!$E$16:$G$1040,3,FALSE)</f>
        <v>0</v>
      </c>
      <c r="H405" s="102">
        <f t="shared" si="6"/>
        <v>0</v>
      </c>
    </row>
    <row r="406" spans="1:8" ht="25.5" x14ac:dyDescent="0.25">
      <c r="A406" s="95" t="s">
        <v>776</v>
      </c>
      <c r="B406" s="96" t="s">
        <v>779</v>
      </c>
      <c r="C406" s="96" t="s">
        <v>786</v>
      </c>
      <c r="D406" s="99"/>
      <c r="E406" s="99"/>
      <c r="F406" s="107">
        <v>2</v>
      </c>
      <c r="G406" s="101">
        <f>VLOOKUP(C406,'1.7 Planilla Cotizacion LOCs'!$E$16:$G$1040,3,FALSE)</f>
        <v>0</v>
      </c>
      <c r="H406" s="102">
        <f t="shared" si="6"/>
        <v>0</v>
      </c>
    </row>
    <row r="407" spans="1:8" x14ac:dyDescent="0.25">
      <c r="A407" s="95" t="s">
        <v>776</v>
      </c>
      <c r="B407" s="96" t="s">
        <v>787</v>
      </c>
      <c r="C407" s="96" t="s">
        <v>788</v>
      </c>
      <c r="D407" s="99"/>
      <c r="E407" s="99"/>
      <c r="F407" s="124">
        <v>2</v>
      </c>
      <c r="G407" s="101">
        <f>VLOOKUP(C407,'1.7 Planilla Cotizacion LOCs'!$E$16:$G$1040,3,FALSE)</f>
        <v>0</v>
      </c>
      <c r="H407" s="102">
        <f t="shared" si="6"/>
        <v>0</v>
      </c>
    </row>
    <row r="408" spans="1:8" ht="25.5" x14ac:dyDescent="0.25">
      <c r="A408" s="95" t="s">
        <v>776</v>
      </c>
      <c r="B408" s="96" t="s">
        <v>787</v>
      </c>
      <c r="C408" s="96" t="s">
        <v>1163</v>
      </c>
      <c r="D408" s="98" t="s">
        <v>1164</v>
      </c>
      <c r="E408" s="99" t="s">
        <v>1165</v>
      </c>
      <c r="F408" s="124">
        <v>20</v>
      </c>
      <c r="G408" s="101">
        <f>VLOOKUP(C408,'1.7 Planilla Cotizacion LOCs'!$E$16:$G$1040,3,FALSE)</f>
        <v>0</v>
      </c>
      <c r="H408" s="102">
        <f t="shared" si="6"/>
        <v>0</v>
      </c>
    </row>
    <row r="409" spans="1:8" x14ac:dyDescent="0.25">
      <c r="A409" s="95" t="s">
        <v>776</v>
      </c>
      <c r="B409" s="96" t="s">
        <v>787</v>
      </c>
      <c r="C409" s="110" t="s">
        <v>1166</v>
      </c>
      <c r="D409" s="99"/>
      <c r="E409" s="99"/>
      <c r="F409" s="124">
        <v>4</v>
      </c>
      <c r="G409" s="101">
        <f>VLOOKUP(C409,'1.7 Planilla Cotizacion LOCs'!$E$16:$G$1040,3,FALSE)</f>
        <v>0</v>
      </c>
      <c r="H409" s="102">
        <f t="shared" si="6"/>
        <v>0</v>
      </c>
    </row>
    <row r="410" spans="1:8" ht="25.5" x14ac:dyDescent="0.25">
      <c r="A410" s="95" t="s">
        <v>776</v>
      </c>
      <c r="B410" s="96" t="s">
        <v>787</v>
      </c>
      <c r="C410" s="96" t="s">
        <v>1167</v>
      </c>
      <c r="D410" s="98"/>
      <c r="E410" s="99" t="s">
        <v>1168</v>
      </c>
      <c r="F410" s="124">
        <v>2</v>
      </c>
      <c r="G410" s="101">
        <f>VLOOKUP(C410,'1.7 Planilla Cotizacion LOCs'!$E$16:$G$1040,3,FALSE)</f>
        <v>0</v>
      </c>
      <c r="H410" s="102">
        <f t="shared" si="6"/>
        <v>0</v>
      </c>
    </row>
    <row r="411" spans="1:8" x14ac:dyDescent="0.25">
      <c r="A411" s="95" t="s">
        <v>776</v>
      </c>
      <c r="B411" s="96" t="s">
        <v>787</v>
      </c>
      <c r="C411" s="110" t="s">
        <v>1166</v>
      </c>
      <c r="D411" s="98"/>
      <c r="E411" s="99" t="s">
        <v>1169</v>
      </c>
      <c r="F411" s="124">
        <v>2</v>
      </c>
      <c r="G411" s="101">
        <f>VLOOKUP(C411,'1.7 Planilla Cotizacion LOCs'!$E$16:$G$1040,3,FALSE)</f>
        <v>0</v>
      </c>
      <c r="H411" s="102">
        <f t="shared" si="6"/>
        <v>0</v>
      </c>
    </row>
    <row r="412" spans="1:8" ht="25.5" x14ac:dyDescent="0.25">
      <c r="A412" s="95" t="s">
        <v>776</v>
      </c>
      <c r="B412" s="96" t="s">
        <v>787</v>
      </c>
      <c r="C412" s="96" t="s">
        <v>1170</v>
      </c>
      <c r="D412" s="98"/>
      <c r="E412" s="99" t="s">
        <v>1171</v>
      </c>
      <c r="F412" s="124">
        <v>2</v>
      </c>
      <c r="G412" s="101">
        <f>VLOOKUP(C412,'1.7 Planilla Cotizacion LOCs'!$E$16:$G$1040,3,FALSE)</f>
        <v>0</v>
      </c>
      <c r="H412" s="102">
        <f t="shared" si="6"/>
        <v>0</v>
      </c>
    </row>
    <row r="413" spans="1:8" ht="25.5" x14ac:dyDescent="0.25">
      <c r="A413" s="95" t="s">
        <v>776</v>
      </c>
      <c r="B413" s="96" t="s">
        <v>787</v>
      </c>
      <c r="C413" s="96" t="s">
        <v>1172</v>
      </c>
      <c r="D413" s="98"/>
      <c r="E413" s="99" t="s">
        <v>1173</v>
      </c>
      <c r="F413" s="124">
        <v>2</v>
      </c>
      <c r="G413" s="101">
        <f>VLOOKUP(C413,'1.7 Planilla Cotizacion LOCs'!$E$16:$G$1040,3,FALSE)</f>
        <v>0</v>
      </c>
      <c r="H413" s="102">
        <f t="shared" si="6"/>
        <v>0</v>
      </c>
    </row>
    <row r="414" spans="1:8" x14ac:dyDescent="0.25">
      <c r="A414" s="95" t="s">
        <v>776</v>
      </c>
      <c r="B414" s="96" t="s">
        <v>787</v>
      </c>
      <c r="C414" s="110" t="s">
        <v>1166</v>
      </c>
      <c r="D414" s="99"/>
      <c r="E414" s="99"/>
      <c r="F414" s="124">
        <v>2</v>
      </c>
      <c r="G414" s="101">
        <f>VLOOKUP(C414,'1.7 Planilla Cotizacion LOCs'!$E$16:$G$1040,3,FALSE)</f>
        <v>0</v>
      </c>
      <c r="H414" s="102">
        <f t="shared" si="6"/>
        <v>0</v>
      </c>
    </row>
    <row r="415" spans="1:8" ht="25.5" x14ac:dyDescent="0.25">
      <c r="A415" s="95" t="s">
        <v>776</v>
      </c>
      <c r="B415" s="96" t="s">
        <v>787</v>
      </c>
      <c r="C415" s="96" t="s">
        <v>1174</v>
      </c>
      <c r="D415" s="98"/>
      <c r="E415" s="99" t="s">
        <v>1175</v>
      </c>
      <c r="F415" s="124">
        <v>2</v>
      </c>
      <c r="G415" s="101">
        <f>VLOOKUP(C415,'1.7 Planilla Cotizacion LOCs'!$E$16:$G$1040,3,FALSE)</f>
        <v>0</v>
      </c>
      <c r="H415" s="102">
        <f t="shared" si="6"/>
        <v>0</v>
      </c>
    </row>
    <row r="416" spans="1:8" x14ac:dyDescent="0.25">
      <c r="A416" s="95" t="s">
        <v>776</v>
      </c>
      <c r="B416" s="96" t="s">
        <v>779</v>
      </c>
      <c r="C416" s="96" t="s">
        <v>782</v>
      </c>
      <c r="D416" s="99"/>
      <c r="E416" s="99"/>
      <c r="F416" s="124">
        <v>4</v>
      </c>
      <c r="G416" s="101">
        <f>VLOOKUP(C416,'1.7 Planilla Cotizacion LOCs'!$E$16:$G$1040,3,FALSE)</f>
        <v>0</v>
      </c>
      <c r="H416" s="102">
        <f t="shared" si="6"/>
        <v>0</v>
      </c>
    </row>
    <row r="417" spans="1:8" x14ac:dyDescent="0.25">
      <c r="A417" s="95" t="s">
        <v>776</v>
      </c>
      <c r="B417" s="96" t="s">
        <v>779</v>
      </c>
      <c r="C417" s="96" t="s">
        <v>1176</v>
      </c>
      <c r="D417" s="98" t="s">
        <v>1177</v>
      </c>
      <c r="E417" s="99"/>
      <c r="F417" s="124">
        <v>2</v>
      </c>
      <c r="G417" s="101">
        <f>VLOOKUP(C417,'1.7 Planilla Cotizacion LOCs'!$E$16:$G$1040,3,FALSE)</f>
        <v>0</v>
      </c>
      <c r="H417" s="102">
        <f t="shared" si="6"/>
        <v>0</v>
      </c>
    </row>
    <row r="418" spans="1:8" x14ac:dyDescent="0.25">
      <c r="A418" s="95" t="s">
        <v>776</v>
      </c>
      <c r="B418" s="96" t="s">
        <v>779</v>
      </c>
      <c r="C418" s="96" t="s">
        <v>1178</v>
      </c>
      <c r="D418" s="99"/>
      <c r="E418" s="99"/>
      <c r="F418" s="124">
        <v>12</v>
      </c>
      <c r="G418" s="101">
        <f>VLOOKUP(C418,'1.7 Planilla Cotizacion LOCs'!$E$16:$G$1040,3,FALSE)</f>
        <v>0</v>
      </c>
      <c r="H418" s="102">
        <f t="shared" si="6"/>
        <v>0</v>
      </c>
    </row>
    <row r="419" spans="1:8" x14ac:dyDescent="0.25">
      <c r="A419" s="95" t="s">
        <v>776</v>
      </c>
      <c r="B419" s="96" t="s">
        <v>787</v>
      </c>
      <c r="C419" s="96" t="s">
        <v>1179</v>
      </c>
      <c r="D419" s="99"/>
      <c r="E419" s="99"/>
      <c r="F419" s="107">
        <v>2</v>
      </c>
      <c r="G419" s="101">
        <f>VLOOKUP(C419,'1.7 Planilla Cotizacion LOCs'!$E$16:$G$1040,3,FALSE)</f>
        <v>0</v>
      </c>
      <c r="H419" s="102">
        <f t="shared" si="6"/>
        <v>0</v>
      </c>
    </row>
    <row r="420" spans="1:8" ht="25.5" x14ac:dyDescent="0.25">
      <c r="A420" s="95" t="s">
        <v>776</v>
      </c>
      <c r="B420" s="96" t="s">
        <v>787</v>
      </c>
      <c r="C420" s="96" t="s">
        <v>1180</v>
      </c>
      <c r="D420" s="98"/>
      <c r="E420" s="99" t="s">
        <v>1181</v>
      </c>
      <c r="F420" s="124">
        <v>2</v>
      </c>
      <c r="G420" s="101">
        <f>VLOOKUP(C420,'1.7 Planilla Cotizacion LOCs'!$E$16:$G$1040,3,FALSE)</f>
        <v>0</v>
      </c>
      <c r="H420" s="102">
        <f t="shared" si="6"/>
        <v>0</v>
      </c>
    </row>
    <row r="421" spans="1:8" x14ac:dyDescent="0.25">
      <c r="A421" s="95" t="s">
        <v>776</v>
      </c>
      <c r="B421" s="96" t="s">
        <v>787</v>
      </c>
      <c r="C421" s="96" t="s">
        <v>1182</v>
      </c>
      <c r="D421" s="98"/>
      <c r="E421" s="99" t="s">
        <v>1183</v>
      </c>
      <c r="F421" s="124">
        <v>13</v>
      </c>
      <c r="G421" s="101">
        <f>VLOOKUP(C421,'1.7 Planilla Cotizacion LOCs'!$E$16:$G$1040,3,FALSE)</f>
        <v>0</v>
      </c>
      <c r="H421" s="102">
        <f t="shared" si="6"/>
        <v>0</v>
      </c>
    </row>
    <row r="422" spans="1:8" x14ac:dyDescent="0.25">
      <c r="A422" s="95" t="s">
        <v>776</v>
      </c>
      <c r="B422" s="96" t="s">
        <v>787</v>
      </c>
      <c r="C422" s="96" t="s">
        <v>1184</v>
      </c>
      <c r="D422" s="99"/>
      <c r="E422" s="99"/>
      <c r="F422" s="124">
        <v>1</v>
      </c>
      <c r="G422" s="101">
        <f>VLOOKUP(C422,'1.7 Planilla Cotizacion LOCs'!$E$16:$G$1040,3,FALSE)</f>
        <v>0</v>
      </c>
      <c r="H422" s="102">
        <f t="shared" si="6"/>
        <v>0</v>
      </c>
    </row>
    <row r="423" spans="1:8" ht="25.5" x14ac:dyDescent="0.25">
      <c r="A423" s="95" t="s">
        <v>776</v>
      </c>
      <c r="B423" s="96" t="s">
        <v>787</v>
      </c>
      <c r="C423" s="96" t="s">
        <v>1185</v>
      </c>
      <c r="D423" s="98" t="s">
        <v>1186</v>
      </c>
      <c r="E423" s="99" t="s">
        <v>1187</v>
      </c>
      <c r="F423" s="124">
        <v>4</v>
      </c>
      <c r="G423" s="101">
        <f>VLOOKUP(C423,'1.7 Planilla Cotizacion LOCs'!$E$16:$G$1040,3,FALSE)</f>
        <v>0</v>
      </c>
      <c r="H423" s="102">
        <f t="shared" si="6"/>
        <v>0</v>
      </c>
    </row>
    <row r="424" spans="1:8" x14ac:dyDescent="0.25">
      <c r="A424" s="95" t="s">
        <v>776</v>
      </c>
      <c r="B424" s="96" t="s">
        <v>779</v>
      </c>
      <c r="C424" s="96" t="s">
        <v>1188</v>
      </c>
      <c r="D424" s="98" t="s">
        <v>1189</v>
      </c>
      <c r="E424" s="99" t="s">
        <v>1190</v>
      </c>
      <c r="F424" s="124">
        <v>2</v>
      </c>
      <c r="G424" s="101">
        <f>VLOOKUP(C424,'1.7 Planilla Cotizacion LOCs'!$E$16:$G$1040,3,FALSE)</f>
        <v>0</v>
      </c>
      <c r="H424" s="102">
        <f t="shared" si="6"/>
        <v>0</v>
      </c>
    </row>
    <row r="425" spans="1:8" ht="38.25" x14ac:dyDescent="0.25">
      <c r="A425" s="95" t="s">
        <v>776</v>
      </c>
      <c r="B425" s="96" t="s">
        <v>787</v>
      </c>
      <c r="C425" s="96" t="s">
        <v>1191</v>
      </c>
      <c r="D425" s="98"/>
      <c r="E425" s="99" t="s">
        <v>1192</v>
      </c>
      <c r="F425" s="124">
        <v>2</v>
      </c>
      <c r="G425" s="101">
        <f>VLOOKUP(C425,'1.7 Planilla Cotizacion LOCs'!$E$16:$G$1040,3,FALSE)</f>
        <v>0</v>
      </c>
      <c r="H425" s="102">
        <f t="shared" si="6"/>
        <v>0</v>
      </c>
    </row>
    <row r="426" spans="1:8" x14ac:dyDescent="0.25">
      <c r="A426" s="95" t="s">
        <v>776</v>
      </c>
      <c r="B426" s="96" t="s">
        <v>787</v>
      </c>
      <c r="C426" s="96" t="s">
        <v>1193</v>
      </c>
      <c r="D426" s="98" t="s">
        <v>1194</v>
      </c>
      <c r="E426" s="99" t="s">
        <v>1195</v>
      </c>
      <c r="F426" s="107">
        <v>4</v>
      </c>
      <c r="G426" s="101">
        <f>VLOOKUP(C426,'1.7 Planilla Cotizacion LOCs'!$E$16:$G$1040,3,FALSE)</f>
        <v>0</v>
      </c>
      <c r="H426" s="102">
        <f t="shared" si="6"/>
        <v>0</v>
      </c>
    </row>
    <row r="427" spans="1:8" x14ac:dyDescent="0.25">
      <c r="A427" s="95" t="s">
        <v>776</v>
      </c>
      <c r="B427" s="96" t="s">
        <v>779</v>
      </c>
      <c r="C427" s="96" t="s">
        <v>1196</v>
      </c>
      <c r="D427" s="99"/>
      <c r="E427" s="99"/>
      <c r="F427" s="124">
        <v>16</v>
      </c>
      <c r="G427" s="101">
        <f>VLOOKUP(C427,'1.7 Planilla Cotizacion LOCs'!$E$16:$G$1040,3,FALSE)</f>
        <v>0</v>
      </c>
      <c r="H427" s="102">
        <f t="shared" si="6"/>
        <v>0</v>
      </c>
    </row>
    <row r="428" spans="1:8" x14ac:dyDescent="0.25">
      <c r="A428" s="95" t="s">
        <v>776</v>
      </c>
      <c r="B428" s="96" t="s">
        <v>779</v>
      </c>
      <c r="C428" s="96" t="s">
        <v>780</v>
      </c>
      <c r="D428" s="98" t="s">
        <v>781</v>
      </c>
      <c r="E428" s="99"/>
      <c r="F428" s="124">
        <v>4</v>
      </c>
      <c r="G428" s="101">
        <f>VLOOKUP(C428,'1.7 Planilla Cotizacion LOCs'!$E$16:$G$1040,3,FALSE)</f>
        <v>0</v>
      </c>
      <c r="H428" s="102">
        <f t="shared" si="6"/>
        <v>0</v>
      </c>
    </row>
    <row r="429" spans="1:8" ht="25.5" x14ac:dyDescent="0.25">
      <c r="A429" s="95" t="s">
        <v>776</v>
      </c>
      <c r="B429" s="96" t="s">
        <v>779</v>
      </c>
      <c r="C429" s="96" t="s">
        <v>1197</v>
      </c>
      <c r="D429" s="98" t="s">
        <v>1198</v>
      </c>
      <c r="E429" s="99"/>
      <c r="F429" s="124">
        <v>1</v>
      </c>
      <c r="G429" s="101">
        <f>VLOOKUP(C429,'1.7 Planilla Cotizacion LOCs'!$E$16:$G$1040,3,FALSE)</f>
        <v>0</v>
      </c>
      <c r="H429" s="102">
        <f t="shared" si="6"/>
        <v>0</v>
      </c>
    </row>
    <row r="430" spans="1:8" x14ac:dyDescent="0.25">
      <c r="A430" s="95" t="s">
        <v>776</v>
      </c>
      <c r="B430" s="96" t="s">
        <v>779</v>
      </c>
      <c r="C430" s="96" t="s">
        <v>1199</v>
      </c>
      <c r="D430" s="98" t="s">
        <v>1200</v>
      </c>
      <c r="E430" s="99" t="s">
        <v>1201</v>
      </c>
      <c r="F430" s="124">
        <v>2</v>
      </c>
      <c r="G430" s="101">
        <f>VLOOKUP(C430,'1.7 Planilla Cotizacion LOCs'!$E$16:$G$1040,3,FALSE)</f>
        <v>0</v>
      </c>
      <c r="H430" s="102">
        <f t="shared" si="6"/>
        <v>0</v>
      </c>
    </row>
    <row r="431" spans="1:8" ht="25.5" x14ac:dyDescent="0.25">
      <c r="A431" s="95" t="s">
        <v>776</v>
      </c>
      <c r="B431" s="96" t="s">
        <v>779</v>
      </c>
      <c r="C431" s="96" t="s">
        <v>783</v>
      </c>
      <c r="D431" s="99"/>
      <c r="E431" s="99"/>
      <c r="F431" s="124">
        <v>4</v>
      </c>
      <c r="G431" s="101">
        <f>VLOOKUP(C431,'1.7 Planilla Cotizacion LOCs'!$E$16:$G$1040,3,FALSE)</f>
        <v>0</v>
      </c>
      <c r="H431" s="102">
        <f t="shared" si="6"/>
        <v>0</v>
      </c>
    </row>
    <row r="432" spans="1:8" x14ac:dyDescent="0.25">
      <c r="A432" s="95" t="s">
        <v>776</v>
      </c>
      <c r="B432" s="96" t="s">
        <v>787</v>
      </c>
      <c r="C432" s="96" t="s">
        <v>1202</v>
      </c>
      <c r="D432" s="98"/>
      <c r="E432" s="99" t="s">
        <v>1203</v>
      </c>
      <c r="F432" s="124">
        <v>2</v>
      </c>
      <c r="G432" s="101">
        <f>VLOOKUP(C432,'1.7 Planilla Cotizacion LOCs'!$E$16:$G$1040,3,FALSE)</f>
        <v>0</v>
      </c>
      <c r="H432" s="102">
        <f t="shared" si="6"/>
        <v>0</v>
      </c>
    </row>
    <row r="433" spans="1:8" x14ac:dyDescent="0.25">
      <c r="A433" s="95" t="s">
        <v>776</v>
      </c>
      <c r="B433" s="96" t="s">
        <v>787</v>
      </c>
      <c r="C433" s="96" t="s">
        <v>1204</v>
      </c>
      <c r="D433" s="98"/>
      <c r="E433" s="99" t="s">
        <v>1205</v>
      </c>
      <c r="F433" s="124">
        <v>2</v>
      </c>
      <c r="G433" s="101">
        <f>VLOOKUP(C433,'1.7 Planilla Cotizacion LOCs'!$E$16:$G$1040,3,FALSE)</f>
        <v>0</v>
      </c>
      <c r="H433" s="102">
        <f t="shared" si="6"/>
        <v>0</v>
      </c>
    </row>
    <row r="434" spans="1:8" ht="30" x14ac:dyDescent="0.25">
      <c r="A434" s="95" t="s">
        <v>776</v>
      </c>
      <c r="B434" s="96" t="s">
        <v>787</v>
      </c>
      <c r="C434" s="110" t="s">
        <v>1206</v>
      </c>
      <c r="D434" s="98"/>
      <c r="E434" s="99" t="s">
        <v>1207</v>
      </c>
      <c r="F434" s="124">
        <v>2</v>
      </c>
      <c r="G434" s="101">
        <f>VLOOKUP(C434,'1.7 Planilla Cotizacion LOCs'!$E$16:$G$1040,3,FALSE)</f>
        <v>0</v>
      </c>
      <c r="H434" s="102">
        <f t="shared" si="6"/>
        <v>0</v>
      </c>
    </row>
    <row r="435" spans="1:8" x14ac:dyDescent="0.25">
      <c r="A435" s="95" t="s">
        <v>776</v>
      </c>
      <c r="B435" s="96" t="s">
        <v>779</v>
      </c>
      <c r="C435" s="96" t="s">
        <v>1208</v>
      </c>
      <c r="D435" s="126"/>
      <c r="E435" s="126"/>
      <c r="F435" s="124">
        <v>2</v>
      </c>
      <c r="G435" s="101">
        <f>VLOOKUP(C435,'1.7 Planilla Cotizacion LOCs'!$E$16:$G$1040,3,FALSE)</f>
        <v>0</v>
      </c>
      <c r="H435" s="102">
        <f t="shared" si="6"/>
        <v>0</v>
      </c>
    </row>
    <row r="436" spans="1:8" x14ac:dyDescent="0.25">
      <c r="A436" s="95" t="s">
        <v>776</v>
      </c>
      <c r="B436" s="96" t="s">
        <v>787</v>
      </c>
      <c r="C436" s="96" t="s">
        <v>1209</v>
      </c>
      <c r="D436" s="98"/>
      <c r="E436" s="99" t="s">
        <v>1210</v>
      </c>
      <c r="F436" s="124">
        <v>2</v>
      </c>
      <c r="G436" s="101">
        <f>VLOOKUP(C436,'1.7 Planilla Cotizacion LOCs'!$E$16:$G$1040,3,FALSE)</f>
        <v>0</v>
      </c>
      <c r="H436" s="102">
        <f t="shared" si="6"/>
        <v>0</v>
      </c>
    </row>
    <row r="437" spans="1:8" x14ac:dyDescent="0.25">
      <c r="A437" s="95" t="s">
        <v>776</v>
      </c>
      <c r="B437" s="96" t="s">
        <v>787</v>
      </c>
      <c r="C437" s="96" t="s">
        <v>1211</v>
      </c>
      <c r="D437" s="98"/>
      <c r="E437" s="99" t="s">
        <v>1212</v>
      </c>
      <c r="F437" s="124">
        <v>2</v>
      </c>
      <c r="G437" s="101">
        <f>VLOOKUP(C437,'1.7 Planilla Cotizacion LOCs'!$E$16:$G$1040,3,FALSE)</f>
        <v>0</v>
      </c>
      <c r="H437" s="102">
        <f t="shared" si="6"/>
        <v>0</v>
      </c>
    </row>
    <row r="438" spans="1:8" x14ac:dyDescent="0.25">
      <c r="A438" s="95" t="s">
        <v>776</v>
      </c>
      <c r="B438" s="96" t="s">
        <v>787</v>
      </c>
      <c r="C438" s="96" t="s">
        <v>1213</v>
      </c>
      <c r="D438" s="99"/>
      <c r="E438" s="99"/>
      <c r="F438" s="124">
        <v>26</v>
      </c>
      <c r="G438" s="101">
        <f>VLOOKUP(C438,'1.7 Planilla Cotizacion LOCs'!$E$16:$G$1040,3,FALSE)</f>
        <v>0</v>
      </c>
      <c r="H438" s="102">
        <f t="shared" si="6"/>
        <v>0</v>
      </c>
    </row>
    <row r="439" spans="1:8" x14ac:dyDescent="0.25">
      <c r="A439" s="95" t="s">
        <v>776</v>
      </c>
      <c r="B439" s="96" t="s">
        <v>787</v>
      </c>
      <c r="C439" s="96" t="s">
        <v>1214</v>
      </c>
      <c r="D439" s="98" t="s">
        <v>1215</v>
      </c>
      <c r="E439" s="99" t="s">
        <v>1216</v>
      </c>
      <c r="F439" s="124">
        <v>2</v>
      </c>
      <c r="G439" s="101">
        <f>VLOOKUP(C439,'1.7 Planilla Cotizacion LOCs'!$E$16:$G$1040,3,FALSE)</f>
        <v>0</v>
      </c>
      <c r="H439" s="102">
        <f t="shared" si="6"/>
        <v>0</v>
      </c>
    </row>
    <row r="440" spans="1:8" ht="25.5" x14ac:dyDescent="0.25">
      <c r="A440" s="95" t="s">
        <v>776</v>
      </c>
      <c r="B440" s="96" t="s">
        <v>787</v>
      </c>
      <c r="C440" s="96" t="s">
        <v>1217</v>
      </c>
      <c r="D440" s="99"/>
      <c r="E440" s="99"/>
      <c r="F440" s="124">
        <v>7</v>
      </c>
      <c r="G440" s="101">
        <f>VLOOKUP(C440,'1.7 Planilla Cotizacion LOCs'!$E$16:$G$1040,3,FALSE)</f>
        <v>0</v>
      </c>
      <c r="H440" s="102">
        <f t="shared" si="6"/>
        <v>0</v>
      </c>
    </row>
    <row r="441" spans="1:8" x14ac:dyDescent="0.25">
      <c r="A441" s="95" t="s">
        <v>776</v>
      </c>
      <c r="B441" s="96" t="s">
        <v>779</v>
      </c>
      <c r="C441" s="96" t="s">
        <v>1218</v>
      </c>
      <c r="D441" s="99"/>
      <c r="E441" s="99"/>
      <c r="F441" s="124">
        <v>4</v>
      </c>
      <c r="G441" s="101">
        <f>VLOOKUP(C441,'1.7 Planilla Cotizacion LOCs'!$E$16:$G$1040,3,FALSE)</f>
        <v>0</v>
      </c>
      <c r="H441" s="102">
        <f t="shared" si="6"/>
        <v>0</v>
      </c>
    </row>
    <row r="442" spans="1:8" x14ac:dyDescent="0.25">
      <c r="A442" s="95" t="s">
        <v>776</v>
      </c>
      <c r="B442" s="96" t="s">
        <v>787</v>
      </c>
      <c r="C442" s="96" t="s">
        <v>1219</v>
      </c>
      <c r="D442" s="99"/>
      <c r="E442" s="99"/>
      <c r="F442" s="124">
        <v>2</v>
      </c>
      <c r="G442" s="101">
        <f>VLOOKUP(C442,'1.7 Planilla Cotizacion LOCs'!$E$16:$G$1040,3,FALSE)</f>
        <v>0</v>
      </c>
      <c r="H442" s="102">
        <f t="shared" si="6"/>
        <v>0</v>
      </c>
    </row>
    <row r="443" spans="1:8" x14ac:dyDescent="0.25">
      <c r="A443" s="95" t="s">
        <v>776</v>
      </c>
      <c r="B443" s="96" t="s">
        <v>779</v>
      </c>
      <c r="C443" s="96" t="s">
        <v>1220</v>
      </c>
      <c r="D443" s="98" t="s">
        <v>1221</v>
      </c>
      <c r="E443" s="99" t="s">
        <v>1195</v>
      </c>
      <c r="F443" s="124">
        <v>2</v>
      </c>
      <c r="G443" s="101">
        <f>VLOOKUP(C443,'1.7 Planilla Cotizacion LOCs'!$E$16:$G$1040,3,FALSE)</f>
        <v>0</v>
      </c>
      <c r="H443" s="102">
        <f t="shared" si="6"/>
        <v>0</v>
      </c>
    </row>
    <row r="444" spans="1:8" x14ac:dyDescent="0.25">
      <c r="A444" s="95" t="s">
        <v>776</v>
      </c>
      <c r="B444" s="96" t="s">
        <v>779</v>
      </c>
      <c r="C444" s="96" t="s">
        <v>1222</v>
      </c>
      <c r="D444" s="98" t="s">
        <v>1223</v>
      </c>
      <c r="E444" s="99" t="s">
        <v>1224</v>
      </c>
      <c r="F444" s="124">
        <v>2</v>
      </c>
      <c r="G444" s="101">
        <f>VLOOKUP(C444,'1.7 Planilla Cotizacion LOCs'!$E$16:$G$1040,3,FALSE)</f>
        <v>0</v>
      </c>
      <c r="H444" s="102">
        <f t="shared" si="6"/>
        <v>0</v>
      </c>
    </row>
    <row r="445" spans="1:8" ht="25.5" x14ac:dyDescent="0.25">
      <c r="A445" s="95" t="s">
        <v>776</v>
      </c>
      <c r="B445" s="96" t="s">
        <v>787</v>
      </c>
      <c r="C445" s="96" t="s">
        <v>1225</v>
      </c>
      <c r="D445" s="99"/>
      <c r="E445" s="99"/>
      <c r="F445" s="124">
        <v>2</v>
      </c>
      <c r="G445" s="101">
        <f>VLOOKUP(C445,'1.7 Planilla Cotizacion LOCs'!$E$16:$G$1040,3,FALSE)</f>
        <v>0</v>
      </c>
      <c r="H445" s="102">
        <f t="shared" si="6"/>
        <v>0</v>
      </c>
    </row>
    <row r="446" spans="1:8" x14ac:dyDescent="0.25">
      <c r="A446" s="95" t="s">
        <v>776</v>
      </c>
      <c r="B446" s="96" t="s">
        <v>787</v>
      </c>
      <c r="C446" s="96" t="s">
        <v>1226</v>
      </c>
      <c r="D446" s="98"/>
      <c r="E446" s="99" t="s">
        <v>1227</v>
      </c>
      <c r="F446" s="124">
        <v>2</v>
      </c>
      <c r="G446" s="101">
        <f>VLOOKUP(C446,'1.7 Planilla Cotizacion LOCs'!$E$16:$G$1040,3,FALSE)</f>
        <v>0</v>
      </c>
      <c r="H446" s="102">
        <f t="shared" si="6"/>
        <v>0</v>
      </c>
    </row>
    <row r="447" spans="1:8" x14ac:dyDescent="0.25">
      <c r="A447" s="95" t="s">
        <v>776</v>
      </c>
      <c r="B447" s="96" t="s">
        <v>787</v>
      </c>
      <c r="C447" s="96" t="s">
        <v>1228</v>
      </c>
      <c r="D447" s="99"/>
      <c r="E447" s="99"/>
      <c r="F447" s="124">
        <v>2</v>
      </c>
      <c r="G447" s="101">
        <f>VLOOKUP(C447,'1.7 Planilla Cotizacion LOCs'!$E$16:$G$1040,3,FALSE)</f>
        <v>0</v>
      </c>
      <c r="H447" s="102">
        <f t="shared" si="6"/>
        <v>0</v>
      </c>
    </row>
    <row r="448" spans="1:8" x14ac:dyDescent="0.25">
      <c r="A448" s="95" t="s">
        <v>776</v>
      </c>
      <c r="B448" s="96" t="s">
        <v>787</v>
      </c>
      <c r="C448" s="96" t="s">
        <v>789</v>
      </c>
      <c r="D448" s="99"/>
      <c r="E448" s="99"/>
      <c r="F448" s="124">
        <v>4</v>
      </c>
      <c r="G448" s="101">
        <f>VLOOKUP(C448,'1.7 Planilla Cotizacion LOCs'!$E$16:$G$1040,3,FALSE)</f>
        <v>0</v>
      </c>
      <c r="H448" s="102">
        <f t="shared" si="6"/>
        <v>0</v>
      </c>
    </row>
    <row r="449" spans="1:8" ht="25.5" x14ac:dyDescent="0.25">
      <c r="A449" s="95" t="s">
        <v>776</v>
      </c>
      <c r="B449" s="96" t="s">
        <v>779</v>
      </c>
      <c r="C449" s="96" t="s">
        <v>784</v>
      </c>
      <c r="D449" s="99"/>
      <c r="E449" s="99"/>
      <c r="F449" s="124">
        <v>4</v>
      </c>
      <c r="G449" s="101">
        <f>VLOOKUP(C449,'1.7 Planilla Cotizacion LOCs'!$E$16:$G$1040,3,FALSE)</f>
        <v>0</v>
      </c>
      <c r="H449" s="102">
        <f t="shared" si="6"/>
        <v>0</v>
      </c>
    </row>
    <row r="450" spans="1:8" x14ac:dyDescent="0.25">
      <c r="A450" s="95" t="s">
        <v>776</v>
      </c>
      <c r="B450" s="96" t="s">
        <v>779</v>
      </c>
      <c r="C450" s="96" t="s">
        <v>785</v>
      </c>
      <c r="D450" s="99"/>
      <c r="E450" s="99"/>
      <c r="F450" s="124">
        <v>4</v>
      </c>
      <c r="G450" s="101">
        <f>VLOOKUP(C450,'1.7 Planilla Cotizacion LOCs'!$E$16:$G$1040,3,FALSE)</f>
        <v>0</v>
      </c>
      <c r="H450" s="102">
        <f t="shared" si="6"/>
        <v>0</v>
      </c>
    </row>
    <row r="451" spans="1:8" x14ac:dyDescent="0.25">
      <c r="A451" s="95" t="s">
        <v>776</v>
      </c>
      <c r="B451" s="96" t="s">
        <v>787</v>
      </c>
      <c r="C451" s="96" t="s">
        <v>1229</v>
      </c>
      <c r="D451" s="99"/>
      <c r="E451" s="99"/>
      <c r="F451" s="124">
        <v>4</v>
      </c>
      <c r="G451" s="101">
        <f>VLOOKUP(C451,'1.7 Planilla Cotizacion LOCs'!$E$16:$G$1040,3,FALSE)</f>
        <v>0</v>
      </c>
      <c r="H451" s="102">
        <f t="shared" si="6"/>
        <v>0</v>
      </c>
    </row>
    <row r="452" spans="1:8" x14ac:dyDescent="0.25">
      <c r="A452" s="95" t="s">
        <v>776</v>
      </c>
      <c r="B452" s="96" t="s">
        <v>779</v>
      </c>
      <c r="C452" s="96" t="s">
        <v>1230</v>
      </c>
      <c r="D452" s="99"/>
      <c r="E452" s="99"/>
      <c r="F452" s="124">
        <v>8</v>
      </c>
      <c r="G452" s="101">
        <f>VLOOKUP(C452,'1.7 Planilla Cotizacion LOCs'!$E$16:$G$1040,3,FALSE)</f>
        <v>0</v>
      </c>
      <c r="H452" s="102">
        <f t="shared" si="6"/>
        <v>0</v>
      </c>
    </row>
    <row r="453" spans="1:8" ht="25.5" x14ac:dyDescent="0.25">
      <c r="A453" s="95" t="s">
        <v>776</v>
      </c>
      <c r="B453" s="96" t="s">
        <v>779</v>
      </c>
      <c r="C453" s="96" t="s">
        <v>1231</v>
      </c>
      <c r="D453" s="99"/>
      <c r="E453" s="99"/>
      <c r="F453" s="124">
        <v>8</v>
      </c>
      <c r="G453" s="101">
        <f>VLOOKUP(C453,'1.7 Planilla Cotizacion LOCs'!$E$16:$G$1040,3,FALSE)</f>
        <v>0</v>
      </c>
      <c r="H453" s="102">
        <f t="shared" si="6"/>
        <v>0</v>
      </c>
    </row>
    <row r="454" spans="1:8" x14ac:dyDescent="0.25">
      <c r="A454" s="95" t="s">
        <v>776</v>
      </c>
      <c r="B454" s="96" t="s">
        <v>290</v>
      </c>
      <c r="C454" s="96" t="s">
        <v>777</v>
      </c>
      <c r="D454" s="99"/>
      <c r="E454" s="99"/>
      <c r="F454" s="124">
        <v>24</v>
      </c>
      <c r="G454" s="101">
        <f>VLOOKUP(C454,'1.7 Planilla Cotizacion LOCs'!$E$16:$G$1040,3,FALSE)</f>
        <v>0</v>
      </c>
      <c r="H454" s="102">
        <f t="shared" si="6"/>
        <v>0</v>
      </c>
    </row>
    <row r="455" spans="1:8" x14ac:dyDescent="0.25">
      <c r="A455" s="95" t="s">
        <v>776</v>
      </c>
      <c r="B455" s="96" t="s">
        <v>290</v>
      </c>
      <c r="C455" s="96" t="s">
        <v>778</v>
      </c>
      <c r="D455" s="99"/>
      <c r="E455" s="99"/>
      <c r="F455" s="124">
        <v>2</v>
      </c>
      <c r="G455" s="101">
        <f>VLOOKUP(C455,'1.7 Planilla Cotizacion LOCs'!$E$16:$G$1040,3,FALSE)</f>
        <v>0</v>
      </c>
      <c r="H455" s="102">
        <f t="shared" si="6"/>
        <v>0</v>
      </c>
    </row>
    <row r="456" spans="1:8" ht="25.5" x14ac:dyDescent="0.25">
      <c r="A456" s="95" t="s">
        <v>776</v>
      </c>
      <c r="B456" s="96" t="s">
        <v>787</v>
      </c>
      <c r="C456" s="96" t="s">
        <v>790</v>
      </c>
      <c r="D456" s="99"/>
      <c r="E456" s="99"/>
      <c r="F456" s="124">
        <v>2</v>
      </c>
      <c r="G456" s="101">
        <f>VLOOKUP(C456,'1.7 Planilla Cotizacion LOCs'!$E$16:$G$1040,3,FALSE)</f>
        <v>0</v>
      </c>
      <c r="H456" s="102">
        <f t="shared" si="6"/>
        <v>0</v>
      </c>
    </row>
    <row r="457" spans="1:8" x14ac:dyDescent="0.25">
      <c r="A457" s="95" t="s">
        <v>776</v>
      </c>
      <c r="B457" s="96" t="s">
        <v>787</v>
      </c>
      <c r="C457" s="96" t="s">
        <v>791</v>
      </c>
      <c r="D457" s="99"/>
      <c r="E457" s="99"/>
      <c r="F457" s="124">
        <v>2</v>
      </c>
      <c r="G457" s="101">
        <f>VLOOKUP(C457,'1.7 Planilla Cotizacion LOCs'!$E$16:$G$1040,3,FALSE)</f>
        <v>0</v>
      </c>
      <c r="H457" s="102">
        <f t="shared" si="6"/>
        <v>0</v>
      </c>
    </row>
    <row r="458" spans="1:8" x14ac:dyDescent="0.25">
      <c r="A458" s="95" t="s">
        <v>776</v>
      </c>
      <c r="B458" s="96" t="s">
        <v>787</v>
      </c>
      <c r="C458" s="96" t="s">
        <v>792</v>
      </c>
      <c r="D458" s="99"/>
      <c r="E458" s="99"/>
      <c r="F458" s="124">
        <v>2</v>
      </c>
      <c r="G458" s="101">
        <f>VLOOKUP(C458,'1.7 Planilla Cotizacion LOCs'!$E$16:$G$1040,3,FALSE)</f>
        <v>0</v>
      </c>
      <c r="H458" s="102">
        <f t="shared" si="6"/>
        <v>0</v>
      </c>
    </row>
    <row r="459" spans="1:8" x14ac:dyDescent="0.25">
      <c r="A459" s="95" t="s">
        <v>793</v>
      </c>
      <c r="B459" s="96" t="s">
        <v>794</v>
      </c>
      <c r="C459" s="96" t="s">
        <v>1232</v>
      </c>
      <c r="D459" s="99"/>
      <c r="E459" s="99"/>
      <c r="F459" s="124">
        <v>2</v>
      </c>
      <c r="G459" s="101">
        <f>VLOOKUP(C459,'1.7 Planilla Cotizacion LOCs'!$E$16:$G$1040,3,FALSE)</f>
        <v>0</v>
      </c>
      <c r="H459" s="102">
        <f t="shared" si="6"/>
        <v>0</v>
      </c>
    </row>
    <row r="460" spans="1:8" x14ac:dyDescent="0.25">
      <c r="A460" s="95" t="s">
        <v>793</v>
      </c>
      <c r="B460" s="96" t="s">
        <v>794</v>
      </c>
      <c r="C460" s="96" t="s">
        <v>1233</v>
      </c>
      <c r="D460" s="99"/>
      <c r="E460" s="99"/>
      <c r="F460" s="124">
        <v>2</v>
      </c>
      <c r="G460" s="101">
        <f>VLOOKUP(C460,'1.7 Planilla Cotizacion LOCs'!$E$16:$G$1040,3,FALSE)</f>
        <v>0</v>
      </c>
      <c r="H460" s="102">
        <f t="shared" si="6"/>
        <v>0</v>
      </c>
    </row>
    <row r="461" spans="1:8" x14ac:dyDescent="0.25">
      <c r="A461" s="95" t="s">
        <v>793</v>
      </c>
      <c r="B461" s="96" t="s">
        <v>794</v>
      </c>
      <c r="C461" s="96" t="s">
        <v>1234</v>
      </c>
      <c r="D461" s="99"/>
      <c r="E461" s="99"/>
      <c r="F461" s="124">
        <v>2</v>
      </c>
      <c r="G461" s="101">
        <f>VLOOKUP(C461,'1.7 Planilla Cotizacion LOCs'!$E$16:$G$1040,3,FALSE)</f>
        <v>0</v>
      </c>
      <c r="H461" s="102">
        <f t="shared" ref="H461:H524" si="7">+F461*G461</f>
        <v>0</v>
      </c>
    </row>
    <row r="462" spans="1:8" x14ac:dyDescent="0.25">
      <c r="A462" s="95" t="s">
        <v>793</v>
      </c>
      <c r="B462" s="96" t="s">
        <v>794</v>
      </c>
      <c r="C462" s="96" t="s">
        <v>795</v>
      </c>
      <c r="D462" s="99" t="s">
        <v>76</v>
      </c>
      <c r="E462" s="99"/>
      <c r="F462" s="124">
        <v>2</v>
      </c>
      <c r="G462" s="101">
        <f>VLOOKUP(C462,'1.7 Planilla Cotizacion LOCs'!$E$16:$G$1040,3,FALSE)</f>
        <v>0</v>
      </c>
      <c r="H462" s="102">
        <f t="shared" si="7"/>
        <v>0</v>
      </c>
    </row>
    <row r="463" spans="1:8" x14ac:dyDescent="0.25">
      <c r="A463" s="95" t="s">
        <v>793</v>
      </c>
      <c r="B463" s="96" t="s">
        <v>794</v>
      </c>
      <c r="C463" s="96" t="s">
        <v>796</v>
      </c>
      <c r="D463" s="99"/>
      <c r="E463" s="99"/>
      <c r="F463" s="124">
        <v>2</v>
      </c>
      <c r="G463" s="101">
        <f>VLOOKUP(C463,'1.7 Planilla Cotizacion LOCs'!$E$16:$G$1040,3,FALSE)</f>
        <v>0</v>
      </c>
      <c r="H463" s="102">
        <f t="shared" si="7"/>
        <v>0</v>
      </c>
    </row>
    <row r="464" spans="1:8" x14ac:dyDescent="0.25">
      <c r="A464" s="95" t="s">
        <v>793</v>
      </c>
      <c r="B464" s="96" t="s">
        <v>794</v>
      </c>
      <c r="C464" s="96" t="s">
        <v>797</v>
      </c>
      <c r="D464" s="99"/>
      <c r="E464" s="99"/>
      <c r="F464" s="124">
        <v>2</v>
      </c>
      <c r="G464" s="101">
        <f>VLOOKUP(C464,'1.7 Planilla Cotizacion LOCs'!$E$16:$G$1040,3,FALSE)</f>
        <v>0</v>
      </c>
      <c r="H464" s="102">
        <f t="shared" si="7"/>
        <v>0</v>
      </c>
    </row>
    <row r="465" spans="1:8" x14ac:dyDescent="0.25">
      <c r="A465" s="95" t="s">
        <v>793</v>
      </c>
      <c r="B465" s="96" t="s">
        <v>794</v>
      </c>
      <c r="C465" s="96" t="s">
        <v>1235</v>
      </c>
      <c r="D465" s="99"/>
      <c r="E465" s="99"/>
      <c r="F465" s="124">
        <v>2</v>
      </c>
      <c r="G465" s="101">
        <f>VLOOKUP(C465,'1.7 Planilla Cotizacion LOCs'!$E$16:$G$1040,3,FALSE)</f>
        <v>0</v>
      </c>
      <c r="H465" s="102">
        <f t="shared" si="7"/>
        <v>0</v>
      </c>
    </row>
    <row r="466" spans="1:8" x14ac:dyDescent="0.25">
      <c r="A466" s="95" t="s">
        <v>798</v>
      </c>
      <c r="B466" s="96" t="s">
        <v>799</v>
      </c>
      <c r="C466" s="96" t="s">
        <v>1236</v>
      </c>
      <c r="D466" s="98" t="s">
        <v>1237</v>
      </c>
      <c r="E466" s="99" t="s">
        <v>1238</v>
      </c>
      <c r="F466" s="124">
        <v>2</v>
      </c>
      <c r="G466" s="101">
        <f>VLOOKUP(C466,'1.7 Planilla Cotizacion LOCs'!$E$16:$G$1040,3,FALSE)</f>
        <v>0</v>
      </c>
      <c r="H466" s="102">
        <f t="shared" si="7"/>
        <v>0</v>
      </c>
    </row>
    <row r="467" spans="1:8" x14ac:dyDescent="0.25">
      <c r="A467" s="95" t="s">
        <v>802</v>
      </c>
      <c r="B467" s="96" t="s">
        <v>803</v>
      </c>
      <c r="C467" s="96" t="s">
        <v>1239</v>
      </c>
      <c r="D467" s="98" t="s">
        <v>1240</v>
      </c>
      <c r="E467" s="99" t="s">
        <v>1241</v>
      </c>
      <c r="F467" s="124">
        <v>2</v>
      </c>
      <c r="G467" s="101">
        <f>VLOOKUP(C467,'1.7 Planilla Cotizacion LOCs'!$E$16:$G$1040,3,FALSE)</f>
        <v>0</v>
      </c>
      <c r="H467" s="102">
        <f t="shared" si="7"/>
        <v>0</v>
      </c>
    </row>
    <row r="468" spans="1:8" x14ac:dyDescent="0.25">
      <c r="A468" s="95" t="s">
        <v>802</v>
      </c>
      <c r="B468" s="96" t="s">
        <v>803</v>
      </c>
      <c r="C468" s="96" t="s">
        <v>1242</v>
      </c>
      <c r="D468" s="98" t="s">
        <v>1243</v>
      </c>
      <c r="E468" s="99" t="s">
        <v>1244</v>
      </c>
      <c r="F468" s="124">
        <v>2</v>
      </c>
      <c r="G468" s="101">
        <f>VLOOKUP(C468,'1.7 Planilla Cotizacion LOCs'!$E$16:$G$1040,3,FALSE)</f>
        <v>0</v>
      </c>
      <c r="H468" s="102">
        <f t="shared" si="7"/>
        <v>0</v>
      </c>
    </row>
    <row r="469" spans="1:8" x14ac:dyDescent="0.25">
      <c r="A469" s="95" t="s">
        <v>802</v>
      </c>
      <c r="B469" s="96" t="s">
        <v>803</v>
      </c>
      <c r="C469" s="96" t="s">
        <v>1245</v>
      </c>
      <c r="D469" s="98" t="s">
        <v>1246</v>
      </c>
      <c r="E469" s="99" t="s">
        <v>1247</v>
      </c>
      <c r="F469" s="124">
        <v>2</v>
      </c>
      <c r="G469" s="101">
        <f>VLOOKUP(C469,'1.7 Planilla Cotizacion LOCs'!$E$16:$G$1040,3,FALSE)</f>
        <v>0</v>
      </c>
      <c r="H469" s="102">
        <f t="shared" si="7"/>
        <v>0</v>
      </c>
    </row>
    <row r="470" spans="1:8" ht="25.5" x14ac:dyDescent="0.25">
      <c r="A470" s="95" t="s">
        <v>802</v>
      </c>
      <c r="B470" s="96" t="s">
        <v>803</v>
      </c>
      <c r="C470" s="96" t="s">
        <v>1248</v>
      </c>
      <c r="D470" s="98" t="s">
        <v>1249</v>
      </c>
      <c r="E470" s="99" t="s">
        <v>1250</v>
      </c>
      <c r="F470" s="124">
        <v>2</v>
      </c>
      <c r="G470" s="101">
        <f>VLOOKUP(C470,'1.7 Planilla Cotizacion LOCs'!$E$16:$G$1040,3,FALSE)</f>
        <v>0</v>
      </c>
      <c r="H470" s="102">
        <f t="shared" si="7"/>
        <v>0</v>
      </c>
    </row>
    <row r="471" spans="1:8" x14ac:dyDescent="0.25">
      <c r="A471" s="95" t="s">
        <v>802</v>
      </c>
      <c r="B471" s="96" t="s">
        <v>803</v>
      </c>
      <c r="C471" s="96" t="s">
        <v>1251</v>
      </c>
      <c r="D471" s="98" t="s">
        <v>1252</v>
      </c>
      <c r="E471" s="99" t="s">
        <v>1253</v>
      </c>
      <c r="F471" s="124">
        <v>2</v>
      </c>
      <c r="G471" s="101">
        <f>VLOOKUP(C471,'1.7 Planilla Cotizacion LOCs'!$E$16:$G$1040,3,FALSE)</f>
        <v>0</v>
      </c>
      <c r="H471" s="102">
        <f t="shared" si="7"/>
        <v>0</v>
      </c>
    </row>
    <row r="472" spans="1:8" x14ac:dyDescent="0.25">
      <c r="A472" s="95" t="s">
        <v>802</v>
      </c>
      <c r="B472" s="96" t="s">
        <v>803</v>
      </c>
      <c r="C472" s="96" t="s">
        <v>1254</v>
      </c>
      <c r="D472" s="98" t="s">
        <v>1255</v>
      </c>
      <c r="E472" s="99" t="s">
        <v>1256</v>
      </c>
      <c r="F472" s="124">
        <v>2</v>
      </c>
      <c r="G472" s="101">
        <f>VLOOKUP(C472,'1.7 Planilla Cotizacion LOCs'!$E$16:$G$1040,3,FALSE)</f>
        <v>0</v>
      </c>
      <c r="H472" s="102">
        <f t="shared" si="7"/>
        <v>0</v>
      </c>
    </row>
    <row r="473" spans="1:8" x14ac:dyDescent="0.25">
      <c r="A473" s="95" t="s">
        <v>802</v>
      </c>
      <c r="B473" s="96" t="s">
        <v>803</v>
      </c>
      <c r="C473" s="96" t="s">
        <v>1257</v>
      </c>
      <c r="D473" s="98" t="s">
        <v>1258</v>
      </c>
      <c r="E473" s="99" t="s">
        <v>1259</v>
      </c>
      <c r="F473" s="124">
        <v>2</v>
      </c>
      <c r="G473" s="101">
        <f>VLOOKUP(C473,'1.7 Planilla Cotizacion LOCs'!$E$16:$G$1040,3,FALSE)</f>
        <v>0</v>
      </c>
      <c r="H473" s="102">
        <f t="shared" si="7"/>
        <v>0</v>
      </c>
    </row>
    <row r="474" spans="1:8" x14ac:dyDescent="0.25">
      <c r="A474" s="95" t="s">
        <v>802</v>
      </c>
      <c r="B474" s="96" t="s">
        <v>803</v>
      </c>
      <c r="C474" s="96" t="s">
        <v>1260</v>
      </c>
      <c r="D474" s="98" t="s">
        <v>1261</v>
      </c>
      <c r="E474" s="99" t="s">
        <v>1262</v>
      </c>
      <c r="F474" s="124">
        <v>2</v>
      </c>
      <c r="G474" s="101">
        <f>VLOOKUP(C474,'1.7 Planilla Cotizacion LOCs'!$E$16:$G$1040,3,FALSE)</f>
        <v>0</v>
      </c>
      <c r="H474" s="102">
        <f t="shared" si="7"/>
        <v>0</v>
      </c>
    </row>
    <row r="475" spans="1:8" x14ac:dyDescent="0.25">
      <c r="A475" s="95" t="s">
        <v>802</v>
      </c>
      <c r="B475" s="96" t="s">
        <v>803</v>
      </c>
      <c r="C475" s="96" t="s">
        <v>1263</v>
      </c>
      <c r="D475" s="98" t="s">
        <v>1264</v>
      </c>
      <c r="E475" s="99" t="s">
        <v>1265</v>
      </c>
      <c r="F475" s="124">
        <v>2</v>
      </c>
      <c r="G475" s="101">
        <f>VLOOKUP(C475,'1.7 Planilla Cotizacion LOCs'!$E$16:$G$1040,3,FALSE)</f>
        <v>0</v>
      </c>
      <c r="H475" s="102">
        <f t="shared" si="7"/>
        <v>0</v>
      </c>
    </row>
    <row r="476" spans="1:8" x14ac:dyDescent="0.25">
      <c r="A476" s="95" t="s">
        <v>802</v>
      </c>
      <c r="B476" s="96" t="s">
        <v>803</v>
      </c>
      <c r="C476" s="96" t="s">
        <v>1266</v>
      </c>
      <c r="D476" s="98" t="s">
        <v>1267</v>
      </c>
      <c r="E476" s="99" t="s">
        <v>1268</v>
      </c>
      <c r="F476" s="124">
        <v>2</v>
      </c>
      <c r="G476" s="101">
        <f>VLOOKUP(C476,'1.7 Planilla Cotizacion LOCs'!$E$16:$G$1040,3,FALSE)</f>
        <v>0</v>
      </c>
      <c r="H476" s="102">
        <f t="shared" si="7"/>
        <v>0</v>
      </c>
    </row>
    <row r="477" spans="1:8" x14ac:dyDescent="0.25">
      <c r="A477" s="95" t="s">
        <v>802</v>
      </c>
      <c r="B477" s="96" t="s">
        <v>803</v>
      </c>
      <c r="C477" s="96" t="s">
        <v>1269</v>
      </c>
      <c r="D477" s="98" t="s">
        <v>1270</v>
      </c>
      <c r="E477" s="99" t="s">
        <v>1271</v>
      </c>
      <c r="F477" s="124">
        <v>2</v>
      </c>
      <c r="G477" s="101">
        <f>VLOOKUP(C477,'1.7 Planilla Cotizacion LOCs'!$E$16:$G$1040,3,FALSE)</f>
        <v>0</v>
      </c>
      <c r="H477" s="102">
        <f t="shared" si="7"/>
        <v>0</v>
      </c>
    </row>
    <row r="478" spans="1:8" ht="25.5" x14ac:dyDescent="0.25">
      <c r="A478" s="95" t="s">
        <v>802</v>
      </c>
      <c r="B478" s="96" t="s">
        <v>803</v>
      </c>
      <c r="C478" s="96" t="s">
        <v>1272</v>
      </c>
      <c r="D478" s="99"/>
      <c r="E478" s="99" t="s">
        <v>1273</v>
      </c>
      <c r="F478" s="124">
        <v>15</v>
      </c>
      <c r="G478" s="101">
        <f>VLOOKUP(C478,'1.7 Planilla Cotizacion LOCs'!$E$16:$G$1040,3,FALSE)</f>
        <v>0</v>
      </c>
      <c r="H478" s="102">
        <f t="shared" si="7"/>
        <v>0</v>
      </c>
    </row>
    <row r="479" spans="1:8" x14ac:dyDescent="0.25">
      <c r="A479" s="95" t="s">
        <v>802</v>
      </c>
      <c r="B479" s="96" t="s">
        <v>803</v>
      </c>
      <c r="C479" s="96" t="s">
        <v>1274</v>
      </c>
      <c r="D479" s="98" t="s">
        <v>1275</v>
      </c>
      <c r="E479" s="99" t="s">
        <v>1276</v>
      </c>
      <c r="F479" s="124">
        <v>2</v>
      </c>
      <c r="G479" s="101">
        <f>VLOOKUP(C479,'1.7 Planilla Cotizacion LOCs'!$E$16:$G$1040,3,FALSE)</f>
        <v>0</v>
      </c>
      <c r="H479" s="102">
        <f t="shared" si="7"/>
        <v>0</v>
      </c>
    </row>
    <row r="480" spans="1:8" x14ac:dyDescent="0.25">
      <c r="A480" s="95" t="s">
        <v>802</v>
      </c>
      <c r="B480" s="96"/>
      <c r="C480" s="104" t="s">
        <v>1277</v>
      </c>
      <c r="D480" s="106"/>
      <c r="E480" s="106"/>
      <c r="F480" s="124">
        <v>6</v>
      </c>
      <c r="G480" s="101">
        <f>VLOOKUP(C480,'1.7 Planilla Cotizacion LOCs'!$E$16:$G$1040,3,FALSE)</f>
        <v>0</v>
      </c>
      <c r="H480" s="102">
        <f t="shared" si="7"/>
        <v>0</v>
      </c>
    </row>
    <row r="481" spans="1:8" x14ac:dyDescent="0.25">
      <c r="A481" s="95" t="s">
        <v>802</v>
      </c>
      <c r="B481" s="96" t="s">
        <v>803</v>
      </c>
      <c r="C481" s="96" t="s">
        <v>1278</v>
      </c>
      <c r="D481" s="99"/>
      <c r="E481" s="99" t="s">
        <v>1279</v>
      </c>
      <c r="F481" s="124">
        <v>17</v>
      </c>
      <c r="G481" s="101">
        <f>VLOOKUP(C481,'1.7 Planilla Cotizacion LOCs'!$E$16:$G$1040,3,FALSE)</f>
        <v>0</v>
      </c>
      <c r="H481" s="102">
        <f t="shared" si="7"/>
        <v>0</v>
      </c>
    </row>
    <row r="482" spans="1:8" x14ac:dyDescent="0.25">
      <c r="A482" s="95" t="s">
        <v>802</v>
      </c>
      <c r="B482" s="96" t="s">
        <v>803</v>
      </c>
      <c r="C482" s="96" t="s">
        <v>810</v>
      </c>
      <c r="D482" s="98" t="s">
        <v>811</v>
      </c>
      <c r="E482" s="99" t="s">
        <v>812</v>
      </c>
      <c r="F482" s="124">
        <v>8</v>
      </c>
      <c r="G482" s="101">
        <f>VLOOKUP(C482,'1.7 Planilla Cotizacion LOCs'!$E$16:$G$1040,3,FALSE)</f>
        <v>0</v>
      </c>
      <c r="H482" s="102">
        <f t="shared" si="7"/>
        <v>0</v>
      </c>
    </row>
    <row r="483" spans="1:8" x14ac:dyDescent="0.25">
      <c r="A483" s="95" t="s">
        <v>802</v>
      </c>
      <c r="B483" s="96" t="s">
        <v>803</v>
      </c>
      <c r="C483" s="96" t="s">
        <v>1280</v>
      </c>
      <c r="D483" s="98" t="s">
        <v>1281</v>
      </c>
      <c r="E483" s="99" t="s">
        <v>1282</v>
      </c>
      <c r="F483" s="124">
        <v>2</v>
      </c>
      <c r="G483" s="101">
        <f>VLOOKUP(C483,'1.7 Planilla Cotizacion LOCs'!$E$16:$G$1040,3,FALSE)</f>
        <v>0</v>
      </c>
      <c r="H483" s="102">
        <f t="shared" si="7"/>
        <v>0</v>
      </c>
    </row>
    <row r="484" spans="1:8" x14ac:dyDescent="0.25">
      <c r="A484" s="95" t="s">
        <v>802</v>
      </c>
      <c r="B484" s="96" t="s">
        <v>803</v>
      </c>
      <c r="C484" s="96" t="s">
        <v>1283</v>
      </c>
      <c r="D484" s="100"/>
      <c r="E484" s="99" t="s">
        <v>1284</v>
      </c>
      <c r="F484" s="124">
        <v>6</v>
      </c>
      <c r="G484" s="101">
        <f>VLOOKUP(C484,'1.7 Planilla Cotizacion LOCs'!$E$16:$G$1040,3,FALSE)</f>
        <v>0</v>
      </c>
      <c r="H484" s="102">
        <f t="shared" si="7"/>
        <v>0</v>
      </c>
    </row>
    <row r="485" spans="1:8" ht="25.5" x14ac:dyDescent="0.25">
      <c r="A485" s="95" t="s">
        <v>802</v>
      </c>
      <c r="B485" s="96" t="s">
        <v>803</v>
      </c>
      <c r="C485" s="96" t="s">
        <v>1285</v>
      </c>
      <c r="D485" s="98" t="s">
        <v>1286</v>
      </c>
      <c r="E485" s="99" t="s">
        <v>1287</v>
      </c>
      <c r="F485" s="124">
        <v>1</v>
      </c>
      <c r="G485" s="101">
        <f>VLOOKUP(C485,'1.7 Planilla Cotizacion LOCs'!$E$16:$G$1040,3,FALSE)</f>
        <v>0</v>
      </c>
      <c r="H485" s="102">
        <f t="shared" si="7"/>
        <v>0</v>
      </c>
    </row>
    <row r="486" spans="1:8" x14ac:dyDescent="0.25">
      <c r="A486" s="95" t="s">
        <v>802</v>
      </c>
      <c r="B486" s="96" t="s">
        <v>803</v>
      </c>
      <c r="C486" s="96" t="s">
        <v>804</v>
      </c>
      <c r="D486" s="98" t="s">
        <v>805</v>
      </c>
      <c r="E486" s="99" t="s">
        <v>806</v>
      </c>
      <c r="F486" s="124">
        <v>2</v>
      </c>
      <c r="G486" s="101">
        <f>VLOOKUP(C486,'1.7 Planilla Cotizacion LOCs'!$E$16:$G$1040,3,FALSE)</f>
        <v>0</v>
      </c>
      <c r="H486" s="102">
        <f t="shared" si="7"/>
        <v>0</v>
      </c>
    </row>
    <row r="487" spans="1:8" x14ac:dyDescent="0.25">
      <c r="A487" s="95" t="s">
        <v>802</v>
      </c>
      <c r="B487" s="96" t="s">
        <v>803</v>
      </c>
      <c r="C487" s="96" t="s">
        <v>1288</v>
      </c>
      <c r="D487" s="99" t="s">
        <v>1289</v>
      </c>
      <c r="E487" s="99"/>
      <c r="F487" s="124">
        <v>2</v>
      </c>
      <c r="G487" s="101">
        <f>VLOOKUP(C487,'1.7 Planilla Cotizacion LOCs'!$E$16:$G$1040,3,FALSE)</f>
        <v>0</v>
      </c>
      <c r="H487" s="102">
        <f t="shared" si="7"/>
        <v>0</v>
      </c>
    </row>
    <row r="488" spans="1:8" x14ac:dyDescent="0.25">
      <c r="A488" s="95" t="s">
        <v>802</v>
      </c>
      <c r="B488" s="96" t="s">
        <v>803</v>
      </c>
      <c r="C488" s="96" t="s">
        <v>1290</v>
      </c>
      <c r="D488" s="98" t="s">
        <v>1291</v>
      </c>
      <c r="E488" s="99" t="s">
        <v>1292</v>
      </c>
      <c r="F488" s="124">
        <v>1</v>
      </c>
      <c r="G488" s="101">
        <f>VLOOKUP(C488,'1.7 Planilla Cotizacion LOCs'!$E$16:$G$1040,3,FALSE)</f>
        <v>0</v>
      </c>
      <c r="H488" s="102">
        <f t="shared" si="7"/>
        <v>0</v>
      </c>
    </row>
    <row r="489" spans="1:8" x14ac:dyDescent="0.25">
      <c r="A489" s="95" t="s">
        <v>802</v>
      </c>
      <c r="B489" s="96" t="s">
        <v>803</v>
      </c>
      <c r="C489" s="96" t="s">
        <v>1293</v>
      </c>
      <c r="D489" s="98"/>
      <c r="E489" s="99" t="s">
        <v>1294</v>
      </c>
      <c r="F489" s="124">
        <v>1</v>
      </c>
      <c r="G489" s="101">
        <f>VLOOKUP(C489,'1.7 Planilla Cotizacion LOCs'!$E$16:$G$1040,3,FALSE)</f>
        <v>0</v>
      </c>
      <c r="H489" s="102">
        <f t="shared" si="7"/>
        <v>0</v>
      </c>
    </row>
    <row r="490" spans="1:8" x14ac:dyDescent="0.25">
      <c r="A490" s="95" t="s">
        <v>802</v>
      </c>
      <c r="B490" s="96" t="s">
        <v>803</v>
      </c>
      <c r="C490" s="96" t="s">
        <v>1295</v>
      </c>
      <c r="D490" s="99"/>
      <c r="E490" s="99"/>
      <c r="F490" s="124">
        <v>2</v>
      </c>
      <c r="G490" s="101">
        <f>VLOOKUP(C490,'1.7 Planilla Cotizacion LOCs'!$E$16:$G$1040,3,FALSE)</f>
        <v>0</v>
      </c>
      <c r="H490" s="102">
        <f t="shared" si="7"/>
        <v>0</v>
      </c>
    </row>
    <row r="491" spans="1:8" x14ac:dyDescent="0.25">
      <c r="A491" s="95" t="s">
        <v>802</v>
      </c>
      <c r="B491" s="96" t="s">
        <v>803</v>
      </c>
      <c r="C491" s="96" t="s">
        <v>1296</v>
      </c>
      <c r="D491" s="99"/>
      <c r="E491" s="99" t="s">
        <v>1297</v>
      </c>
      <c r="F491" s="124">
        <v>2</v>
      </c>
      <c r="G491" s="101">
        <f>VLOOKUP(C491,'1.7 Planilla Cotizacion LOCs'!$E$16:$G$1040,3,FALSE)</f>
        <v>0</v>
      </c>
      <c r="H491" s="102">
        <f t="shared" si="7"/>
        <v>0</v>
      </c>
    </row>
    <row r="492" spans="1:8" x14ac:dyDescent="0.25">
      <c r="A492" s="95" t="s">
        <v>802</v>
      </c>
      <c r="B492" s="96" t="s">
        <v>803</v>
      </c>
      <c r="C492" s="96" t="s">
        <v>1298</v>
      </c>
      <c r="D492" s="99"/>
      <c r="E492" s="99" t="s">
        <v>1299</v>
      </c>
      <c r="F492" s="124">
        <v>1</v>
      </c>
      <c r="G492" s="101">
        <f>VLOOKUP(C492,'1.7 Planilla Cotizacion LOCs'!$E$16:$G$1040,3,FALSE)</f>
        <v>0</v>
      </c>
      <c r="H492" s="102">
        <f t="shared" si="7"/>
        <v>0</v>
      </c>
    </row>
    <row r="493" spans="1:8" x14ac:dyDescent="0.25">
      <c r="A493" s="95" t="s">
        <v>802</v>
      </c>
      <c r="B493" s="96" t="s">
        <v>803</v>
      </c>
      <c r="C493" s="96" t="s">
        <v>1300</v>
      </c>
      <c r="D493" s="99"/>
      <c r="E493" s="99" t="s">
        <v>1301</v>
      </c>
      <c r="F493" s="124">
        <v>1</v>
      </c>
      <c r="G493" s="101">
        <f>VLOOKUP(C493,'1.7 Planilla Cotizacion LOCs'!$E$16:$G$1040,3,FALSE)</f>
        <v>0</v>
      </c>
      <c r="H493" s="102">
        <f t="shared" si="7"/>
        <v>0</v>
      </c>
    </row>
    <row r="494" spans="1:8" x14ac:dyDescent="0.25">
      <c r="A494" s="95" t="s">
        <v>802</v>
      </c>
      <c r="B494" s="96" t="s">
        <v>803</v>
      </c>
      <c r="C494" s="96" t="s">
        <v>1302</v>
      </c>
      <c r="D494" s="99"/>
      <c r="E494" s="99" t="s">
        <v>1303</v>
      </c>
      <c r="F494" s="124">
        <v>1</v>
      </c>
      <c r="G494" s="101">
        <f>VLOOKUP(C494,'1.7 Planilla Cotizacion LOCs'!$E$16:$G$1040,3,FALSE)</f>
        <v>0</v>
      </c>
      <c r="H494" s="102">
        <f t="shared" si="7"/>
        <v>0</v>
      </c>
    </row>
    <row r="495" spans="1:8" x14ac:dyDescent="0.25">
      <c r="A495" s="95" t="s">
        <v>802</v>
      </c>
      <c r="B495" s="96" t="s">
        <v>803</v>
      </c>
      <c r="C495" s="96" t="s">
        <v>1304</v>
      </c>
      <c r="D495" s="99" t="s">
        <v>1305</v>
      </c>
      <c r="E495" s="99" t="s">
        <v>1306</v>
      </c>
      <c r="F495" s="124">
        <v>1</v>
      </c>
      <c r="G495" s="101">
        <f>VLOOKUP(C495,'1.7 Planilla Cotizacion LOCs'!$E$16:$G$1040,3,FALSE)</f>
        <v>0</v>
      </c>
      <c r="H495" s="102">
        <f t="shared" si="7"/>
        <v>0</v>
      </c>
    </row>
    <row r="496" spans="1:8" x14ac:dyDescent="0.25">
      <c r="A496" s="95" t="s">
        <v>802</v>
      </c>
      <c r="B496" s="96" t="s">
        <v>803</v>
      </c>
      <c r="C496" s="96" t="s">
        <v>1307</v>
      </c>
      <c r="D496" s="100"/>
      <c r="E496" s="99" t="s">
        <v>1308</v>
      </c>
      <c r="F496" s="124">
        <v>1</v>
      </c>
      <c r="G496" s="101">
        <f>VLOOKUP(C496,'1.7 Planilla Cotizacion LOCs'!$E$16:$G$1040,3,FALSE)</f>
        <v>0</v>
      </c>
      <c r="H496" s="102">
        <f t="shared" si="7"/>
        <v>0</v>
      </c>
    </row>
    <row r="497" spans="1:8" x14ac:dyDescent="0.25">
      <c r="A497" s="95" t="s">
        <v>802</v>
      </c>
      <c r="B497" s="96" t="s">
        <v>803</v>
      </c>
      <c r="C497" s="96" t="s">
        <v>1309</v>
      </c>
      <c r="D497" s="99"/>
      <c r="E497" s="99"/>
      <c r="F497" s="124">
        <v>1</v>
      </c>
      <c r="G497" s="101">
        <f>VLOOKUP(C497,'1.7 Planilla Cotizacion LOCs'!$E$16:$G$1040,3,FALSE)</f>
        <v>0</v>
      </c>
      <c r="H497" s="102">
        <f t="shared" si="7"/>
        <v>0</v>
      </c>
    </row>
    <row r="498" spans="1:8" x14ac:dyDescent="0.25">
      <c r="A498" s="95" t="s">
        <v>802</v>
      </c>
      <c r="B498" s="96" t="s">
        <v>803</v>
      </c>
      <c r="C498" s="96" t="s">
        <v>1310</v>
      </c>
      <c r="D498" s="98" t="s">
        <v>1311</v>
      </c>
      <c r="E498" s="99" t="s">
        <v>1312</v>
      </c>
      <c r="F498" s="124">
        <v>1</v>
      </c>
      <c r="G498" s="101">
        <f>VLOOKUP(C498,'1.7 Planilla Cotizacion LOCs'!$E$16:$G$1040,3,FALSE)</f>
        <v>0</v>
      </c>
      <c r="H498" s="102">
        <f t="shared" si="7"/>
        <v>0</v>
      </c>
    </row>
    <row r="499" spans="1:8" x14ac:dyDescent="0.25">
      <c r="A499" s="95" t="s">
        <v>802</v>
      </c>
      <c r="B499" s="96" t="s">
        <v>803</v>
      </c>
      <c r="C499" s="96" t="s">
        <v>1313</v>
      </c>
      <c r="D499" s="98" t="s">
        <v>1314</v>
      </c>
      <c r="E499" s="99" t="s">
        <v>1315</v>
      </c>
      <c r="F499" s="124">
        <v>1</v>
      </c>
      <c r="G499" s="101">
        <f>VLOOKUP(C499,'1.7 Planilla Cotizacion LOCs'!$E$16:$G$1040,3,FALSE)</f>
        <v>0</v>
      </c>
      <c r="H499" s="102">
        <f t="shared" si="7"/>
        <v>0</v>
      </c>
    </row>
    <row r="500" spans="1:8" x14ac:dyDescent="0.25">
      <c r="A500" s="95" t="s">
        <v>813</v>
      </c>
      <c r="B500" s="96" t="s">
        <v>814</v>
      </c>
      <c r="C500" s="96" t="s">
        <v>1316</v>
      </c>
      <c r="D500" s="98" t="s">
        <v>1317</v>
      </c>
      <c r="E500" s="99"/>
      <c r="F500" s="124">
        <v>6</v>
      </c>
      <c r="G500" s="101">
        <f>VLOOKUP(C500,'1.7 Planilla Cotizacion LOCs'!$E$16:$G$1040,3,FALSE)</f>
        <v>0</v>
      </c>
      <c r="H500" s="102">
        <f t="shared" si="7"/>
        <v>0</v>
      </c>
    </row>
    <row r="501" spans="1:8" ht="25.5" x14ac:dyDescent="0.25">
      <c r="A501" s="95" t="s">
        <v>813</v>
      </c>
      <c r="B501" s="96" t="s">
        <v>814</v>
      </c>
      <c r="C501" s="127" t="s">
        <v>1318</v>
      </c>
      <c r="D501" s="98" t="s">
        <v>1319</v>
      </c>
      <c r="E501" s="126"/>
      <c r="F501" s="124">
        <v>6</v>
      </c>
      <c r="G501" s="101">
        <f>VLOOKUP(C501,'1.7 Planilla Cotizacion LOCs'!$E$16:$G$1040,3,FALSE)</f>
        <v>0</v>
      </c>
      <c r="H501" s="102">
        <f t="shared" si="7"/>
        <v>0</v>
      </c>
    </row>
    <row r="502" spans="1:8" ht="25.5" x14ac:dyDescent="0.25">
      <c r="A502" s="95" t="s">
        <v>813</v>
      </c>
      <c r="B502" s="96" t="s">
        <v>814</v>
      </c>
      <c r="C502" s="96" t="s">
        <v>1320</v>
      </c>
      <c r="D502" s="98" t="s">
        <v>1321</v>
      </c>
      <c r="E502" s="99" t="s">
        <v>1322</v>
      </c>
      <c r="F502" s="124">
        <v>2</v>
      </c>
      <c r="G502" s="101">
        <f>VLOOKUP(C502,'1.7 Planilla Cotizacion LOCs'!$E$16:$G$1040,3,FALSE)</f>
        <v>0</v>
      </c>
      <c r="H502" s="102">
        <f t="shared" si="7"/>
        <v>0</v>
      </c>
    </row>
    <row r="503" spans="1:8" x14ac:dyDescent="0.25">
      <c r="A503" s="95" t="s">
        <v>813</v>
      </c>
      <c r="B503" s="96" t="s">
        <v>814</v>
      </c>
      <c r="C503" s="127" t="s">
        <v>1323</v>
      </c>
      <c r="D503" s="98" t="s">
        <v>1324</v>
      </c>
      <c r="E503" s="126"/>
      <c r="F503" s="124">
        <v>2</v>
      </c>
      <c r="G503" s="101">
        <f>VLOOKUP(C503,'1.7 Planilla Cotizacion LOCs'!$E$16:$G$1040,3,FALSE)</f>
        <v>0</v>
      </c>
      <c r="H503" s="102">
        <f t="shared" si="7"/>
        <v>0</v>
      </c>
    </row>
    <row r="504" spans="1:8" ht="25.5" x14ac:dyDescent="0.25">
      <c r="A504" s="95" t="s">
        <v>813</v>
      </c>
      <c r="B504" s="96" t="s">
        <v>814</v>
      </c>
      <c r="C504" s="127" t="s">
        <v>1325</v>
      </c>
      <c r="D504" s="98" t="s">
        <v>1326</v>
      </c>
      <c r="E504" s="126"/>
      <c r="F504" s="124">
        <v>6</v>
      </c>
      <c r="G504" s="101">
        <f>VLOOKUP(C504,'1.7 Planilla Cotizacion LOCs'!$E$16:$G$1040,3,FALSE)</f>
        <v>0</v>
      </c>
      <c r="H504" s="102">
        <f t="shared" si="7"/>
        <v>0</v>
      </c>
    </row>
    <row r="505" spans="1:8" x14ac:dyDescent="0.25">
      <c r="A505" s="95" t="s">
        <v>813</v>
      </c>
      <c r="B505" s="96" t="s">
        <v>814</v>
      </c>
      <c r="C505" s="96" t="s">
        <v>815</v>
      </c>
      <c r="D505" s="98" t="s">
        <v>816</v>
      </c>
      <c r="E505" s="99"/>
      <c r="F505" s="124">
        <v>2</v>
      </c>
      <c r="G505" s="101">
        <f>VLOOKUP(C505,'1.7 Planilla Cotizacion LOCs'!$E$16:$G$1040,3,FALSE)</f>
        <v>0</v>
      </c>
      <c r="H505" s="102">
        <f t="shared" si="7"/>
        <v>0</v>
      </c>
    </row>
    <row r="506" spans="1:8" x14ac:dyDescent="0.25">
      <c r="A506" s="95" t="s">
        <v>813</v>
      </c>
      <c r="B506" s="96" t="s">
        <v>814</v>
      </c>
      <c r="C506" s="96" t="s">
        <v>817</v>
      </c>
      <c r="D506" s="98" t="s">
        <v>818</v>
      </c>
      <c r="E506" s="99"/>
      <c r="F506" s="124">
        <v>2</v>
      </c>
      <c r="G506" s="101">
        <f>VLOOKUP(C506,'1.7 Planilla Cotizacion LOCs'!$E$16:$G$1040,3,FALSE)</f>
        <v>0</v>
      </c>
      <c r="H506" s="102">
        <f t="shared" si="7"/>
        <v>0</v>
      </c>
    </row>
    <row r="507" spans="1:8" x14ac:dyDescent="0.25">
      <c r="A507" s="95" t="s">
        <v>813</v>
      </c>
      <c r="B507" s="96" t="s">
        <v>814</v>
      </c>
      <c r="C507" s="127" t="s">
        <v>1327</v>
      </c>
      <c r="D507" s="98" t="s">
        <v>1328</v>
      </c>
      <c r="E507" s="126"/>
      <c r="F507" s="124">
        <v>1</v>
      </c>
      <c r="G507" s="101">
        <f>VLOOKUP(C507,'1.7 Planilla Cotizacion LOCs'!$E$16:$G$1040,3,FALSE)</f>
        <v>0</v>
      </c>
      <c r="H507" s="102">
        <f t="shared" si="7"/>
        <v>0</v>
      </c>
    </row>
    <row r="508" spans="1:8" x14ac:dyDescent="0.25">
      <c r="A508" s="95" t="s">
        <v>813</v>
      </c>
      <c r="B508" s="96" t="s">
        <v>814</v>
      </c>
      <c r="C508" s="127" t="s">
        <v>1329</v>
      </c>
      <c r="D508" s="98" t="s">
        <v>1330</v>
      </c>
      <c r="E508" s="126"/>
      <c r="F508" s="124">
        <v>1</v>
      </c>
      <c r="G508" s="101">
        <f>VLOOKUP(C508,'1.7 Planilla Cotizacion LOCs'!$E$16:$G$1040,3,FALSE)</f>
        <v>0</v>
      </c>
      <c r="H508" s="102">
        <f t="shared" si="7"/>
        <v>0</v>
      </c>
    </row>
    <row r="509" spans="1:8" x14ac:dyDescent="0.25">
      <c r="A509" s="95" t="s">
        <v>826</v>
      </c>
      <c r="B509" s="96" t="s">
        <v>814</v>
      </c>
      <c r="C509" s="96" t="s">
        <v>1331</v>
      </c>
      <c r="D509" s="99"/>
      <c r="E509" s="99"/>
      <c r="F509" s="124">
        <v>1</v>
      </c>
      <c r="G509" s="101">
        <f>VLOOKUP(C509,'1.7 Planilla Cotizacion LOCs'!$E$16:$G$1040,3,FALSE)</f>
        <v>0</v>
      </c>
      <c r="H509" s="102">
        <f t="shared" si="7"/>
        <v>0</v>
      </c>
    </row>
    <row r="510" spans="1:8" x14ac:dyDescent="0.25">
      <c r="A510" s="95" t="s">
        <v>826</v>
      </c>
      <c r="B510" s="96" t="s">
        <v>827</v>
      </c>
      <c r="C510" s="96" t="s">
        <v>834</v>
      </c>
      <c r="D510" s="98" t="s">
        <v>571</v>
      </c>
      <c r="E510" s="99" t="s">
        <v>572</v>
      </c>
      <c r="F510" s="124">
        <v>2</v>
      </c>
      <c r="G510" s="101">
        <f>VLOOKUP(C510,'1.7 Planilla Cotizacion LOCs'!$E$16:$G$1040,3,FALSE)</f>
        <v>0</v>
      </c>
      <c r="H510" s="102">
        <f t="shared" si="7"/>
        <v>0</v>
      </c>
    </row>
    <row r="511" spans="1:8" ht="25.5" x14ac:dyDescent="0.25">
      <c r="A511" s="95" t="s">
        <v>826</v>
      </c>
      <c r="B511" s="96" t="s">
        <v>827</v>
      </c>
      <c r="C511" s="96" t="s">
        <v>1332</v>
      </c>
      <c r="D511" s="99"/>
      <c r="E511" s="99"/>
      <c r="F511" s="124">
        <v>2</v>
      </c>
      <c r="G511" s="101">
        <f>VLOOKUP(C511,'1.7 Planilla Cotizacion LOCs'!$E$16:$G$1040,3,FALSE)</f>
        <v>0</v>
      </c>
      <c r="H511" s="102">
        <f t="shared" si="7"/>
        <v>0</v>
      </c>
    </row>
    <row r="512" spans="1:8" ht="25.5" x14ac:dyDescent="0.25">
      <c r="A512" s="95" t="s">
        <v>826</v>
      </c>
      <c r="B512" s="96" t="s">
        <v>827</v>
      </c>
      <c r="C512" s="96" t="s">
        <v>828</v>
      </c>
      <c r="D512" s="98" t="s">
        <v>829</v>
      </c>
      <c r="E512" s="99" t="s">
        <v>1333</v>
      </c>
      <c r="F512" s="124">
        <v>1</v>
      </c>
      <c r="G512" s="101">
        <f>VLOOKUP(C512,'1.7 Planilla Cotizacion LOCs'!$E$16:$G$1040,3,FALSE)</f>
        <v>0</v>
      </c>
      <c r="H512" s="102">
        <f t="shared" si="7"/>
        <v>0</v>
      </c>
    </row>
    <row r="513" spans="1:8" x14ac:dyDescent="0.25">
      <c r="A513" s="95" t="s">
        <v>837</v>
      </c>
      <c r="B513" s="96" t="s">
        <v>838</v>
      </c>
      <c r="C513" s="96" t="s">
        <v>1334</v>
      </c>
      <c r="D513" s="98" t="s">
        <v>1335</v>
      </c>
      <c r="E513" s="98" t="s">
        <v>1336</v>
      </c>
      <c r="F513" s="98">
        <v>1</v>
      </c>
      <c r="G513" s="101">
        <f>VLOOKUP(C513,'1.7 Planilla Cotizacion LOCs'!$E$16:$G$1040,3,FALSE)</f>
        <v>0</v>
      </c>
      <c r="H513" s="102">
        <f t="shared" si="7"/>
        <v>0</v>
      </c>
    </row>
    <row r="514" spans="1:8" ht="25.5" x14ac:dyDescent="0.25">
      <c r="A514" s="95" t="s">
        <v>841</v>
      </c>
      <c r="B514" s="96" t="s">
        <v>842</v>
      </c>
      <c r="C514" s="127" t="s">
        <v>847</v>
      </c>
      <c r="D514" s="98" t="s">
        <v>848</v>
      </c>
      <c r="E514" s="99"/>
      <c r="F514" s="124">
        <v>1</v>
      </c>
      <c r="G514" s="101">
        <f>VLOOKUP(C514,'1.7 Planilla Cotizacion LOCs'!$E$16:$G$1040,3,FALSE)</f>
        <v>0</v>
      </c>
      <c r="H514" s="102">
        <f t="shared" si="7"/>
        <v>0</v>
      </c>
    </row>
    <row r="515" spans="1:8" x14ac:dyDescent="0.25">
      <c r="A515" s="95" t="s">
        <v>841</v>
      </c>
      <c r="B515" s="96" t="s">
        <v>842</v>
      </c>
      <c r="C515" s="96" t="s">
        <v>862</v>
      </c>
      <c r="D515" s="98" t="s">
        <v>863</v>
      </c>
      <c r="E515" s="99"/>
      <c r="F515" s="124">
        <v>2</v>
      </c>
      <c r="G515" s="101">
        <f>VLOOKUP(C515,'1.7 Planilla Cotizacion LOCs'!$E$16:$G$1040,3,FALSE)</f>
        <v>0</v>
      </c>
      <c r="H515" s="102">
        <f t="shared" si="7"/>
        <v>0</v>
      </c>
    </row>
    <row r="516" spans="1:8" ht="25.5" x14ac:dyDescent="0.25">
      <c r="A516" s="95" t="s">
        <v>841</v>
      </c>
      <c r="B516" s="96" t="s">
        <v>842</v>
      </c>
      <c r="C516" s="96" t="s">
        <v>869</v>
      </c>
      <c r="D516" s="99"/>
      <c r="E516" s="99"/>
      <c r="F516" s="124">
        <v>4</v>
      </c>
      <c r="G516" s="101">
        <f>VLOOKUP(C516,'1.7 Planilla Cotizacion LOCs'!$E$16:$G$1040,3,FALSE)</f>
        <v>0</v>
      </c>
      <c r="H516" s="102">
        <f t="shared" si="7"/>
        <v>0</v>
      </c>
    </row>
    <row r="517" spans="1:8" x14ac:dyDescent="0.25">
      <c r="A517" s="95" t="s">
        <v>841</v>
      </c>
      <c r="B517" s="96" t="s">
        <v>842</v>
      </c>
      <c r="C517" s="127" t="s">
        <v>849</v>
      </c>
      <c r="D517" s="98" t="s">
        <v>850</v>
      </c>
      <c r="E517" s="99"/>
      <c r="F517" s="124">
        <v>1</v>
      </c>
      <c r="G517" s="101">
        <f>VLOOKUP(C517,'1.7 Planilla Cotizacion LOCs'!$E$16:$G$1040,3,FALSE)</f>
        <v>0</v>
      </c>
      <c r="H517" s="102">
        <f t="shared" si="7"/>
        <v>0</v>
      </c>
    </row>
    <row r="518" spans="1:8" ht="25.5" x14ac:dyDescent="0.25">
      <c r="A518" s="95" t="s">
        <v>841</v>
      </c>
      <c r="B518" s="96" t="s">
        <v>842</v>
      </c>
      <c r="C518" s="96" t="s">
        <v>852</v>
      </c>
      <c r="D518" s="98" t="s">
        <v>853</v>
      </c>
      <c r="E518" s="99" t="s">
        <v>851</v>
      </c>
      <c r="F518" s="124">
        <v>4</v>
      </c>
      <c r="G518" s="101">
        <f>VLOOKUP(C518,'1.7 Planilla Cotizacion LOCs'!$E$16:$G$1040,3,FALSE)</f>
        <v>0</v>
      </c>
      <c r="H518" s="102">
        <f t="shared" si="7"/>
        <v>0</v>
      </c>
    </row>
    <row r="519" spans="1:8" x14ac:dyDescent="0.25">
      <c r="A519" s="95" t="s">
        <v>841</v>
      </c>
      <c r="B519" s="96" t="s">
        <v>842</v>
      </c>
      <c r="C519" s="96" t="s">
        <v>865</v>
      </c>
      <c r="D519" s="99" t="s">
        <v>76</v>
      </c>
      <c r="E519" s="99"/>
      <c r="F519" s="124">
        <v>40</v>
      </c>
      <c r="G519" s="101">
        <f>VLOOKUP(C519,'1.7 Planilla Cotizacion LOCs'!$E$16:$G$1040,3,FALSE)</f>
        <v>0</v>
      </c>
      <c r="H519" s="102">
        <f t="shared" si="7"/>
        <v>0</v>
      </c>
    </row>
    <row r="520" spans="1:8" x14ac:dyDescent="0.25">
      <c r="A520" s="95" t="s">
        <v>841</v>
      </c>
      <c r="B520" s="96" t="s">
        <v>842</v>
      </c>
      <c r="C520" s="96" t="s">
        <v>871</v>
      </c>
      <c r="D520" s="99"/>
      <c r="E520" s="99"/>
      <c r="F520" s="124">
        <v>1</v>
      </c>
      <c r="G520" s="101">
        <f>VLOOKUP(C520,'1.7 Planilla Cotizacion LOCs'!$E$16:$G$1040,3,FALSE)</f>
        <v>0</v>
      </c>
      <c r="H520" s="102">
        <f t="shared" si="7"/>
        <v>0</v>
      </c>
    </row>
    <row r="521" spans="1:8" ht="25.5" x14ac:dyDescent="0.25">
      <c r="A521" s="95" t="s">
        <v>841</v>
      </c>
      <c r="B521" s="96" t="s">
        <v>842</v>
      </c>
      <c r="C521" s="96" t="s">
        <v>868</v>
      </c>
      <c r="D521" s="99"/>
      <c r="E521" s="99"/>
      <c r="F521" s="124">
        <v>4</v>
      </c>
      <c r="G521" s="101">
        <f>VLOOKUP(C521,'1.7 Planilla Cotizacion LOCs'!$E$16:$G$1040,3,FALSE)</f>
        <v>0</v>
      </c>
      <c r="H521" s="102">
        <f t="shared" si="7"/>
        <v>0</v>
      </c>
    </row>
    <row r="522" spans="1:8" ht="25.5" x14ac:dyDescent="0.25">
      <c r="A522" s="95" t="s">
        <v>841</v>
      </c>
      <c r="B522" s="96" t="s">
        <v>842</v>
      </c>
      <c r="C522" s="96" t="s">
        <v>870</v>
      </c>
      <c r="D522" s="99"/>
      <c r="E522" s="99"/>
      <c r="F522" s="124">
        <v>1</v>
      </c>
      <c r="G522" s="101">
        <f>VLOOKUP(C522,'1.7 Planilla Cotizacion LOCs'!$E$16:$G$1040,3,FALSE)</f>
        <v>0</v>
      </c>
      <c r="H522" s="102">
        <f t="shared" si="7"/>
        <v>0</v>
      </c>
    </row>
    <row r="523" spans="1:8" ht="38.25" x14ac:dyDescent="0.25">
      <c r="A523" s="95" t="s">
        <v>841</v>
      </c>
      <c r="B523" s="96" t="s">
        <v>842</v>
      </c>
      <c r="C523" s="96" t="s">
        <v>858</v>
      </c>
      <c r="D523" s="98" t="s">
        <v>859</v>
      </c>
      <c r="E523" s="99"/>
      <c r="F523" s="124">
        <v>2</v>
      </c>
      <c r="G523" s="101">
        <f>VLOOKUP(C523,'1.7 Planilla Cotizacion LOCs'!$E$16:$G$1040,3,FALSE)</f>
        <v>0</v>
      </c>
      <c r="H523" s="102">
        <f t="shared" si="7"/>
        <v>0</v>
      </c>
    </row>
    <row r="524" spans="1:8" x14ac:dyDescent="0.25">
      <c r="A524" s="95" t="s">
        <v>841</v>
      </c>
      <c r="B524" s="96" t="s">
        <v>842</v>
      </c>
      <c r="C524" s="127" t="s">
        <v>872</v>
      </c>
      <c r="D524" s="99"/>
      <c r="E524" s="99"/>
      <c r="F524" s="124">
        <v>1</v>
      </c>
      <c r="G524" s="101">
        <f>VLOOKUP(C524,'1.7 Planilla Cotizacion LOCs'!$E$16:$G$1040,3,FALSE)</f>
        <v>0</v>
      </c>
      <c r="H524" s="102">
        <f t="shared" si="7"/>
        <v>0</v>
      </c>
    </row>
    <row r="525" spans="1:8" ht="25.5" x14ac:dyDescent="0.25">
      <c r="A525" s="95" t="s">
        <v>841</v>
      </c>
      <c r="B525" s="96" t="s">
        <v>842</v>
      </c>
      <c r="C525" s="96" t="s">
        <v>854</v>
      </c>
      <c r="D525" s="98" t="s">
        <v>855</v>
      </c>
      <c r="E525" s="99"/>
      <c r="F525" s="124">
        <v>1</v>
      </c>
      <c r="G525" s="101">
        <f>VLOOKUP(C525,'1.7 Planilla Cotizacion LOCs'!$E$16:$G$1040,3,FALSE)</f>
        <v>0</v>
      </c>
      <c r="H525" s="102">
        <f t="shared" ref="H525:H569" si="8">+F525*G525</f>
        <v>0</v>
      </c>
    </row>
    <row r="526" spans="1:8" x14ac:dyDescent="0.25">
      <c r="A526" s="95" t="s">
        <v>841</v>
      </c>
      <c r="B526" s="96" t="s">
        <v>842</v>
      </c>
      <c r="C526" s="96" t="s">
        <v>864</v>
      </c>
      <c r="D526" s="99" t="s">
        <v>76</v>
      </c>
      <c r="E526" s="99"/>
      <c r="F526" s="124">
        <v>10</v>
      </c>
      <c r="G526" s="101">
        <f>VLOOKUP(C526,'1.7 Planilla Cotizacion LOCs'!$E$16:$G$1040,3,FALSE)</f>
        <v>0</v>
      </c>
      <c r="H526" s="102">
        <f t="shared" si="8"/>
        <v>0</v>
      </c>
    </row>
    <row r="527" spans="1:8" x14ac:dyDescent="0.25">
      <c r="A527" s="95" t="s">
        <v>841</v>
      </c>
      <c r="B527" s="96" t="s">
        <v>842</v>
      </c>
      <c r="C527" s="127" t="s">
        <v>845</v>
      </c>
      <c r="D527" s="98" t="s">
        <v>846</v>
      </c>
      <c r="E527" s="99"/>
      <c r="F527" s="124">
        <v>1</v>
      </c>
      <c r="G527" s="101">
        <f>VLOOKUP(C527,'1.7 Planilla Cotizacion LOCs'!$E$16:$G$1040,3,FALSE)</f>
        <v>0</v>
      </c>
      <c r="H527" s="102">
        <f t="shared" si="8"/>
        <v>0</v>
      </c>
    </row>
    <row r="528" spans="1:8" ht="25.5" x14ac:dyDescent="0.25">
      <c r="A528" s="95" t="s">
        <v>841</v>
      </c>
      <c r="B528" s="96" t="s">
        <v>842</v>
      </c>
      <c r="C528" s="127" t="s">
        <v>843</v>
      </c>
      <c r="D528" s="98" t="s">
        <v>844</v>
      </c>
      <c r="E528" s="99"/>
      <c r="F528" s="124">
        <v>1</v>
      </c>
      <c r="G528" s="101">
        <f>VLOOKUP(C528,'1.7 Planilla Cotizacion LOCs'!$E$16:$G$1040,3,FALSE)</f>
        <v>0</v>
      </c>
      <c r="H528" s="102">
        <f t="shared" si="8"/>
        <v>0</v>
      </c>
    </row>
    <row r="529" spans="1:8" x14ac:dyDescent="0.25">
      <c r="A529" s="95" t="s">
        <v>841</v>
      </c>
      <c r="B529" s="96" t="s">
        <v>842</v>
      </c>
      <c r="C529" s="96" t="s">
        <v>866</v>
      </c>
      <c r="D529" s="98"/>
      <c r="E529" s="99" t="s">
        <v>867</v>
      </c>
      <c r="F529" s="124">
        <v>1</v>
      </c>
      <c r="G529" s="101">
        <f>VLOOKUP(C529,'1.7 Planilla Cotizacion LOCs'!$E$16:$G$1040,3,FALSE)</f>
        <v>0</v>
      </c>
      <c r="H529" s="102">
        <f t="shared" si="8"/>
        <v>0</v>
      </c>
    </row>
    <row r="530" spans="1:8" ht="25.5" x14ac:dyDescent="0.25">
      <c r="A530" s="95" t="s">
        <v>841</v>
      </c>
      <c r="B530" s="96" t="s">
        <v>842</v>
      </c>
      <c r="C530" s="96" t="s">
        <v>856</v>
      </c>
      <c r="D530" s="98" t="s">
        <v>857</v>
      </c>
      <c r="E530" s="99"/>
      <c r="F530" s="98">
        <v>2</v>
      </c>
      <c r="G530" s="101">
        <f>VLOOKUP(C530,'1.7 Planilla Cotizacion LOCs'!$E$16:$G$1040,3,FALSE)</f>
        <v>0</v>
      </c>
      <c r="H530" s="102">
        <f t="shared" si="8"/>
        <v>0</v>
      </c>
    </row>
    <row r="531" spans="1:8" ht="25.5" x14ac:dyDescent="0.25">
      <c r="A531" s="95" t="s">
        <v>841</v>
      </c>
      <c r="B531" s="96" t="s">
        <v>842</v>
      </c>
      <c r="C531" s="96" t="s">
        <v>860</v>
      </c>
      <c r="D531" s="98" t="s">
        <v>861</v>
      </c>
      <c r="E531" s="99"/>
      <c r="F531" s="98">
        <v>2</v>
      </c>
      <c r="G531" s="101">
        <f>VLOOKUP(C531,'1.7 Planilla Cotizacion LOCs'!$E$16:$G$1040,3,FALSE)</f>
        <v>0</v>
      </c>
      <c r="H531" s="102">
        <f t="shared" si="8"/>
        <v>0</v>
      </c>
    </row>
    <row r="532" spans="1:8" ht="25.5" x14ac:dyDescent="0.25">
      <c r="A532" s="95" t="s">
        <v>873</v>
      </c>
      <c r="B532" s="96" t="s">
        <v>883</v>
      </c>
      <c r="C532" s="96" t="s">
        <v>884</v>
      </c>
      <c r="D532" s="98" t="s">
        <v>885</v>
      </c>
      <c r="E532" s="98" t="s">
        <v>886</v>
      </c>
      <c r="F532" s="98">
        <v>2</v>
      </c>
      <c r="G532" s="101">
        <f>VLOOKUP(C532,'1.7 Planilla Cotizacion LOCs'!$E$16:$G$1040,3,FALSE)</f>
        <v>0</v>
      </c>
      <c r="H532" s="102">
        <f t="shared" si="8"/>
        <v>0</v>
      </c>
    </row>
    <row r="533" spans="1:8" ht="25.5" x14ac:dyDescent="0.25">
      <c r="A533" s="95" t="s">
        <v>873</v>
      </c>
      <c r="B533" s="96" t="s">
        <v>883</v>
      </c>
      <c r="C533" s="96" t="s">
        <v>921</v>
      </c>
      <c r="D533" s="98" t="s">
        <v>1337</v>
      </c>
      <c r="E533" s="99" t="s">
        <v>1338</v>
      </c>
      <c r="F533" s="124">
        <v>11</v>
      </c>
      <c r="G533" s="101">
        <f>VLOOKUP(C533,'1.7 Planilla Cotizacion LOCs'!$E$16:$G$1040,3,FALSE)</f>
        <v>0</v>
      </c>
      <c r="H533" s="102">
        <f t="shared" si="8"/>
        <v>0</v>
      </c>
    </row>
    <row r="534" spans="1:8" ht="25.5" x14ac:dyDescent="0.25">
      <c r="A534" s="95" t="s">
        <v>873</v>
      </c>
      <c r="B534" s="96" t="s">
        <v>883</v>
      </c>
      <c r="C534" s="96" t="s">
        <v>887</v>
      </c>
      <c r="D534" s="98" t="s">
        <v>888</v>
      </c>
      <c r="E534" s="99" t="s">
        <v>889</v>
      </c>
      <c r="F534" s="124">
        <v>7</v>
      </c>
      <c r="G534" s="101">
        <f>VLOOKUP(C534,'1.7 Planilla Cotizacion LOCs'!$E$16:$G$1040,3,FALSE)</f>
        <v>0</v>
      </c>
      <c r="H534" s="102">
        <f t="shared" si="8"/>
        <v>0</v>
      </c>
    </row>
    <row r="535" spans="1:8" ht="25.5" x14ac:dyDescent="0.25">
      <c r="A535" s="95" t="s">
        <v>873</v>
      </c>
      <c r="B535" s="96" t="s">
        <v>883</v>
      </c>
      <c r="C535" s="96" t="s">
        <v>1339</v>
      </c>
      <c r="D535" s="98" t="s">
        <v>1340</v>
      </c>
      <c r="E535" s="99" t="s">
        <v>1341</v>
      </c>
      <c r="F535" s="124">
        <v>2</v>
      </c>
      <c r="G535" s="101">
        <f>VLOOKUP(C535,'1.7 Planilla Cotizacion LOCs'!$E$16:$G$1040,3,FALSE)</f>
        <v>0</v>
      </c>
      <c r="H535" s="102">
        <f t="shared" si="8"/>
        <v>0</v>
      </c>
    </row>
    <row r="536" spans="1:8" ht="25.5" x14ac:dyDescent="0.25">
      <c r="A536" s="95" t="s">
        <v>873</v>
      </c>
      <c r="B536" s="96" t="s">
        <v>883</v>
      </c>
      <c r="C536" s="96" t="s">
        <v>1342</v>
      </c>
      <c r="D536" s="99"/>
      <c r="E536" s="99"/>
      <c r="F536" s="124">
        <v>4</v>
      </c>
      <c r="G536" s="101">
        <f>VLOOKUP(C536,'1.7 Planilla Cotizacion LOCs'!$E$16:$G$1040,3,FALSE)</f>
        <v>0</v>
      </c>
      <c r="H536" s="102">
        <f t="shared" si="8"/>
        <v>0</v>
      </c>
    </row>
    <row r="537" spans="1:8" ht="25.5" x14ac:dyDescent="0.25">
      <c r="A537" s="95" t="s">
        <v>873</v>
      </c>
      <c r="B537" s="96" t="s">
        <v>883</v>
      </c>
      <c r="C537" s="96" t="s">
        <v>893</v>
      </c>
      <c r="D537" s="98" t="s">
        <v>894</v>
      </c>
      <c r="E537" s="99" t="s">
        <v>895</v>
      </c>
      <c r="F537" s="124">
        <v>1</v>
      </c>
      <c r="G537" s="101">
        <f>VLOOKUP(C537,'1.7 Planilla Cotizacion LOCs'!$E$16:$G$1040,3,FALSE)</f>
        <v>0</v>
      </c>
      <c r="H537" s="102">
        <f t="shared" si="8"/>
        <v>0</v>
      </c>
    </row>
    <row r="538" spans="1:8" ht="25.5" x14ac:dyDescent="0.25">
      <c r="A538" s="95" t="s">
        <v>873</v>
      </c>
      <c r="B538" s="96" t="s">
        <v>883</v>
      </c>
      <c r="C538" s="96" t="s">
        <v>1343</v>
      </c>
      <c r="D538" s="99"/>
      <c r="E538" s="99"/>
      <c r="F538" s="124">
        <v>2</v>
      </c>
      <c r="G538" s="101">
        <f>VLOOKUP(C538,'1.7 Planilla Cotizacion LOCs'!$E$16:$G$1040,3,FALSE)</f>
        <v>0</v>
      </c>
      <c r="H538" s="102">
        <f t="shared" si="8"/>
        <v>0</v>
      </c>
    </row>
    <row r="539" spans="1:8" ht="25.5" x14ac:dyDescent="0.25">
      <c r="A539" s="95" t="s">
        <v>873</v>
      </c>
      <c r="B539" s="96" t="s">
        <v>883</v>
      </c>
      <c r="C539" s="96" t="s">
        <v>890</v>
      </c>
      <c r="D539" s="98" t="s">
        <v>891</v>
      </c>
      <c r="E539" s="99" t="s">
        <v>892</v>
      </c>
      <c r="F539" s="124">
        <v>1</v>
      </c>
      <c r="G539" s="101">
        <f>VLOOKUP(C539,'1.7 Planilla Cotizacion LOCs'!$E$16:$G$1040,3,FALSE)</f>
        <v>0</v>
      </c>
      <c r="H539" s="102">
        <f t="shared" si="8"/>
        <v>0</v>
      </c>
    </row>
    <row r="540" spans="1:8" ht="25.5" x14ac:dyDescent="0.25">
      <c r="A540" s="95" t="s">
        <v>873</v>
      </c>
      <c r="B540" s="96" t="s">
        <v>904</v>
      </c>
      <c r="C540" s="96" t="s">
        <v>905</v>
      </c>
      <c r="D540" s="99" t="s">
        <v>76</v>
      </c>
      <c r="E540" s="99"/>
      <c r="F540" s="98">
        <v>18</v>
      </c>
      <c r="G540" s="101">
        <f>VLOOKUP(C540,'1.7 Planilla Cotizacion LOCs'!$E$16:$G$1040,3,FALSE)</f>
        <v>0</v>
      </c>
      <c r="H540" s="102">
        <f t="shared" si="8"/>
        <v>0</v>
      </c>
    </row>
    <row r="541" spans="1:8" ht="25.5" x14ac:dyDescent="0.25">
      <c r="A541" s="95" t="s">
        <v>873</v>
      </c>
      <c r="B541" s="96" t="s">
        <v>883</v>
      </c>
      <c r="C541" s="96" t="s">
        <v>1344</v>
      </c>
      <c r="D541" s="98"/>
      <c r="E541" s="99" t="s">
        <v>1345</v>
      </c>
      <c r="F541" s="124">
        <v>2</v>
      </c>
      <c r="G541" s="101">
        <f>VLOOKUP(C541,'1.7 Planilla Cotizacion LOCs'!$E$16:$G$1040,3,FALSE)</f>
        <v>0</v>
      </c>
      <c r="H541" s="102">
        <f t="shared" si="8"/>
        <v>0</v>
      </c>
    </row>
    <row r="542" spans="1:8" ht="25.5" x14ac:dyDescent="0.25">
      <c r="A542" s="95" t="s">
        <v>873</v>
      </c>
      <c r="B542" s="96" t="s">
        <v>883</v>
      </c>
      <c r="C542" s="96" t="s">
        <v>900</v>
      </c>
      <c r="D542" s="99"/>
      <c r="E542" s="99"/>
      <c r="F542" s="124">
        <v>2</v>
      </c>
      <c r="G542" s="101">
        <f>VLOOKUP(C542,'1.7 Planilla Cotizacion LOCs'!$E$16:$G$1040,3,FALSE)</f>
        <v>0</v>
      </c>
      <c r="H542" s="102">
        <f t="shared" si="8"/>
        <v>0</v>
      </c>
    </row>
    <row r="543" spans="1:8" ht="25.5" x14ac:dyDescent="0.25">
      <c r="A543" s="95" t="s">
        <v>873</v>
      </c>
      <c r="B543" s="96" t="s">
        <v>883</v>
      </c>
      <c r="C543" s="96" t="s">
        <v>1346</v>
      </c>
      <c r="D543" s="98" t="s">
        <v>1347</v>
      </c>
      <c r="E543" s="99" t="s">
        <v>1348</v>
      </c>
      <c r="F543" s="124">
        <v>1</v>
      </c>
      <c r="G543" s="101">
        <f>VLOOKUP(C543,'1.7 Planilla Cotizacion LOCs'!$E$16:$G$1040,3,FALSE)</f>
        <v>0</v>
      </c>
      <c r="H543" s="102">
        <f t="shared" si="8"/>
        <v>0</v>
      </c>
    </row>
    <row r="544" spans="1:8" ht="25.5" x14ac:dyDescent="0.25">
      <c r="A544" s="95" t="s">
        <v>873</v>
      </c>
      <c r="B544" s="96" t="s">
        <v>883</v>
      </c>
      <c r="C544" s="96" t="s">
        <v>900</v>
      </c>
      <c r="D544" s="98"/>
      <c r="E544" s="99" t="s">
        <v>1349</v>
      </c>
      <c r="F544" s="124">
        <v>1</v>
      </c>
      <c r="G544" s="101">
        <f>VLOOKUP(C544,'1.7 Planilla Cotizacion LOCs'!$E$16:$G$1040,3,FALSE)</f>
        <v>0</v>
      </c>
      <c r="H544" s="102">
        <f t="shared" si="8"/>
        <v>0</v>
      </c>
    </row>
    <row r="545" spans="1:8" ht="25.5" x14ac:dyDescent="0.25">
      <c r="A545" s="95" t="s">
        <v>873</v>
      </c>
      <c r="B545" s="96" t="s">
        <v>883</v>
      </c>
      <c r="C545" s="96" t="s">
        <v>1350</v>
      </c>
      <c r="D545" s="99"/>
      <c r="E545" s="99"/>
      <c r="F545" s="107">
        <v>500</v>
      </c>
      <c r="G545" s="101">
        <f>VLOOKUP(C545,'1.7 Planilla Cotizacion LOCs'!$E$16:$G$1040,3,FALSE)</f>
        <v>0</v>
      </c>
      <c r="H545" s="102">
        <f t="shared" si="8"/>
        <v>0</v>
      </c>
    </row>
    <row r="546" spans="1:8" ht="25.5" x14ac:dyDescent="0.25">
      <c r="A546" s="95" t="s">
        <v>873</v>
      </c>
      <c r="B546" s="96" t="s">
        <v>883</v>
      </c>
      <c r="C546" s="96" t="s">
        <v>1351</v>
      </c>
      <c r="D546" s="99"/>
      <c r="E546" s="99"/>
      <c r="F546" s="107">
        <v>250</v>
      </c>
      <c r="G546" s="101">
        <f>VLOOKUP(C546,'1.7 Planilla Cotizacion LOCs'!$E$16:$G$1040,3,FALSE)</f>
        <v>0</v>
      </c>
      <c r="H546" s="102">
        <f t="shared" si="8"/>
        <v>0</v>
      </c>
    </row>
    <row r="547" spans="1:8" ht="25.5" x14ac:dyDescent="0.25">
      <c r="A547" s="95" t="s">
        <v>873</v>
      </c>
      <c r="B547" s="96" t="s">
        <v>883</v>
      </c>
      <c r="C547" s="96" t="s">
        <v>1352</v>
      </c>
      <c r="D547" s="99"/>
      <c r="E547" s="99"/>
      <c r="F547" s="107">
        <v>250</v>
      </c>
      <c r="G547" s="101">
        <f>VLOOKUP(C547,'1.7 Planilla Cotizacion LOCs'!$E$16:$G$1040,3,FALSE)</f>
        <v>0</v>
      </c>
      <c r="H547" s="102">
        <f t="shared" si="8"/>
        <v>0</v>
      </c>
    </row>
    <row r="548" spans="1:8" ht="25.5" x14ac:dyDescent="0.25">
      <c r="A548" s="95" t="s">
        <v>873</v>
      </c>
      <c r="B548" s="96" t="s">
        <v>904</v>
      </c>
      <c r="C548" s="96" t="s">
        <v>907</v>
      </c>
      <c r="D548" s="99" t="s">
        <v>76</v>
      </c>
      <c r="E548" s="99"/>
      <c r="F548" s="98">
        <v>10</v>
      </c>
      <c r="G548" s="101">
        <f>VLOOKUP(C548,'1.7 Planilla Cotizacion LOCs'!$E$16:$G$1040,3,FALSE)</f>
        <v>0</v>
      </c>
      <c r="H548" s="102">
        <f t="shared" si="8"/>
        <v>0</v>
      </c>
    </row>
    <row r="549" spans="1:8" ht="25.5" x14ac:dyDescent="0.25">
      <c r="A549" s="95" t="s">
        <v>873</v>
      </c>
      <c r="B549" s="96" t="s">
        <v>904</v>
      </c>
      <c r="C549" s="96" t="s">
        <v>906</v>
      </c>
      <c r="D549" s="99" t="s">
        <v>76</v>
      </c>
      <c r="E549" s="99"/>
      <c r="F549" s="98">
        <v>30</v>
      </c>
      <c r="G549" s="101">
        <f>VLOOKUP(C549,'1.7 Planilla Cotizacion LOCs'!$E$16:$G$1040,3,FALSE)</f>
        <v>0</v>
      </c>
      <c r="H549" s="102">
        <f t="shared" si="8"/>
        <v>0</v>
      </c>
    </row>
    <row r="550" spans="1:8" ht="25.5" x14ac:dyDescent="0.25">
      <c r="A550" s="95" t="s">
        <v>873</v>
      </c>
      <c r="B550" s="96" t="s">
        <v>883</v>
      </c>
      <c r="C550" s="96" t="s">
        <v>899</v>
      </c>
      <c r="D550" s="99"/>
      <c r="E550" s="99"/>
      <c r="F550" s="124">
        <v>2</v>
      </c>
      <c r="G550" s="101">
        <f>VLOOKUP(C550,'1.7 Planilla Cotizacion LOCs'!$E$16:$G$1040,3,FALSE)</f>
        <v>0</v>
      </c>
      <c r="H550" s="102">
        <f t="shared" si="8"/>
        <v>0</v>
      </c>
    </row>
    <row r="551" spans="1:8" ht="25.5" x14ac:dyDescent="0.25">
      <c r="A551" s="95" t="s">
        <v>873</v>
      </c>
      <c r="B551" s="96" t="s">
        <v>874</v>
      </c>
      <c r="C551" s="96" t="s">
        <v>875</v>
      </c>
      <c r="D551" s="99"/>
      <c r="E551" s="99"/>
      <c r="F551" s="107">
        <v>2</v>
      </c>
      <c r="G551" s="101">
        <f>VLOOKUP(C551,'1.7 Planilla Cotizacion LOCs'!$E$16:$G$1040,3,FALSE)</f>
        <v>0</v>
      </c>
      <c r="H551" s="102">
        <f t="shared" si="8"/>
        <v>0</v>
      </c>
    </row>
    <row r="552" spans="1:8" ht="25.5" x14ac:dyDescent="0.25">
      <c r="A552" s="95" t="s">
        <v>873</v>
      </c>
      <c r="B552" s="96" t="s">
        <v>904</v>
      </c>
      <c r="C552" s="96" t="s">
        <v>908</v>
      </c>
      <c r="D552" s="99" t="s">
        <v>76</v>
      </c>
      <c r="E552" s="99"/>
      <c r="F552" s="98">
        <v>6</v>
      </c>
      <c r="G552" s="101">
        <f>VLOOKUP(C552,'1.7 Planilla Cotizacion LOCs'!$E$16:$G$1040,3,FALSE)</f>
        <v>0</v>
      </c>
      <c r="H552" s="102">
        <f t="shared" si="8"/>
        <v>0</v>
      </c>
    </row>
    <row r="553" spans="1:8" ht="25.5" x14ac:dyDescent="0.25">
      <c r="A553" s="95" t="s">
        <v>873</v>
      </c>
      <c r="B553" s="96" t="s">
        <v>883</v>
      </c>
      <c r="C553" s="96" t="s">
        <v>901</v>
      </c>
      <c r="D553" s="99"/>
      <c r="E553" s="99"/>
      <c r="F553" s="124">
        <v>2</v>
      </c>
      <c r="G553" s="101">
        <f>VLOOKUP(C553,'1.7 Planilla Cotizacion LOCs'!$E$16:$G$1040,3,FALSE)</f>
        <v>0</v>
      </c>
      <c r="H553" s="102">
        <f t="shared" si="8"/>
        <v>0</v>
      </c>
    </row>
    <row r="554" spans="1:8" ht="25.5" x14ac:dyDescent="0.25">
      <c r="A554" s="95" t="s">
        <v>873</v>
      </c>
      <c r="B554" s="96" t="s">
        <v>874</v>
      </c>
      <c r="C554" s="96" t="s">
        <v>879</v>
      </c>
      <c r="D554" s="99"/>
      <c r="E554" s="99"/>
      <c r="F554" s="107">
        <v>2</v>
      </c>
      <c r="G554" s="101">
        <f>VLOOKUP(C554,'1.7 Planilla Cotizacion LOCs'!$E$16:$G$1040,3,FALSE)</f>
        <v>0</v>
      </c>
      <c r="H554" s="102">
        <f t="shared" si="8"/>
        <v>0</v>
      </c>
    </row>
    <row r="555" spans="1:8" ht="25.5" x14ac:dyDescent="0.25">
      <c r="A555" s="95" t="s">
        <v>873</v>
      </c>
      <c r="B555" s="96" t="s">
        <v>883</v>
      </c>
      <c r="C555" s="96" t="s">
        <v>903</v>
      </c>
      <c r="D555" s="99"/>
      <c r="E555" s="99"/>
      <c r="F555" s="124">
        <v>2</v>
      </c>
      <c r="G555" s="101">
        <f>VLOOKUP(C555,'1.7 Planilla Cotizacion LOCs'!$E$16:$G$1040,3,FALSE)</f>
        <v>0</v>
      </c>
      <c r="H555" s="102">
        <f t="shared" si="8"/>
        <v>0</v>
      </c>
    </row>
    <row r="556" spans="1:8" ht="25.5" x14ac:dyDescent="0.25">
      <c r="A556" s="95" t="s">
        <v>873</v>
      </c>
      <c r="B556" s="96" t="s">
        <v>874</v>
      </c>
      <c r="C556" s="96" t="s">
        <v>876</v>
      </c>
      <c r="D556" s="99"/>
      <c r="E556" s="99"/>
      <c r="F556" s="107">
        <v>2</v>
      </c>
      <c r="G556" s="101">
        <f>VLOOKUP(C556,'1.7 Planilla Cotizacion LOCs'!$E$16:$G$1040,3,FALSE)</f>
        <v>0</v>
      </c>
      <c r="H556" s="102">
        <f t="shared" si="8"/>
        <v>0</v>
      </c>
    </row>
    <row r="557" spans="1:8" ht="25.5" x14ac:dyDescent="0.25">
      <c r="A557" s="95" t="s">
        <v>873</v>
      </c>
      <c r="B557" s="96" t="s">
        <v>874</v>
      </c>
      <c r="C557" s="96" t="s">
        <v>877</v>
      </c>
      <c r="D557" s="99"/>
      <c r="E557" s="99"/>
      <c r="F557" s="107">
        <v>2</v>
      </c>
      <c r="G557" s="101">
        <f>VLOOKUP(C557,'1.7 Planilla Cotizacion LOCs'!$E$16:$G$1040,3,FALSE)</f>
        <v>0</v>
      </c>
      <c r="H557" s="102">
        <f t="shared" si="8"/>
        <v>0</v>
      </c>
    </row>
    <row r="558" spans="1:8" ht="25.5" x14ac:dyDescent="0.25">
      <c r="A558" s="95" t="s">
        <v>873</v>
      </c>
      <c r="B558" s="96" t="s">
        <v>874</v>
      </c>
      <c r="C558" s="96" t="s">
        <v>878</v>
      </c>
      <c r="D558" s="99"/>
      <c r="E558" s="99"/>
      <c r="F558" s="107">
        <v>2</v>
      </c>
      <c r="G558" s="101">
        <f>VLOOKUP(C558,'1.7 Planilla Cotizacion LOCs'!$E$16:$G$1040,3,FALSE)</f>
        <v>0</v>
      </c>
      <c r="H558" s="102">
        <f t="shared" si="8"/>
        <v>0</v>
      </c>
    </row>
    <row r="559" spans="1:8" ht="25.5" x14ac:dyDescent="0.25">
      <c r="A559" s="95" t="s">
        <v>873</v>
      </c>
      <c r="B559" s="96" t="s">
        <v>874</v>
      </c>
      <c r="C559" s="96" t="s">
        <v>880</v>
      </c>
      <c r="D559" s="99"/>
      <c r="E559" s="99"/>
      <c r="F559" s="107">
        <v>2</v>
      </c>
      <c r="G559" s="101">
        <f>VLOOKUP(C559,'1.7 Planilla Cotizacion LOCs'!$E$16:$G$1040,3,FALSE)</f>
        <v>0</v>
      </c>
      <c r="H559" s="102">
        <f t="shared" si="8"/>
        <v>0</v>
      </c>
    </row>
    <row r="560" spans="1:8" ht="25.5" x14ac:dyDescent="0.25">
      <c r="A560" s="95" t="s">
        <v>873</v>
      </c>
      <c r="B560" s="96" t="s">
        <v>874</v>
      </c>
      <c r="C560" s="96" t="s">
        <v>881</v>
      </c>
      <c r="D560" s="99"/>
      <c r="E560" s="99"/>
      <c r="F560" s="107">
        <v>2</v>
      </c>
      <c r="G560" s="101">
        <f>VLOOKUP(C560,'1.7 Planilla Cotizacion LOCs'!$E$16:$G$1040,3,FALSE)</f>
        <v>0</v>
      </c>
      <c r="H560" s="102">
        <f t="shared" si="8"/>
        <v>0</v>
      </c>
    </row>
    <row r="561" spans="1:8" ht="25.5" x14ac:dyDescent="0.25">
      <c r="A561" s="95" t="s">
        <v>873</v>
      </c>
      <c r="B561" s="96" t="s">
        <v>874</v>
      </c>
      <c r="C561" s="96" t="s">
        <v>882</v>
      </c>
      <c r="D561" s="99"/>
      <c r="E561" s="99"/>
      <c r="F561" s="107">
        <v>2</v>
      </c>
      <c r="G561" s="101">
        <f>VLOOKUP(C561,'1.7 Planilla Cotizacion LOCs'!$E$16:$G$1040,3,FALSE)</f>
        <v>0</v>
      </c>
      <c r="H561" s="102">
        <f t="shared" si="8"/>
        <v>0</v>
      </c>
    </row>
    <row r="562" spans="1:8" ht="25.5" x14ac:dyDescent="0.25">
      <c r="A562" s="95" t="s">
        <v>873</v>
      </c>
      <c r="B562" s="96" t="s">
        <v>883</v>
      </c>
      <c r="C562" s="96" t="s">
        <v>897</v>
      </c>
      <c r="D562" s="99" t="s">
        <v>76</v>
      </c>
      <c r="E562" s="99"/>
      <c r="F562" s="124">
        <v>1</v>
      </c>
      <c r="G562" s="101">
        <f>VLOOKUP(C562,'1.7 Planilla Cotizacion LOCs'!$E$16:$G$1040,3,FALSE)</f>
        <v>0</v>
      </c>
      <c r="H562" s="102">
        <f t="shared" si="8"/>
        <v>0</v>
      </c>
    </row>
    <row r="563" spans="1:8" ht="25.5" x14ac:dyDescent="0.25">
      <c r="A563" s="95" t="s">
        <v>873</v>
      </c>
      <c r="B563" s="96" t="s">
        <v>883</v>
      </c>
      <c r="C563" s="96" t="s">
        <v>898</v>
      </c>
      <c r="D563" s="99" t="s">
        <v>76</v>
      </c>
      <c r="E563" s="99"/>
      <c r="F563" s="124">
        <v>2</v>
      </c>
      <c r="G563" s="101">
        <f>VLOOKUP(C563,'1.7 Planilla Cotizacion LOCs'!$E$16:$G$1040,3,FALSE)</f>
        <v>0</v>
      </c>
      <c r="H563" s="102">
        <f t="shared" si="8"/>
        <v>0</v>
      </c>
    </row>
    <row r="564" spans="1:8" ht="25.5" x14ac:dyDescent="0.25">
      <c r="A564" s="95" t="s">
        <v>873</v>
      </c>
      <c r="B564" s="96" t="s">
        <v>883</v>
      </c>
      <c r="C564" s="96" t="s">
        <v>902</v>
      </c>
      <c r="D564" s="99"/>
      <c r="E564" s="99"/>
      <c r="F564" s="124">
        <v>2</v>
      </c>
      <c r="G564" s="101">
        <f>VLOOKUP(C564,'1.7 Planilla Cotizacion LOCs'!$E$16:$G$1040,3,FALSE)</f>
        <v>0</v>
      </c>
      <c r="H564" s="102">
        <f t="shared" si="8"/>
        <v>0</v>
      </c>
    </row>
    <row r="565" spans="1:8" ht="25.5" x14ac:dyDescent="0.25">
      <c r="A565" s="95" t="s">
        <v>873</v>
      </c>
      <c r="B565" s="96" t="s">
        <v>883</v>
      </c>
      <c r="C565" s="96" t="s">
        <v>896</v>
      </c>
      <c r="D565" s="99" t="s">
        <v>76</v>
      </c>
      <c r="E565" s="99"/>
      <c r="F565" s="124">
        <v>1</v>
      </c>
      <c r="G565" s="101">
        <f>VLOOKUP(C565,'1.7 Planilla Cotizacion LOCs'!$E$16:$G$1040,3,FALSE)</f>
        <v>0</v>
      </c>
      <c r="H565" s="102">
        <f t="shared" si="8"/>
        <v>0</v>
      </c>
    </row>
    <row r="566" spans="1:8" x14ac:dyDescent="0.25">
      <c r="A566" s="95" t="s">
        <v>1353</v>
      </c>
      <c r="B566" s="96" t="s">
        <v>1354</v>
      </c>
      <c r="C566" s="96" t="s">
        <v>1355</v>
      </c>
      <c r="D566" s="98" t="s">
        <v>1356</v>
      </c>
      <c r="E566" s="99" t="s">
        <v>1357</v>
      </c>
      <c r="F566" s="124">
        <v>1</v>
      </c>
      <c r="G566" s="101">
        <f>VLOOKUP(C566,'1.7 Planilla Cotizacion LOCs'!$E$16:$G$1040,3,FALSE)</f>
        <v>0</v>
      </c>
      <c r="H566" s="102">
        <f t="shared" si="8"/>
        <v>0</v>
      </c>
    </row>
    <row r="567" spans="1:8" x14ac:dyDescent="0.25">
      <c r="A567" s="95" t="s">
        <v>1353</v>
      </c>
      <c r="B567" s="96" t="s">
        <v>1354</v>
      </c>
      <c r="C567" s="96" t="s">
        <v>1358</v>
      </c>
      <c r="D567" s="98" t="s">
        <v>1359</v>
      </c>
      <c r="E567" s="99" t="s">
        <v>1360</v>
      </c>
      <c r="F567" s="124">
        <v>1</v>
      </c>
      <c r="G567" s="101">
        <f>VLOOKUP(C567,'1.7 Planilla Cotizacion LOCs'!$E$16:$G$1040,3,FALSE)</f>
        <v>0</v>
      </c>
      <c r="H567" s="102">
        <f t="shared" si="8"/>
        <v>0</v>
      </c>
    </row>
    <row r="568" spans="1:8" x14ac:dyDescent="0.25">
      <c r="A568" s="95" t="s">
        <v>1353</v>
      </c>
      <c r="B568" s="96" t="s">
        <v>1354</v>
      </c>
      <c r="C568" s="96" t="s">
        <v>1361</v>
      </c>
      <c r="D568" s="98"/>
      <c r="E568" s="99" t="s">
        <v>1362</v>
      </c>
      <c r="F568" s="124">
        <v>1</v>
      </c>
      <c r="G568" s="101">
        <f>VLOOKUP(C568,'1.7 Planilla Cotizacion LOCs'!$E$16:$G$1040,3,FALSE)</f>
        <v>0</v>
      </c>
      <c r="H568" s="102">
        <f t="shared" si="8"/>
        <v>0</v>
      </c>
    </row>
    <row r="569" spans="1:8" ht="15.75" thickBot="1" x14ac:dyDescent="0.3">
      <c r="A569" s="112" t="s">
        <v>1353</v>
      </c>
      <c r="B569" s="113" t="s">
        <v>1354</v>
      </c>
      <c r="C569" s="113" t="s">
        <v>1361</v>
      </c>
      <c r="D569" s="116"/>
      <c r="E569" s="115" t="s">
        <v>1363</v>
      </c>
      <c r="F569" s="128">
        <v>1</v>
      </c>
      <c r="G569" s="117">
        <f>VLOOKUP(C569,'1.7 Planilla Cotizacion LOCs'!$E$16:$G$1040,3,FALSE)</f>
        <v>0</v>
      </c>
      <c r="H569" s="118">
        <f t="shared" si="8"/>
        <v>0</v>
      </c>
    </row>
    <row r="570" spans="1:8" x14ac:dyDescent="0.25">
      <c r="A570" s="15"/>
      <c r="B570" s="15"/>
      <c r="C570" s="16"/>
      <c r="D570" s="15"/>
      <c r="E570" s="17"/>
      <c r="F570" s="18"/>
      <c r="H570" s="11"/>
    </row>
    <row r="571" spans="1:8" x14ac:dyDescent="0.25">
      <c r="A571" s="15"/>
      <c r="B571" s="15"/>
      <c r="C571" s="16"/>
      <c r="D571" s="15"/>
      <c r="E571" s="17"/>
      <c r="F571" s="18"/>
    </row>
    <row r="572" spans="1:8" ht="19.5" thickBot="1" x14ac:dyDescent="0.35">
      <c r="A572" s="363" t="s">
        <v>1364</v>
      </c>
      <c r="B572" s="363"/>
      <c r="C572" s="363"/>
      <c r="D572" s="363"/>
      <c r="E572" s="363"/>
      <c r="F572" s="363"/>
    </row>
    <row r="573" spans="1:8" ht="26.25" thickBot="1" x14ac:dyDescent="0.3">
      <c r="A573" s="53" t="s">
        <v>914</v>
      </c>
      <c r="B573" s="55" t="s">
        <v>50</v>
      </c>
      <c r="C573" s="55" t="s">
        <v>51</v>
      </c>
      <c r="D573" s="56" t="s">
        <v>52</v>
      </c>
      <c r="E573" s="56" t="s">
        <v>915</v>
      </c>
      <c r="F573" s="55" t="s">
        <v>54</v>
      </c>
      <c r="G573" s="55" t="s">
        <v>55</v>
      </c>
      <c r="H573" s="57" t="s">
        <v>56</v>
      </c>
    </row>
    <row r="574" spans="1:8" x14ac:dyDescent="0.25">
      <c r="A574" s="129" t="s">
        <v>57</v>
      </c>
      <c r="B574" s="130" t="s">
        <v>58</v>
      </c>
      <c r="C574" s="131" t="s">
        <v>916</v>
      </c>
      <c r="D574" s="132" t="s">
        <v>917</v>
      </c>
      <c r="E574" s="133" t="s">
        <v>918</v>
      </c>
      <c r="F574" s="134">
        <v>1</v>
      </c>
      <c r="G574" s="135">
        <f>VLOOKUP(C574,'1.7 Planilla Cotizacion LOCs'!$E$16:$G$1040,3,FALSE)</f>
        <v>0</v>
      </c>
      <c r="H574" s="136">
        <f>+F574*G574</f>
        <v>0</v>
      </c>
    </row>
    <row r="575" spans="1:8" ht="25.5" x14ac:dyDescent="0.25">
      <c r="A575" s="95" t="s">
        <v>57</v>
      </c>
      <c r="B575" s="96" t="s">
        <v>58</v>
      </c>
      <c r="C575" s="97" t="s">
        <v>919</v>
      </c>
      <c r="D575" s="99" t="s">
        <v>76</v>
      </c>
      <c r="E575" s="99"/>
      <c r="F575" s="124">
        <v>80</v>
      </c>
      <c r="G575" s="101">
        <f>VLOOKUP(C575,'1.7 Planilla Cotizacion LOCs'!$E$16:$G$1040,3,FALSE)</f>
        <v>0</v>
      </c>
      <c r="H575" s="102">
        <f t="shared" ref="H575:H638" si="9">+F575*G575</f>
        <v>0</v>
      </c>
    </row>
    <row r="576" spans="1:8" x14ac:dyDescent="0.25">
      <c r="A576" s="95" t="s">
        <v>60</v>
      </c>
      <c r="B576" s="96" t="s">
        <v>61</v>
      </c>
      <c r="C576" s="97" t="s">
        <v>62</v>
      </c>
      <c r="D576" s="98" t="s">
        <v>63</v>
      </c>
      <c r="E576" s="99" t="s">
        <v>64</v>
      </c>
      <c r="F576" s="124">
        <v>6</v>
      </c>
      <c r="G576" s="101">
        <f>VLOOKUP(C576,'1.7 Planilla Cotizacion LOCs'!$E$16:$G$1040,3,FALSE)</f>
        <v>0</v>
      </c>
      <c r="H576" s="102">
        <f t="shared" si="9"/>
        <v>0</v>
      </c>
    </row>
    <row r="577" spans="1:8" x14ac:dyDescent="0.25">
      <c r="A577" s="95" t="s">
        <v>60</v>
      </c>
      <c r="B577" s="96" t="s">
        <v>61</v>
      </c>
      <c r="C577" s="97" t="s">
        <v>73</v>
      </c>
      <c r="D577" s="98" t="s">
        <v>74</v>
      </c>
      <c r="E577" s="99"/>
      <c r="F577" s="124">
        <v>1</v>
      </c>
      <c r="G577" s="101">
        <f>VLOOKUP(C577,'1.7 Planilla Cotizacion LOCs'!$E$16:$G$1040,3,FALSE)</f>
        <v>0</v>
      </c>
      <c r="H577" s="102">
        <f t="shared" si="9"/>
        <v>0</v>
      </c>
    </row>
    <row r="578" spans="1:8" ht="25.5" x14ac:dyDescent="0.25">
      <c r="A578" s="95" t="s">
        <v>60</v>
      </c>
      <c r="B578" s="96" t="s">
        <v>61</v>
      </c>
      <c r="C578" s="97" t="s">
        <v>71</v>
      </c>
      <c r="D578" s="98" t="s">
        <v>72</v>
      </c>
      <c r="E578" s="99"/>
      <c r="F578" s="124">
        <v>2</v>
      </c>
      <c r="G578" s="101">
        <f>VLOOKUP(C578,'1.7 Planilla Cotizacion LOCs'!$E$16:$G$1040,3,FALSE)</f>
        <v>0</v>
      </c>
      <c r="H578" s="102">
        <f t="shared" si="9"/>
        <v>0</v>
      </c>
    </row>
    <row r="579" spans="1:8" x14ac:dyDescent="0.25">
      <c r="A579" s="95" t="s">
        <v>60</v>
      </c>
      <c r="B579" s="96" t="s">
        <v>61</v>
      </c>
      <c r="C579" s="97" t="s">
        <v>77</v>
      </c>
      <c r="D579" s="98"/>
      <c r="E579" s="99"/>
      <c r="F579" s="124">
        <v>2</v>
      </c>
      <c r="G579" s="101">
        <f>VLOOKUP(C579,'1.7 Planilla Cotizacion LOCs'!$E$16:$G$1040,3,FALSE)</f>
        <v>0</v>
      </c>
      <c r="H579" s="102">
        <f t="shared" si="9"/>
        <v>0</v>
      </c>
    </row>
    <row r="580" spans="1:8" x14ac:dyDescent="0.25">
      <c r="A580" s="95" t="s">
        <v>60</v>
      </c>
      <c r="B580" s="96" t="s">
        <v>61</v>
      </c>
      <c r="C580" s="97" t="s">
        <v>67</v>
      </c>
      <c r="D580" s="98" t="s">
        <v>68</v>
      </c>
      <c r="E580" s="99"/>
      <c r="F580" s="124">
        <v>1</v>
      </c>
      <c r="G580" s="101">
        <f>VLOOKUP(C580,'1.7 Planilla Cotizacion LOCs'!$E$16:$G$1040,3,FALSE)</f>
        <v>0</v>
      </c>
      <c r="H580" s="102">
        <f t="shared" si="9"/>
        <v>0</v>
      </c>
    </row>
    <row r="581" spans="1:8" x14ac:dyDescent="0.25">
      <c r="A581" s="95" t="s">
        <v>60</v>
      </c>
      <c r="B581" s="96" t="s">
        <v>61</v>
      </c>
      <c r="C581" s="97" t="s">
        <v>69</v>
      </c>
      <c r="D581" s="98" t="s">
        <v>70</v>
      </c>
      <c r="E581" s="99"/>
      <c r="F581" s="124">
        <v>1</v>
      </c>
      <c r="G581" s="101">
        <f>VLOOKUP(C581,'1.7 Planilla Cotizacion LOCs'!$E$16:$G$1040,3,FALSE)</f>
        <v>0</v>
      </c>
      <c r="H581" s="102">
        <f t="shared" si="9"/>
        <v>0</v>
      </c>
    </row>
    <row r="582" spans="1:8" x14ac:dyDescent="0.25">
      <c r="A582" s="95" t="s">
        <v>60</v>
      </c>
      <c r="B582" s="96" t="s">
        <v>61</v>
      </c>
      <c r="C582" s="97" t="s">
        <v>80</v>
      </c>
      <c r="D582" s="98"/>
      <c r="E582" s="99"/>
      <c r="F582" s="124">
        <v>2</v>
      </c>
      <c r="G582" s="101">
        <f>VLOOKUP(C582,'1.7 Planilla Cotizacion LOCs'!$E$16:$G$1040,3,FALSE)</f>
        <v>0</v>
      </c>
      <c r="H582" s="102">
        <f t="shared" si="9"/>
        <v>0</v>
      </c>
    </row>
    <row r="583" spans="1:8" x14ac:dyDescent="0.25">
      <c r="A583" s="95" t="s">
        <v>60</v>
      </c>
      <c r="B583" s="96" t="s">
        <v>61</v>
      </c>
      <c r="C583" s="97" t="s">
        <v>78</v>
      </c>
      <c r="D583" s="98"/>
      <c r="E583" s="99"/>
      <c r="F583" s="124">
        <v>2</v>
      </c>
      <c r="G583" s="101">
        <f>VLOOKUP(C583,'1.7 Planilla Cotizacion LOCs'!$E$16:$G$1040,3,FALSE)</f>
        <v>0</v>
      </c>
      <c r="H583" s="102">
        <f t="shared" si="9"/>
        <v>0</v>
      </c>
    </row>
    <row r="584" spans="1:8" x14ac:dyDescent="0.25">
      <c r="A584" s="95" t="s">
        <v>60</v>
      </c>
      <c r="B584" s="96" t="s">
        <v>61</v>
      </c>
      <c r="C584" s="97" t="s">
        <v>65</v>
      </c>
      <c r="D584" s="98" t="s">
        <v>66</v>
      </c>
      <c r="E584" s="99"/>
      <c r="F584" s="124">
        <v>1</v>
      </c>
      <c r="G584" s="101">
        <f>VLOOKUP(C584,'1.7 Planilla Cotizacion LOCs'!$E$16:$G$1040,3,FALSE)</f>
        <v>0</v>
      </c>
      <c r="H584" s="102">
        <f t="shared" si="9"/>
        <v>0</v>
      </c>
    </row>
    <row r="585" spans="1:8" x14ac:dyDescent="0.25">
      <c r="A585" s="95" t="s">
        <v>60</v>
      </c>
      <c r="B585" s="96" t="s">
        <v>61</v>
      </c>
      <c r="C585" s="97" t="s">
        <v>81</v>
      </c>
      <c r="D585" s="98"/>
      <c r="E585" s="99"/>
      <c r="F585" s="124">
        <v>2</v>
      </c>
      <c r="G585" s="101">
        <f>VLOOKUP(C585,'1.7 Planilla Cotizacion LOCs'!$E$16:$G$1040,3,FALSE)</f>
        <v>0</v>
      </c>
      <c r="H585" s="102">
        <f t="shared" si="9"/>
        <v>0</v>
      </c>
    </row>
    <row r="586" spans="1:8" x14ac:dyDescent="0.25">
      <c r="A586" s="95" t="s">
        <v>60</v>
      </c>
      <c r="B586" s="96" t="s">
        <v>61</v>
      </c>
      <c r="C586" s="97" t="s">
        <v>79</v>
      </c>
      <c r="D586" s="98"/>
      <c r="E586" s="99"/>
      <c r="F586" s="124">
        <v>2</v>
      </c>
      <c r="G586" s="101">
        <f>VLOOKUP(C586,'1.7 Planilla Cotizacion LOCs'!$E$16:$G$1040,3,FALSE)</f>
        <v>0</v>
      </c>
      <c r="H586" s="102">
        <f t="shared" si="9"/>
        <v>0</v>
      </c>
    </row>
    <row r="587" spans="1:8" x14ac:dyDescent="0.25">
      <c r="A587" s="95" t="s">
        <v>60</v>
      </c>
      <c r="B587" s="96" t="s">
        <v>61</v>
      </c>
      <c r="C587" s="97" t="s">
        <v>75</v>
      </c>
      <c r="D587" s="99" t="s">
        <v>76</v>
      </c>
      <c r="E587" s="99"/>
      <c r="F587" s="124">
        <v>2</v>
      </c>
      <c r="G587" s="101">
        <f>VLOOKUP(C587,'1.7 Planilla Cotizacion LOCs'!$E$16:$G$1040,3,FALSE)</f>
        <v>0</v>
      </c>
      <c r="H587" s="102">
        <f t="shared" si="9"/>
        <v>0</v>
      </c>
    </row>
    <row r="588" spans="1:8" ht="25.5" x14ac:dyDescent="0.25">
      <c r="A588" s="95" t="s">
        <v>82</v>
      </c>
      <c r="B588" s="96" t="s">
        <v>83</v>
      </c>
      <c r="C588" s="97" t="s">
        <v>89</v>
      </c>
      <c r="D588" s="98" t="s">
        <v>90</v>
      </c>
      <c r="E588" s="99"/>
      <c r="F588" s="124">
        <v>4</v>
      </c>
      <c r="G588" s="101">
        <f>VLOOKUP(C588,'1.7 Planilla Cotizacion LOCs'!$E$16:$G$1040,3,FALSE)</f>
        <v>0</v>
      </c>
      <c r="H588" s="102">
        <f t="shared" si="9"/>
        <v>0</v>
      </c>
    </row>
    <row r="589" spans="1:8" ht="25.5" x14ac:dyDescent="0.25">
      <c r="A589" s="95" t="s">
        <v>82</v>
      </c>
      <c r="B589" s="96" t="s">
        <v>83</v>
      </c>
      <c r="C589" s="97" t="s">
        <v>86</v>
      </c>
      <c r="D589" s="98" t="s">
        <v>87</v>
      </c>
      <c r="E589" s="99" t="s">
        <v>88</v>
      </c>
      <c r="F589" s="124">
        <v>2</v>
      </c>
      <c r="G589" s="101">
        <f>VLOOKUP(C589,'1.7 Planilla Cotizacion LOCs'!$E$16:$G$1040,3,FALSE)</f>
        <v>0</v>
      </c>
      <c r="H589" s="102">
        <f t="shared" si="9"/>
        <v>0</v>
      </c>
    </row>
    <row r="590" spans="1:8" ht="25.5" x14ac:dyDescent="0.25">
      <c r="A590" s="95" t="s">
        <v>82</v>
      </c>
      <c r="B590" s="96" t="s">
        <v>83</v>
      </c>
      <c r="C590" s="97" t="s">
        <v>84</v>
      </c>
      <c r="D590" s="98" t="s">
        <v>85</v>
      </c>
      <c r="E590" s="99"/>
      <c r="F590" s="124">
        <v>2</v>
      </c>
      <c r="G590" s="101">
        <f>VLOOKUP(C590,'1.7 Planilla Cotizacion LOCs'!$E$16:$G$1040,3,FALSE)</f>
        <v>0</v>
      </c>
      <c r="H590" s="102">
        <f t="shared" si="9"/>
        <v>0</v>
      </c>
    </row>
    <row r="591" spans="1:8" ht="25.5" x14ac:dyDescent="0.25">
      <c r="A591" s="95" t="s">
        <v>91</v>
      </c>
      <c r="B591" s="96" t="s">
        <v>92</v>
      </c>
      <c r="C591" s="97" t="s">
        <v>95</v>
      </c>
      <c r="D591" s="98"/>
      <c r="E591" s="99" t="s">
        <v>96</v>
      </c>
      <c r="F591" s="124">
        <v>6</v>
      </c>
      <c r="G591" s="101">
        <f>VLOOKUP(C591,'1.7 Planilla Cotizacion LOCs'!$E$16:$G$1040,3,FALSE)</f>
        <v>0</v>
      </c>
      <c r="H591" s="102">
        <f t="shared" si="9"/>
        <v>0</v>
      </c>
    </row>
    <row r="592" spans="1:8" x14ac:dyDescent="0.25">
      <c r="A592" s="95" t="s">
        <v>91</v>
      </c>
      <c r="B592" s="96" t="s">
        <v>92</v>
      </c>
      <c r="C592" s="97" t="s">
        <v>97</v>
      </c>
      <c r="D592" s="98"/>
      <c r="E592" s="99"/>
      <c r="F592" s="124">
        <v>6</v>
      </c>
      <c r="G592" s="101">
        <f>VLOOKUP(C592,'1.7 Planilla Cotizacion LOCs'!$E$16:$G$1040,3,FALSE)</f>
        <v>0</v>
      </c>
      <c r="H592" s="102">
        <f t="shared" si="9"/>
        <v>0</v>
      </c>
    </row>
    <row r="593" spans="1:8" x14ac:dyDescent="0.25">
      <c r="A593" s="95" t="s">
        <v>91</v>
      </c>
      <c r="B593" s="96" t="s">
        <v>92</v>
      </c>
      <c r="C593" s="97" t="s">
        <v>890</v>
      </c>
      <c r="D593" s="98" t="s">
        <v>891</v>
      </c>
      <c r="E593" s="99" t="s">
        <v>920</v>
      </c>
      <c r="F593" s="124">
        <v>1</v>
      </c>
      <c r="G593" s="101">
        <f>VLOOKUP(C593,'1.7 Planilla Cotizacion LOCs'!$E$16:$G$1040,3,FALSE)</f>
        <v>0</v>
      </c>
      <c r="H593" s="102">
        <f t="shared" si="9"/>
        <v>0</v>
      </c>
    </row>
    <row r="594" spans="1:8" x14ac:dyDescent="0.25">
      <c r="A594" s="95" t="s">
        <v>91</v>
      </c>
      <c r="B594" s="96" t="s">
        <v>92</v>
      </c>
      <c r="C594" s="97" t="s">
        <v>921</v>
      </c>
      <c r="D594" s="98" t="s">
        <v>922</v>
      </c>
      <c r="E594" s="99" t="s">
        <v>923</v>
      </c>
      <c r="F594" s="124">
        <v>1</v>
      </c>
      <c r="G594" s="101">
        <f>VLOOKUP(C594,'1.7 Planilla Cotizacion LOCs'!$E$16:$G$1040,3,FALSE)</f>
        <v>0</v>
      </c>
      <c r="H594" s="102">
        <f t="shared" si="9"/>
        <v>0</v>
      </c>
    </row>
    <row r="595" spans="1:8" ht="25.5" x14ac:dyDescent="0.25">
      <c r="A595" s="95" t="s">
        <v>91</v>
      </c>
      <c r="B595" s="96" t="s">
        <v>92</v>
      </c>
      <c r="C595" s="97" t="s">
        <v>93</v>
      </c>
      <c r="D595" s="98"/>
      <c r="E595" s="99" t="s">
        <v>94</v>
      </c>
      <c r="F595" s="124">
        <v>1</v>
      </c>
      <c r="G595" s="101">
        <f>VLOOKUP(C595,'1.7 Planilla Cotizacion LOCs'!$E$16:$G$1040,3,FALSE)</f>
        <v>0</v>
      </c>
      <c r="H595" s="102">
        <f t="shared" si="9"/>
        <v>0</v>
      </c>
    </row>
    <row r="596" spans="1:8" x14ac:dyDescent="0.25">
      <c r="A596" s="95" t="s">
        <v>91</v>
      </c>
      <c r="B596" s="96" t="s">
        <v>92</v>
      </c>
      <c r="C596" s="97" t="s">
        <v>927</v>
      </c>
      <c r="D596" s="98"/>
      <c r="E596" s="99" t="s">
        <v>928</v>
      </c>
      <c r="F596" s="124">
        <v>1</v>
      </c>
      <c r="G596" s="101">
        <f>VLOOKUP(C596,'1.7 Planilla Cotizacion LOCs'!$E$16:$G$1040,3,FALSE)</f>
        <v>0</v>
      </c>
      <c r="H596" s="102">
        <f t="shared" si="9"/>
        <v>0</v>
      </c>
    </row>
    <row r="597" spans="1:8" x14ac:dyDescent="0.25">
      <c r="A597" s="95" t="s">
        <v>91</v>
      </c>
      <c r="B597" s="96" t="s">
        <v>92</v>
      </c>
      <c r="C597" s="97" t="s">
        <v>929</v>
      </c>
      <c r="D597" s="98"/>
      <c r="E597" s="99" t="s">
        <v>928</v>
      </c>
      <c r="F597" s="124">
        <v>1</v>
      </c>
      <c r="G597" s="101">
        <f>VLOOKUP(C597,'1.7 Planilla Cotizacion LOCs'!$E$16:$G$1040,3,FALSE)</f>
        <v>0</v>
      </c>
      <c r="H597" s="102">
        <f t="shared" si="9"/>
        <v>0</v>
      </c>
    </row>
    <row r="598" spans="1:8" x14ac:dyDescent="0.25">
      <c r="A598" s="95" t="s">
        <v>91</v>
      </c>
      <c r="B598" s="96" t="s">
        <v>92</v>
      </c>
      <c r="C598" s="97" t="s">
        <v>930</v>
      </c>
      <c r="D598" s="98"/>
      <c r="E598" s="99" t="s">
        <v>928</v>
      </c>
      <c r="F598" s="124">
        <v>1</v>
      </c>
      <c r="G598" s="101">
        <f>VLOOKUP(C598,'1.7 Planilla Cotizacion LOCs'!$E$16:$G$1040,3,FALSE)</f>
        <v>0</v>
      </c>
      <c r="H598" s="102">
        <f t="shared" si="9"/>
        <v>0</v>
      </c>
    </row>
    <row r="599" spans="1:8" x14ac:dyDescent="0.25">
      <c r="A599" s="95" t="s">
        <v>91</v>
      </c>
      <c r="B599" s="96" t="s">
        <v>92</v>
      </c>
      <c r="C599" s="97" t="s">
        <v>931</v>
      </c>
      <c r="D599" s="98"/>
      <c r="E599" s="99" t="s">
        <v>928</v>
      </c>
      <c r="F599" s="124">
        <v>1</v>
      </c>
      <c r="G599" s="101">
        <f>VLOOKUP(C599,'1.7 Planilla Cotizacion LOCs'!$E$16:$G$1040,3,FALSE)</f>
        <v>0</v>
      </c>
      <c r="H599" s="102">
        <f t="shared" si="9"/>
        <v>0</v>
      </c>
    </row>
    <row r="600" spans="1:8" x14ac:dyDescent="0.25">
      <c r="A600" s="95" t="s">
        <v>91</v>
      </c>
      <c r="B600" s="96" t="s">
        <v>92</v>
      </c>
      <c r="C600" s="97" t="s">
        <v>932</v>
      </c>
      <c r="D600" s="98" t="s">
        <v>925</v>
      </c>
      <c r="E600" s="99" t="s">
        <v>926</v>
      </c>
      <c r="F600" s="124">
        <v>2</v>
      </c>
      <c r="G600" s="101">
        <f>VLOOKUP(C600,'1.7 Planilla Cotizacion LOCs'!$E$16:$G$1040,3,FALSE)</f>
        <v>0</v>
      </c>
      <c r="H600" s="102">
        <f t="shared" si="9"/>
        <v>0</v>
      </c>
    </row>
    <row r="601" spans="1:8" x14ac:dyDescent="0.25">
      <c r="A601" s="95" t="s">
        <v>91</v>
      </c>
      <c r="B601" s="96" t="s">
        <v>92</v>
      </c>
      <c r="C601" s="97" t="s">
        <v>924</v>
      </c>
      <c r="D601" s="98" t="s">
        <v>925</v>
      </c>
      <c r="E601" s="99" t="s">
        <v>926</v>
      </c>
      <c r="F601" s="124">
        <v>2</v>
      </c>
      <c r="G601" s="101">
        <f>VLOOKUP(C601,'1.7 Planilla Cotizacion LOCs'!$E$16:$G$1040,3,FALSE)</f>
        <v>0</v>
      </c>
      <c r="H601" s="102">
        <f t="shared" si="9"/>
        <v>0</v>
      </c>
    </row>
    <row r="602" spans="1:8" ht="25.5" x14ac:dyDescent="0.25">
      <c r="A602" s="95" t="s">
        <v>91</v>
      </c>
      <c r="B602" s="96" t="s">
        <v>92</v>
      </c>
      <c r="C602" s="97" t="s">
        <v>933</v>
      </c>
      <c r="D602" s="98" t="s">
        <v>934</v>
      </c>
      <c r="E602" s="99" t="s">
        <v>935</v>
      </c>
      <c r="F602" s="124">
        <v>1</v>
      </c>
      <c r="G602" s="101">
        <f>VLOOKUP(C602,'1.7 Planilla Cotizacion LOCs'!$E$16:$G$1040,3,FALSE)</f>
        <v>0</v>
      </c>
      <c r="H602" s="102">
        <f t="shared" si="9"/>
        <v>0</v>
      </c>
    </row>
    <row r="603" spans="1:8" ht="25.5" x14ac:dyDescent="0.25">
      <c r="A603" s="95" t="s">
        <v>91</v>
      </c>
      <c r="B603" s="96" t="s">
        <v>92</v>
      </c>
      <c r="C603" s="97" t="s">
        <v>936</v>
      </c>
      <c r="D603" s="98" t="s">
        <v>937</v>
      </c>
      <c r="E603" s="98" t="s">
        <v>938</v>
      </c>
      <c r="F603" s="124">
        <v>1</v>
      </c>
      <c r="G603" s="101">
        <f>VLOOKUP(C603,'1.7 Planilla Cotizacion LOCs'!$E$16:$G$1040,3,FALSE)</f>
        <v>0</v>
      </c>
      <c r="H603" s="102">
        <f t="shared" si="9"/>
        <v>0</v>
      </c>
    </row>
    <row r="604" spans="1:8" x14ac:dyDescent="0.25">
      <c r="A604" s="95" t="s">
        <v>91</v>
      </c>
      <c r="B604" s="96" t="s">
        <v>92</v>
      </c>
      <c r="C604" s="97" t="s">
        <v>939</v>
      </c>
      <c r="D604" s="98" t="s">
        <v>925</v>
      </c>
      <c r="E604" s="99" t="s">
        <v>926</v>
      </c>
      <c r="F604" s="124">
        <v>1</v>
      </c>
      <c r="G604" s="101">
        <f>VLOOKUP(C604,'1.7 Planilla Cotizacion LOCs'!$E$16:$G$1040,3,FALSE)</f>
        <v>0</v>
      </c>
      <c r="H604" s="102">
        <f t="shared" si="9"/>
        <v>0</v>
      </c>
    </row>
    <row r="605" spans="1:8" x14ac:dyDescent="0.25">
      <c r="A605" s="95" t="s">
        <v>91</v>
      </c>
      <c r="B605" s="96" t="s">
        <v>92</v>
      </c>
      <c r="C605" s="97" t="s">
        <v>940</v>
      </c>
      <c r="D605" s="98" t="s">
        <v>925</v>
      </c>
      <c r="E605" s="99" t="s">
        <v>926</v>
      </c>
      <c r="F605" s="124">
        <v>1</v>
      </c>
      <c r="G605" s="101">
        <f>VLOOKUP(C605,'1.7 Planilla Cotizacion LOCs'!$E$16:$G$1040,3,FALSE)</f>
        <v>0</v>
      </c>
      <c r="H605" s="102">
        <f t="shared" si="9"/>
        <v>0</v>
      </c>
    </row>
    <row r="606" spans="1:8" ht="25.5" x14ac:dyDescent="0.25">
      <c r="A606" s="95" t="s">
        <v>98</v>
      </c>
      <c r="B606" s="96" t="s">
        <v>99</v>
      </c>
      <c r="C606" s="97" t="s">
        <v>104</v>
      </c>
      <c r="D606" s="98" t="s">
        <v>105</v>
      </c>
      <c r="E606" s="99"/>
      <c r="F606" s="124">
        <v>8</v>
      </c>
      <c r="G606" s="101">
        <f>VLOOKUP(C606,'1.7 Planilla Cotizacion LOCs'!$E$16:$G$1040,3,FALSE)</f>
        <v>0</v>
      </c>
      <c r="H606" s="102">
        <f t="shared" si="9"/>
        <v>0</v>
      </c>
    </row>
    <row r="607" spans="1:8" ht="25.5" x14ac:dyDescent="0.25">
      <c r="A607" s="95" t="s">
        <v>98</v>
      </c>
      <c r="B607" s="96" t="s">
        <v>99</v>
      </c>
      <c r="C607" s="97" t="s">
        <v>100</v>
      </c>
      <c r="D607" s="98" t="s">
        <v>101</v>
      </c>
      <c r="E607" s="99"/>
      <c r="F607" s="124">
        <v>24</v>
      </c>
      <c r="G607" s="101">
        <f>VLOOKUP(C607,'1.7 Planilla Cotizacion LOCs'!$E$16:$G$1040,3,FALSE)</f>
        <v>0</v>
      </c>
      <c r="H607" s="102">
        <f t="shared" si="9"/>
        <v>0</v>
      </c>
    </row>
    <row r="608" spans="1:8" ht="25.5" x14ac:dyDescent="0.25">
      <c r="A608" s="95" t="s">
        <v>98</v>
      </c>
      <c r="B608" s="96" t="s">
        <v>99</v>
      </c>
      <c r="C608" s="97" t="s">
        <v>102</v>
      </c>
      <c r="D608" s="98" t="s">
        <v>103</v>
      </c>
      <c r="E608" s="99"/>
      <c r="F608" s="124">
        <v>24</v>
      </c>
      <c r="G608" s="101">
        <f>VLOOKUP(C608,'1.7 Planilla Cotizacion LOCs'!$E$16:$G$1040,3,FALSE)</f>
        <v>0</v>
      </c>
      <c r="H608" s="102">
        <f t="shared" si="9"/>
        <v>0</v>
      </c>
    </row>
    <row r="609" spans="1:8" ht="25.5" x14ac:dyDescent="0.25">
      <c r="A609" s="95" t="s">
        <v>98</v>
      </c>
      <c r="B609" s="96" t="s">
        <v>99</v>
      </c>
      <c r="C609" s="97" t="s">
        <v>106</v>
      </c>
      <c r="D609" s="98" t="s">
        <v>107</v>
      </c>
      <c r="E609" s="99"/>
      <c r="F609" s="124">
        <v>8</v>
      </c>
      <c r="G609" s="101">
        <f>VLOOKUP(C609,'1.7 Planilla Cotizacion LOCs'!$E$16:$G$1040,3,FALSE)</f>
        <v>0</v>
      </c>
      <c r="H609" s="102">
        <f t="shared" si="9"/>
        <v>0</v>
      </c>
    </row>
    <row r="610" spans="1:8" ht="30" x14ac:dyDescent="0.25">
      <c r="A610" s="95" t="s">
        <v>98</v>
      </c>
      <c r="B610" s="96" t="s">
        <v>99</v>
      </c>
      <c r="C610" s="110" t="s">
        <v>104</v>
      </c>
      <c r="D610" s="98" t="s">
        <v>941</v>
      </c>
      <c r="E610" s="99"/>
      <c r="F610" s="124">
        <v>8</v>
      </c>
      <c r="G610" s="101">
        <f>VLOOKUP(C610,'1.7 Planilla Cotizacion LOCs'!$E$16:$G$1040,3,FALSE)</f>
        <v>0</v>
      </c>
      <c r="H610" s="102">
        <f t="shared" si="9"/>
        <v>0</v>
      </c>
    </row>
    <row r="611" spans="1:8" x14ac:dyDescent="0.25">
      <c r="A611" s="95" t="s">
        <v>108</v>
      </c>
      <c r="B611" s="96" t="s">
        <v>109</v>
      </c>
      <c r="C611" s="97" t="s">
        <v>112</v>
      </c>
      <c r="D611" s="98" t="s">
        <v>113</v>
      </c>
      <c r="E611" s="99"/>
      <c r="F611" s="124">
        <v>16</v>
      </c>
      <c r="G611" s="101">
        <f>VLOOKUP(C611,'1.7 Planilla Cotizacion LOCs'!$E$16:$G$1040,3,FALSE)</f>
        <v>0</v>
      </c>
      <c r="H611" s="102">
        <f t="shared" si="9"/>
        <v>0</v>
      </c>
    </row>
    <row r="612" spans="1:8" x14ac:dyDescent="0.25">
      <c r="A612" s="95" t="s">
        <v>108</v>
      </c>
      <c r="B612" s="96" t="s">
        <v>109</v>
      </c>
      <c r="C612" s="97" t="s">
        <v>110</v>
      </c>
      <c r="D612" s="98" t="s">
        <v>111</v>
      </c>
      <c r="E612" s="99"/>
      <c r="F612" s="124">
        <v>2</v>
      </c>
      <c r="G612" s="101">
        <f>VLOOKUP(C612,'1.7 Planilla Cotizacion LOCs'!$E$16:$G$1040,3,FALSE)</f>
        <v>0</v>
      </c>
      <c r="H612" s="102">
        <f t="shared" si="9"/>
        <v>0</v>
      </c>
    </row>
    <row r="613" spans="1:8" x14ac:dyDescent="0.25">
      <c r="A613" s="95" t="s">
        <v>108</v>
      </c>
      <c r="B613" s="96" t="s">
        <v>109</v>
      </c>
      <c r="C613" s="97" t="s">
        <v>118</v>
      </c>
      <c r="D613" s="98" t="s">
        <v>119</v>
      </c>
      <c r="E613" s="99"/>
      <c r="F613" s="124">
        <v>8</v>
      </c>
      <c r="G613" s="101">
        <f>VLOOKUP(C613,'1.7 Planilla Cotizacion LOCs'!$E$16:$G$1040,3,FALSE)</f>
        <v>0</v>
      </c>
      <c r="H613" s="102">
        <f t="shared" si="9"/>
        <v>0</v>
      </c>
    </row>
    <row r="614" spans="1:8" x14ac:dyDescent="0.25">
      <c r="A614" s="95" t="s">
        <v>108</v>
      </c>
      <c r="B614" s="96" t="s">
        <v>109</v>
      </c>
      <c r="C614" s="97" t="s">
        <v>114</v>
      </c>
      <c r="D614" s="98" t="s">
        <v>115</v>
      </c>
      <c r="E614" s="99"/>
      <c r="F614" s="98">
        <v>2</v>
      </c>
      <c r="G614" s="101">
        <f>VLOOKUP(C614,'1.7 Planilla Cotizacion LOCs'!$E$16:$G$1040,3,FALSE)</f>
        <v>0</v>
      </c>
      <c r="H614" s="102">
        <f t="shared" si="9"/>
        <v>0</v>
      </c>
    </row>
    <row r="615" spans="1:8" x14ac:dyDescent="0.25">
      <c r="A615" s="95" t="s">
        <v>108</v>
      </c>
      <c r="B615" s="96" t="s">
        <v>109</v>
      </c>
      <c r="C615" s="97" t="s">
        <v>116</v>
      </c>
      <c r="D615" s="98" t="s">
        <v>117</v>
      </c>
      <c r="E615" s="99"/>
      <c r="F615" s="98">
        <v>8</v>
      </c>
      <c r="G615" s="101">
        <f>VLOOKUP(C615,'1.7 Planilla Cotizacion LOCs'!$E$16:$G$1040,3,FALSE)</f>
        <v>0</v>
      </c>
      <c r="H615" s="102">
        <f t="shared" si="9"/>
        <v>0</v>
      </c>
    </row>
    <row r="616" spans="1:8" ht="25.5" x14ac:dyDescent="0.25">
      <c r="A616" s="95" t="s">
        <v>120</v>
      </c>
      <c r="B616" s="96" t="s">
        <v>121</v>
      </c>
      <c r="C616" s="97" t="s">
        <v>943</v>
      </c>
      <c r="D616" s="98" t="s">
        <v>944</v>
      </c>
      <c r="E616" s="99"/>
      <c r="F616" s="124">
        <v>12</v>
      </c>
      <c r="G616" s="101">
        <f>VLOOKUP(C616,'1.7 Planilla Cotizacion LOCs'!$E$16:$G$1040,3,FALSE)</f>
        <v>0</v>
      </c>
      <c r="H616" s="102">
        <f t="shared" si="9"/>
        <v>0</v>
      </c>
    </row>
    <row r="617" spans="1:8" ht="25.5" x14ac:dyDescent="0.25">
      <c r="A617" s="95" t="s">
        <v>120</v>
      </c>
      <c r="B617" s="96" t="s">
        <v>121</v>
      </c>
      <c r="C617" s="97" t="s">
        <v>945</v>
      </c>
      <c r="D617" s="98" t="s">
        <v>946</v>
      </c>
      <c r="E617" s="99"/>
      <c r="F617" s="124">
        <v>12</v>
      </c>
      <c r="G617" s="101">
        <f>VLOOKUP(C617,'1.7 Planilla Cotizacion LOCs'!$E$16:$G$1040,3,FALSE)</f>
        <v>0</v>
      </c>
      <c r="H617" s="102">
        <f t="shared" si="9"/>
        <v>0</v>
      </c>
    </row>
    <row r="618" spans="1:8" ht="25.5" x14ac:dyDescent="0.25">
      <c r="A618" s="95" t="s">
        <v>120</v>
      </c>
      <c r="B618" s="96" t="s">
        <v>121</v>
      </c>
      <c r="C618" s="97" t="s">
        <v>132</v>
      </c>
      <c r="D618" s="98" t="s">
        <v>133</v>
      </c>
      <c r="E618" s="99"/>
      <c r="F618" s="98">
        <v>96</v>
      </c>
      <c r="G618" s="101">
        <f>VLOOKUP(C618,'1.7 Planilla Cotizacion LOCs'!$E$16:$G$1040,3,FALSE)</f>
        <v>0</v>
      </c>
      <c r="H618" s="102">
        <f t="shared" si="9"/>
        <v>0</v>
      </c>
    </row>
    <row r="619" spans="1:8" ht="25.5" x14ac:dyDescent="0.25">
      <c r="A619" s="95" t="s">
        <v>120</v>
      </c>
      <c r="B619" s="96" t="s">
        <v>121</v>
      </c>
      <c r="C619" s="97" t="s">
        <v>144</v>
      </c>
      <c r="D619" s="98" t="s">
        <v>145</v>
      </c>
      <c r="E619" s="99"/>
      <c r="F619" s="107">
        <v>36</v>
      </c>
      <c r="G619" s="101">
        <f>VLOOKUP(C619,'1.7 Planilla Cotizacion LOCs'!$E$16:$G$1040,3,FALSE)</f>
        <v>0</v>
      </c>
      <c r="H619" s="102">
        <f t="shared" si="9"/>
        <v>0</v>
      </c>
    </row>
    <row r="620" spans="1:8" ht="25.5" x14ac:dyDescent="0.25">
      <c r="A620" s="95" t="s">
        <v>120</v>
      </c>
      <c r="B620" s="96" t="s">
        <v>121</v>
      </c>
      <c r="C620" s="97" t="s">
        <v>154</v>
      </c>
      <c r="D620" s="98" t="s">
        <v>155</v>
      </c>
      <c r="E620" s="99"/>
      <c r="F620" s="98">
        <v>48</v>
      </c>
      <c r="G620" s="101">
        <f>VLOOKUP(C620,'1.7 Planilla Cotizacion LOCs'!$E$16:$G$1040,3,FALSE)</f>
        <v>0</v>
      </c>
      <c r="H620" s="102">
        <f t="shared" si="9"/>
        <v>0</v>
      </c>
    </row>
    <row r="621" spans="1:8" ht="25.5" x14ac:dyDescent="0.25">
      <c r="A621" s="95" t="s">
        <v>120</v>
      </c>
      <c r="B621" s="96" t="s">
        <v>121</v>
      </c>
      <c r="C621" s="97" t="s">
        <v>136</v>
      </c>
      <c r="D621" s="98" t="s">
        <v>137</v>
      </c>
      <c r="E621" s="99"/>
      <c r="F621" s="98">
        <v>16</v>
      </c>
      <c r="G621" s="101">
        <f>VLOOKUP(C621,'1.7 Planilla Cotizacion LOCs'!$E$16:$G$1040,3,FALSE)</f>
        <v>0</v>
      </c>
      <c r="H621" s="102">
        <f t="shared" si="9"/>
        <v>0</v>
      </c>
    </row>
    <row r="622" spans="1:8" ht="25.5" x14ac:dyDescent="0.25">
      <c r="A622" s="95" t="s">
        <v>120</v>
      </c>
      <c r="B622" s="96" t="s">
        <v>121</v>
      </c>
      <c r="C622" s="97" t="s">
        <v>150</v>
      </c>
      <c r="D622" s="98" t="s">
        <v>151</v>
      </c>
      <c r="E622" s="99"/>
      <c r="F622" s="98">
        <v>96</v>
      </c>
      <c r="G622" s="101">
        <f>VLOOKUP(C622,'1.7 Planilla Cotizacion LOCs'!$E$16:$G$1040,3,FALSE)</f>
        <v>0</v>
      </c>
      <c r="H622" s="102">
        <f t="shared" si="9"/>
        <v>0</v>
      </c>
    </row>
    <row r="623" spans="1:8" ht="25.5" x14ac:dyDescent="0.25">
      <c r="A623" s="95" t="s">
        <v>120</v>
      </c>
      <c r="B623" s="96" t="s">
        <v>121</v>
      </c>
      <c r="C623" s="97" t="s">
        <v>142</v>
      </c>
      <c r="D623" s="98" t="s">
        <v>143</v>
      </c>
      <c r="E623" s="99"/>
      <c r="F623" s="98">
        <v>16</v>
      </c>
      <c r="G623" s="101">
        <f>VLOOKUP(C623,'1.7 Planilla Cotizacion LOCs'!$E$16:$G$1040,3,FALSE)</f>
        <v>0</v>
      </c>
      <c r="H623" s="102">
        <f t="shared" si="9"/>
        <v>0</v>
      </c>
    </row>
    <row r="624" spans="1:8" ht="25.5" x14ac:dyDescent="0.25">
      <c r="A624" s="95" t="s">
        <v>120</v>
      </c>
      <c r="B624" s="96" t="s">
        <v>121</v>
      </c>
      <c r="C624" s="97" t="s">
        <v>130</v>
      </c>
      <c r="D624" s="98" t="s">
        <v>131</v>
      </c>
      <c r="E624" s="99"/>
      <c r="F624" s="124">
        <v>20</v>
      </c>
      <c r="G624" s="101">
        <f>VLOOKUP(C624,'1.7 Planilla Cotizacion LOCs'!$E$16:$G$1040,3,FALSE)</f>
        <v>0</v>
      </c>
      <c r="H624" s="102">
        <f t="shared" si="9"/>
        <v>0</v>
      </c>
    </row>
    <row r="625" spans="1:8" ht="25.5" x14ac:dyDescent="0.25">
      <c r="A625" s="95" t="s">
        <v>120</v>
      </c>
      <c r="B625" s="96" t="s">
        <v>121</v>
      </c>
      <c r="C625" s="97" t="s">
        <v>128</v>
      </c>
      <c r="D625" s="98" t="s">
        <v>129</v>
      </c>
      <c r="E625" s="99"/>
      <c r="F625" s="98">
        <v>24</v>
      </c>
      <c r="G625" s="101">
        <f>VLOOKUP(C625,'1.7 Planilla Cotizacion LOCs'!$E$16:$G$1040,3,FALSE)</f>
        <v>0</v>
      </c>
      <c r="H625" s="102">
        <f t="shared" si="9"/>
        <v>0</v>
      </c>
    </row>
    <row r="626" spans="1:8" ht="25.5" x14ac:dyDescent="0.25">
      <c r="A626" s="95" t="s">
        <v>120</v>
      </c>
      <c r="B626" s="96" t="s">
        <v>121</v>
      </c>
      <c r="C626" s="97" t="s">
        <v>152</v>
      </c>
      <c r="D626" s="98" t="s">
        <v>153</v>
      </c>
      <c r="E626" s="99"/>
      <c r="F626" s="98">
        <v>96</v>
      </c>
      <c r="G626" s="101">
        <f>VLOOKUP(C626,'1.7 Planilla Cotizacion LOCs'!$E$16:$G$1040,3,FALSE)</f>
        <v>0</v>
      </c>
      <c r="H626" s="102">
        <f t="shared" si="9"/>
        <v>0</v>
      </c>
    </row>
    <row r="627" spans="1:8" ht="25.5" x14ac:dyDescent="0.25">
      <c r="A627" s="95" t="s">
        <v>120</v>
      </c>
      <c r="B627" s="96" t="s">
        <v>121</v>
      </c>
      <c r="C627" s="97" t="s">
        <v>138</v>
      </c>
      <c r="D627" s="98" t="s">
        <v>139</v>
      </c>
      <c r="E627" s="99"/>
      <c r="F627" s="98">
        <v>96</v>
      </c>
      <c r="G627" s="101">
        <f>VLOOKUP(C627,'1.7 Planilla Cotizacion LOCs'!$E$16:$G$1040,3,FALSE)</f>
        <v>0</v>
      </c>
      <c r="H627" s="102">
        <f t="shared" si="9"/>
        <v>0</v>
      </c>
    </row>
    <row r="628" spans="1:8" ht="25.5" x14ac:dyDescent="0.25">
      <c r="A628" s="95" t="s">
        <v>120</v>
      </c>
      <c r="B628" s="96" t="s">
        <v>121</v>
      </c>
      <c r="C628" s="97" t="s">
        <v>148</v>
      </c>
      <c r="D628" s="98" t="s">
        <v>149</v>
      </c>
      <c r="E628" s="99"/>
      <c r="F628" s="98">
        <v>4</v>
      </c>
      <c r="G628" s="101">
        <f>VLOOKUP(C628,'1.7 Planilla Cotizacion LOCs'!$E$16:$G$1040,3,FALSE)</f>
        <v>0</v>
      </c>
      <c r="H628" s="102">
        <f t="shared" si="9"/>
        <v>0</v>
      </c>
    </row>
    <row r="629" spans="1:8" ht="25.5" x14ac:dyDescent="0.25">
      <c r="A629" s="103" t="s">
        <v>120</v>
      </c>
      <c r="B629" s="104" t="s">
        <v>121</v>
      </c>
      <c r="C629" s="105" t="s">
        <v>134</v>
      </c>
      <c r="D629" s="98" t="s">
        <v>135</v>
      </c>
      <c r="E629" s="106"/>
      <c r="F629" s="107">
        <v>96</v>
      </c>
      <c r="G629" s="101">
        <f>VLOOKUP(C629,'1.7 Planilla Cotizacion LOCs'!$E$16:$G$1040,3,FALSE)</f>
        <v>0</v>
      </c>
      <c r="H629" s="102">
        <f t="shared" si="9"/>
        <v>0</v>
      </c>
    </row>
    <row r="630" spans="1:8" ht="25.5" x14ac:dyDescent="0.25">
      <c r="A630" s="95" t="s">
        <v>120</v>
      </c>
      <c r="B630" s="96" t="s">
        <v>121</v>
      </c>
      <c r="C630" s="97" t="s">
        <v>140</v>
      </c>
      <c r="D630" s="98" t="s">
        <v>141</v>
      </c>
      <c r="E630" s="99"/>
      <c r="F630" s="107">
        <v>16</v>
      </c>
      <c r="G630" s="101">
        <f>VLOOKUP(C630,'1.7 Planilla Cotizacion LOCs'!$E$16:$G$1040,3,FALSE)</f>
        <v>0</v>
      </c>
      <c r="H630" s="102">
        <f t="shared" si="9"/>
        <v>0</v>
      </c>
    </row>
    <row r="631" spans="1:8" ht="25.5" x14ac:dyDescent="0.25">
      <c r="A631" s="95" t="s">
        <v>120</v>
      </c>
      <c r="B631" s="96" t="s">
        <v>121</v>
      </c>
      <c r="C631" s="97" t="s">
        <v>146</v>
      </c>
      <c r="D631" s="98" t="s">
        <v>147</v>
      </c>
      <c r="E631" s="99"/>
      <c r="F631" s="124">
        <v>4</v>
      </c>
      <c r="G631" s="101">
        <f>VLOOKUP(C631,'1.7 Planilla Cotizacion LOCs'!$E$16:$G$1040,3,FALSE)</f>
        <v>0</v>
      </c>
      <c r="H631" s="102">
        <f t="shared" si="9"/>
        <v>0</v>
      </c>
    </row>
    <row r="632" spans="1:8" ht="25.5" x14ac:dyDescent="0.25">
      <c r="A632" s="95" t="s">
        <v>162</v>
      </c>
      <c r="B632" s="96" t="s">
        <v>163</v>
      </c>
      <c r="C632" s="97" t="s">
        <v>164</v>
      </c>
      <c r="D632" s="99" t="s">
        <v>76</v>
      </c>
      <c r="E632" s="99"/>
      <c r="F632" s="124">
        <v>24</v>
      </c>
      <c r="G632" s="101">
        <f>VLOOKUP(C632,'1.7 Planilla Cotizacion LOCs'!$E$16:$G$1040,3,FALSE)</f>
        <v>0</v>
      </c>
      <c r="H632" s="102">
        <f t="shared" si="9"/>
        <v>0</v>
      </c>
    </row>
    <row r="633" spans="1:8" ht="25.5" x14ac:dyDescent="0.25">
      <c r="A633" s="95" t="s">
        <v>162</v>
      </c>
      <c r="B633" s="96" t="s">
        <v>163</v>
      </c>
      <c r="C633" s="97" t="s">
        <v>947</v>
      </c>
      <c r="D633" s="98" t="s">
        <v>948</v>
      </c>
      <c r="E633" s="99"/>
      <c r="F633" s="124">
        <v>4</v>
      </c>
      <c r="G633" s="101">
        <f>VLOOKUP(C633,'1.7 Planilla Cotizacion LOCs'!$E$16:$G$1040,3,FALSE)</f>
        <v>0</v>
      </c>
      <c r="H633" s="102">
        <f t="shared" si="9"/>
        <v>0</v>
      </c>
    </row>
    <row r="634" spans="1:8" ht="25.5" x14ac:dyDescent="0.25">
      <c r="A634" s="95" t="s">
        <v>162</v>
      </c>
      <c r="B634" s="96" t="s">
        <v>163</v>
      </c>
      <c r="C634" s="97" t="s">
        <v>949</v>
      </c>
      <c r="D634" s="98" t="s">
        <v>950</v>
      </c>
      <c r="E634" s="99"/>
      <c r="F634" s="124">
        <v>4</v>
      </c>
      <c r="G634" s="101">
        <f>VLOOKUP(C634,'1.7 Planilla Cotizacion LOCs'!$E$16:$G$1040,3,FALSE)</f>
        <v>0</v>
      </c>
      <c r="H634" s="102">
        <f t="shared" si="9"/>
        <v>0</v>
      </c>
    </row>
    <row r="635" spans="1:8" ht="25.5" x14ac:dyDescent="0.25">
      <c r="A635" s="95" t="s">
        <v>165</v>
      </c>
      <c r="B635" s="96" t="s">
        <v>166</v>
      </c>
      <c r="C635" s="97" t="s">
        <v>167</v>
      </c>
      <c r="D635" s="98"/>
      <c r="E635" s="99"/>
      <c r="F635" s="124">
        <v>12</v>
      </c>
      <c r="G635" s="101">
        <f>VLOOKUP(C635,'1.7 Planilla Cotizacion LOCs'!$E$16:$G$1040,3,FALSE)</f>
        <v>0</v>
      </c>
      <c r="H635" s="102">
        <f t="shared" si="9"/>
        <v>0</v>
      </c>
    </row>
    <row r="636" spans="1:8" ht="25.5" x14ac:dyDescent="0.25">
      <c r="A636" s="95" t="s">
        <v>168</v>
      </c>
      <c r="B636" s="96" t="s">
        <v>169</v>
      </c>
      <c r="C636" s="97" t="s">
        <v>951</v>
      </c>
      <c r="D636" s="98" t="s">
        <v>952</v>
      </c>
      <c r="E636" s="99"/>
      <c r="F636" s="124">
        <v>6</v>
      </c>
      <c r="G636" s="101">
        <f>VLOOKUP(C636,'1.7 Planilla Cotizacion LOCs'!$E$16:$G$1040,3,FALSE)</f>
        <v>0</v>
      </c>
      <c r="H636" s="102">
        <f t="shared" si="9"/>
        <v>0</v>
      </c>
    </row>
    <row r="637" spans="1:8" ht="25.5" x14ac:dyDescent="0.25">
      <c r="A637" s="95" t="s">
        <v>168</v>
      </c>
      <c r="B637" s="96" t="s">
        <v>169</v>
      </c>
      <c r="C637" s="97" t="s">
        <v>176</v>
      </c>
      <c r="D637" s="98" t="s">
        <v>177</v>
      </c>
      <c r="E637" s="99"/>
      <c r="F637" s="98">
        <v>24</v>
      </c>
      <c r="G637" s="101">
        <f>VLOOKUP(C637,'1.7 Planilla Cotizacion LOCs'!$E$16:$G$1040,3,FALSE)</f>
        <v>0</v>
      </c>
      <c r="H637" s="102">
        <f t="shared" si="9"/>
        <v>0</v>
      </c>
    </row>
    <row r="638" spans="1:8" ht="25.5" x14ac:dyDescent="0.25">
      <c r="A638" s="95" t="s">
        <v>168</v>
      </c>
      <c r="B638" s="96" t="s">
        <v>169</v>
      </c>
      <c r="C638" s="97" t="s">
        <v>953</v>
      </c>
      <c r="D638" s="98" t="s">
        <v>954</v>
      </c>
      <c r="E638" s="99"/>
      <c r="F638" s="124">
        <v>36</v>
      </c>
      <c r="G638" s="101">
        <f>VLOOKUP(C638,'1.7 Planilla Cotizacion LOCs'!$E$16:$G$1040,3,FALSE)</f>
        <v>0</v>
      </c>
      <c r="H638" s="102">
        <f t="shared" si="9"/>
        <v>0</v>
      </c>
    </row>
    <row r="639" spans="1:8" ht="25.5" x14ac:dyDescent="0.25">
      <c r="A639" s="95" t="s">
        <v>168</v>
      </c>
      <c r="B639" s="96" t="s">
        <v>169</v>
      </c>
      <c r="C639" s="97" t="s">
        <v>185</v>
      </c>
      <c r="D639" s="98"/>
      <c r="E639" s="99"/>
      <c r="F639" s="124">
        <v>6</v>
      </c>
      <c r="G639" s="101">
        <f>VLOOKUP(C639,'1.7 Planilla Cotizacion LOCs'!$E$16:$G$1040,3,FALSE)</f>
        <v>0</v>
      </c>
      <c r="H639" s="102">
        <f t="shared" ref="H639:H702" si="10">+F639*G639</f>
        <v>0</v>
      </c>
    </row>
    <row r="640" spans="1:8" ht="25.5" x14ac:dyDescent="0.25">
      <c r="A640" s="95" t="s">
        <v>168</v>
      </c>
      <c r="B640" s="96" t="s">
        <v>169</v>
      </c>
      <c r="C640" s="97" t="s">
        <v>184</v>
      </c>
      <c r="D640" s="99" t="s">
        <v>76</v>
      </c>
      <c r="E640" s="99"/>
      <c r="F640" s="124">
        <v>60</v>
      </c>
      <c r="G640" s="101">
        <f>VLOOKUP(C640,'1.7 Planilla Cotizacion LOCs'!$E$16:$G$1040,3,FALSE)</f>
        <v>0</v>
      </c>
      <c r="H640" s="102">
        <f t="shared" si="10"/>
        <v>0</v>
      </c>
    </row>
    <row r="641" spans="1:8" ht="25.5" x14ac:dyDescent="0.25">
      <c r="A641" s="95" t="s">
        <v>168</v>
      </c>
      <c r="B641" s="96" t="s">
        <v>169</v>
      </c>
      <c r="C641" s="97" t="s">
        <v>170</v>
      </c>
      <c r="D641" s="98" t="s">
        <v>171</v>
      </c>
      <c r="E641" s="99"/>
      <c r="F641" s="124">
        <v>6</v>
      </c>
      <c r="G641" s="101">
        <f>VLOOKUP(C641,'1.7 Planilla Cotizacion LOCs'!$E$16:$G$1040,3,FALSE)</f>
        <v>0</v>
      </c>
      <c r="H641" s="102">
        <f t="shared" si="10"/>
        <v>0</v>
      </c>
    </row>
    <row r="642" spans="1:8" ht="25.5" x14ac:dyDescent="0.25">
      <c r="A642" s="95" t="s">
        <v>168</v>
      </c>
      <c r="B642" s="96" t="s">
        <v>169</v>
      </c>
      <c r="C642" s="97" t="s">
        <v>174</v>
      </c>
      <c r="D642" s="98" t="s">
        <v>175</v>
      </c>
      <c r="E642" s="99"/>
      <c r="F642" s="124">
        <v>6</v>
      </c>
      <c r="G642" s="101">
        <f>VLOOKUP(C642,'1.7 Planilla Cotizacion LOCs'!$E$16:$G$1040,3,FALSE)</f>
        <v>0</v>
      </c>
      <c r="H642" s="102">
        <f t="shared" si="10"/>
        <v>0</v>
      </c>
    </row>
    <row r="643" spans="1:8" ht="25.5" x14ac:dyDescent="0.25">
      <c r="A643" s="95" t="s">
        <v>168</v>
      </c>
      <c r="B643" s="96" t="s">
        <v>169</v>
      </c>
      <c r="C643" s="97" t="s">
        <v>187</v>
      </c>
      <c r="D643" s="98"/>
      <c r="E643" s="99"/>
      <c r="F643" s="124">
        <v>6</v>
      </c>
      <c r="G643" s="101">
        <f>VLOOKUP(C643,'1.7 Planilla Cotizacion LOCs'!$E$16:$G$1040,3,FALSE)</f>
        <v>0</v>
      </c>
      <c r="H643" s="102">
        <f t="shared" si="10"/>
        <v>0</v>
      </c>
    </row>
    <row r="644" spans="1:8" ht="25.5" x14ac:dyDescent="0.25">
      <c r="A644" s="95" t="s">
        <v>168</v>
      </c>
      <c r="B644" s="96" t="s">
        <v>169</v>
      </c>
      <c r="C644" s="97" t="s">
        <v>189</v>
      </c>
      <c r="D644" s="98"/>
      <c r="E644" s="99"/>
      <c r="F644" s="98">
        <v>6</v>
      </c>
      <c r="G644" s="101">
        <f>VLOOKUP(C644,'1.7 Planilla Cotizacion LOCs'!$E$16:$G$1040,3,FALSE)</f>
        <v>0</v>
      </c>
      <c r="H644" s="102">
        <f t="shared" si="10"/>
        <v>0</v>
      </c>
    </row>
    <row r="645" spans="1:8" ht="25.5" x14ac:dyDescent="0.25">
      <c r="A645" s="95" t="s">
        <v>168</v>
      </c>
      <c r="B645" s="96" t="s">
        <v>169</v>
      </c>
      <c r="C645" s="97" t="s">
        <v>178</v>
      </c>
      <c r="D645" s="98" t="s">
        <v>179</v>
      </c>
      <c r="E645" s="99"/>
      <c r="F645" s="107">
        <v>24</v>
      </c>
      <c r="G645" s="101">
        <f>VLOOKUP(C645,'1.7 Planilla Cotizacion LOCs'!$E$16:$G$1040,3,FALSE)</f>
        <v>0</v>
      </c>
      <c r="H645" s="102">
        <f t="shared" si="10"/>
        <v>0</v>
      </c>
    </row>
    <row r="646" spans="1:8" ht="25.5" x14ac:dyDescent="0.25">
      <c r="A646" s="95" t="s">
        <v>168</v>
      </c>
      <c r="B646" s="96" t="s">
        <v>169</v>
      </c>
      <c r="C646" s="97" t="s">
        <v>186</v>
      </c>
      <c r="D646" s="98"/>
      <c r="E646" s="99"/>
      <c r="F646" s="124">
        <v>6</v>
      </c>
      <c r="G646" s="101">
        <f>VLOOKUP(C646,'1.7 Planilla Cotizacion LOCs'!$E$16:$G$1040,3,FALSE)</f>
        <v>0</v>
      </c>
      <c r="H646" s="102">
        <f t="shared" si="10"/>
        <v>0</v>
      </c>
    </row>
    <row r="647" spans="1:8" ht="25.5" x14ac:dyDescent="0.25">
      <c r="A647" s="95" t="s">
        <v>168</v>
      </c>
      <c r="B647" s="96" t="s">
        <v>169</v>
      </c>
      <c r="C647" s="97" t="s">
        <v>182</v>
      </c>
      <c r="D647" s="98" t="s">
        <v>183</v>
      </c>
      <c r="E647" s="99"/>
      <c r="F647" s="124">
        <v>18</v>
      </c>
      <c r="G647" s="101">
        <f>VLOOKUP(C647,'1.7 Planilla Cotizacion LOCs'!$E$16:$G$1040,3,FALSE)</f>
        <v>0</v>
      </c>
      <c r="H647" s="102">
        <f t="shared" si="10"/>
        <v>0</v>
      </c>
    </row>
    <row r="648" spans="1:8" ht="25.5" x14ac:dyDescent="0.25">
      <c r="A648" s="95" t="s">
        <v>168</v>
      </c>
      <c r="B648" s="96" t="s">
        <v>169</v>
      </c>
      <c r="C648" s="97" t="s">
        <v>188</v>
      </c>
      <c r="D648" s="98"/>
      <c r="E648" s="99"/>
      <c r="F648" s="108">
        <v>12</v>
      </c>
      <c r="G648" s="101">
        <f>VLOOKUP(C648,'1.7 Planilla Cotizacion LOCs'!$E$16:$G$1040,3,FALSE)</f>
        <v>0</v>
      </c>
      <c r="H648" s="102">
        <f t="shared" si="10"/>
        <v>0</v>
      </c>
    </row>
    <row r="649" spans="1:8" ht="25.5" x14ac:dyDescent="0.25">
      <c r="A649" s="95" t="s">
        <v>168</v>
      </c>
      <c r="B649" s="96" t="s">
        <v>169</v>
      </c>
      <c r="C649" s="97" t="s">
        <v>180</v>
      </c>
      <c r="D649" s="98" t="s">
        <v>181</v>
      </c>
      <c r="E649" s="99"/>
      <c r="F649" s="98">
        <v>24</v>
      </c>
      <c r="G649" s="101">
        <f>VLOOKUP(C649,'1.7 Planilla Cotizacion LOCs'!$E$16:$G$1040,3,FALSE)</f>
        <v>0</v>
      </c>
      <c r="H649" s="102">
        <f t="shared" si="10"/>
        <v>0</v>
      </c>
    </row>
    <row r="650" spans="1:8" ht="25.5" x14ac:dyDescent="0.25">
      <c r="A650" s="95" t="s">
        <v>168</v>
      </c>
      <c r="B650" s="96" t="s">
        <v>169</v>
      </c>
      <c r="C650" s="97" t="s">
        <v>172</v>
      </c>
      <c r="D650" s="98" t="s">
        <v>173</v>
      </c>
      <c r="E650" s="99"/>
      <c r="F650" s="108">
        <v>6</v>
      </c>
      <c r="G650" s="101">
        <f>VLOOKUP(C650,'1.7 Planilla Cotizacion LOCs'!$E$16:$G$1040,3,FALSE)</f>
        <v>0</v>
      </c>
      <c r="H650" s="102">
        <f t="shared" si="10"/>
        <v>0</v>
      </c>
    </row>
    <row r="651" spans="1:8" ht="25.5" x14ac:dyDescent="0.25">
      <c r="A651" s="95" t="s">
        <v>190</v>
      </c>
      <c r="B651" s="96" t="s">
        <v>191</v>
      </c>
      <c r="C651" s="97" t="s">
        <v>192</v>
      </c>
      <c r="D651" s="98" t="s">
        <v>193</v>
      </c>
      <c r="E651" s="99" t="s">
        <v>194</v>
      </c>
      <c r="F651" s="124">
        <v>8</v>
      </c>
      <c r="G651" s="101">
        <f>VLOOKUP(C651,'1.7 Planilla Cotizacion LOCs'!$E$16:$G$1040,3,FALSE)</f>
        <v>0</v>
      </c>
      <c r="H651" s="102">
        <f t="shared" si="10"/>
        <v>0</v>
      </c>
    </row>
    <row r="652" spans="1:8" ht="25.5" x14ac:dyDescent="0.25">
      <c r="A652" s="95" t="s">
        <v>190</v>
      </c>
      <c r="B652" s="96" t="s">
        <v>191</v>
      </c>
      <c r="C652" s="97" t="s">
        <v>955</v>
      </c>
      <c r="D652" s="98" t="s">
        <v>956</v>
      </c>
      <c r="E652" s="99" t="s">
        <v>957</v>
      </c>
      <c r="F652" s="124">
        <v>4</v>
      </c>
      <c r="G652" s="101">
        <f>VLOOKUP(C652,'1.7 Planilla Cotizacion LOCs'!$E$16:$G$1040,3,FALSE)</f>
        <v>0</v>
      </c>
      <c r="H652" s="102">
        <f t="shared" si="10"/>
        <v>0</v>
      </c>
    </row>
    <row r="653" spans="1:8" ht="38.25" x14ac:dyDescent="0.25">
      <c r="A653" s="95" t="s">
        <v>195</v>
      </c>
      <c r="B653" s="96" t="s">
        <v>196</v>
      </c>
      <c r="C653" s="97" t="s">
        <v>958</v>
      </c>
      <c r="D653" s="99" t="s">
        <v>959</v>
      </c>
      <c r="E653" s="99"/>
      <c r="F653" s="124">
        <v>1</v>
      </c>
      <c r="G653" s="101">
        <f>VLOOKUP(C653,'1.7 Planilla Cotizacion LOCs'!$E$16:$G$1040,3,FALSE)</f>
        <v>0</v>
      </c>
      <c r="H653" s="102">
        <f t="shared" si="10"/>
        <v>0</v>
      </c>
    </row>
    <row r="654" spans="1:8" ht="25.5" x14ac:dyDescent="0.25">
      <c r="A654" s="95" t="s">
        <v>195</v>
      </c>
      <c r="B654" s="96" t="s">
        <v>196</v>
      </c>
      <c r="C654" s="97" t="s">
        <v>209</v>
      </c>
      <c r="D654" s="98" t="s">
        <v>210</v>
      </c>
      <c r="E654" s="99"/>
      <c r="F654" s="124">
        <v>4</v>
      </c>
      <c r="G654" s="101">
        <f>VLOOKUP(C654,'1.7 Planilla Cotizacion LOCs'!$E$16:$G$1040,3,FALSE)</f>
        <v>0</v>
      </c>
      <c r="H654" s="102">
        <f t="shared" si="10"/>
        <v>0</v>
      </c>
    </row>
    <row r="655" spans="1:8" x14ac:dyDescent="0.25">
      <c r="A655" s="95" t="s">
        <v>195</v>
      </c>
      <c r="B655" s="96" t="s">
        <v>215</v>
      </c>
      <c r="C655" s="97" t="s">
        <v>960</v>
      </c>
      <c r="D655" s="98"/>
      <c r="E655" s="99" t="s">
        <v>961</v>
      </c>
      <c r="F655" s="124">
        <v>1</v>
      </c>
      <c r="G655" s="101">
        <f>VLOOKUP(C655,'1.7 Planilla Cotizacion LOCs'!$E$16:$G$1040,3,FALSE)</f>
        <v>0</v>
      </c>
      <c r="H655" s="102">
        <f t="shared" si="10"/>
        <v>0</v>
      </c>
    </row>
    <row r="656" spans="1:8" x14ac:dyDescent="0.25">
      <c r="A656" s="95" t="s">
        <v>195</v>
      </c>
      <c r="B656" s="96" t="s">
        <v>215</v>
      </c>
      <c r="C656" s="97" t="s">
        <v>962</v>
      </c>
      <c r="D656" s="98"/>
      <c r="E656" s="99" t="s">
        <v>963</v>
      </c>
      <c r="F656" s="124">
        <v>1</v>
      </c>
      <c r="G656" s="101">
        <f>VLOOKUP(C656,'1.7 Planilla Cotizacion LOCs'!$E$16:$G$1040,3,FALSE)</f>
        <v>0</v>
      </c>
      <c r="H656" s="102">
        <f t="shared" si="10"/>
        <v>0</v>
      </c>
    </row>
    <row r="657" spans="1:8" x14ac:dyDescent="0.25">
      <c r="A657" s="95" t="s">
        <v>195</v>
      </c>
      <c r="B657" s="96" t="s">
        <v>215</v>
      </c>
      <c r="C657" s="97" t="s">
        <v>964</v>
      </c>
      <c r="D657" s="98"/>
      <c r="E657" s="99" t="s">
        <v>965</v>
      </c>
      <c r="F657" s="124">
        <v>1</v>
      </c>
      <c r="G657" s="101">
        <f>VLOOKUP(C657,'1.7 Planilla Cotizacion LOCs'!$E$16:$G$1040,3,FALSE)</f>
        <v>0</v>
      </c>
      <c r="H657" s="102">
        <f t="shared" si="10"/>
        <v>0</v>
      </c>
    </row>
    <row r="658" spans="1:8" x14ac:dyDescent="0.25">
      <c r="A658" s="95" t="s">
        <v>195</v>
      </c>
      <c r="B658" s="96" t="s">
        <v>215</v>
      </c>
      <c r="C658" s="97" t="s">
        <v>966</v>
      </c>
      <c r="D658" s="98"/>
      <c r="E658" s="99" t="s">
        <v>967</v>
      </c>
      <c r="F658" s="124">
        <v>1</v>
      </c>
      <c r="G658" s="101">
        <f>VLOOKUP(C658,'1.7 Planilla Cotizacion LOCs'!$E$16:$G$1040,3,FALSE)</f>
        <v>0</v>
      </c>
      <c r="H658" s="102">
        <f t="shared" si="10"/>
        <v>0</v>
      </c>
    </row>
    <row r="659" spans="1:8" x14ac:dyDescent="0.25">
      <c r="A659" s="95" t="s">
        <v>195</v>
      </c>
      <c r="B659" s="96" t="s">
        <v>215</v>
      </c>
      <c r="C659" s="97" t="s">
        <v>968</v>
      </c>
      <c r="D659" s="98"/>
      <c r="E659" s="99" t="s">
        <v>969</v>
      </c>
      <c r="F659" s="124">
        <v>1</v>
      </c>
      <c r="G659" s="101">
        <f>VLOOKUP(C659,'1.7 Planilla Cotizacion LOCs'!$E$16:$G$1040,3,FALSE)</f>
        <v>0</v>
      </c>
      <c r="H659" s="102">
        <f t="shared" si="10"/>
        <v>0</v>
      </c>
    </row>
    <row r="660" spans="1:8" x14ac:dyDescent="0.25">
      <c r="A660" s="95" t="s">
        <v>195</v>
      </c>
      <c r="B660" s="96" t="s">
        <v>215</v>
      </c>
      <c r="C660" s="97" t="s">
        <v>970</v>
      </c>
      <c r="D660" s="98"/>
      <c r="E660" s="99" t="s">
        <v>971</v>
      </c>
      <c r="F660" s="124">
        <v>1</v>
      </c>
      <c r="G660" s="101">
        <f>VLOOKUP(C660,'1.7 Planilla Cotizacion LOCs'!$E$16:$G$1040,3,FALSE)</f>
        <v>0</v>
      </c>
      <c r="H660" s="102">
        <f t="shared" si="10"/>
        <v>0</v>
      </c>
    </row>
    <row r="661" spans="1:8" x14ac:dyDescent="0.25">
      <c r="A661" s="95" t="s">
        <v>195</v>
      </c>
      <c r="B661" s="96" t="s">
        <v>215</v>
      </c>
      <c r="C661" s="97" t="s">
        <v>972</v>
      </c>
      <c r="D661" s="98"/>
      <c r="E661" s="99" t="s">
        <v>973</v>
      </c>
      <c r="F661" s="124">
        <v>1</v>
      </c>
      <c r="G661" s="101">
        <f>VLOOKUP(C661,'1.7 Planilla Cotizacion LOCs'!$E$16:$G$1040,3,FALSE)</f>
        <v>0</v>
      </c>
      <c r="H661" s="102">
        <f t="shared" si="10"/>
        <v>0</v>
      </c>
    </row>
    <row r="662" spans="1:8" ht="25.5" x14ac:dyDescent="0.25">
      <c r="A662" s="95" t="s">
        <v>195</v>
      </c>
      <c r="B662" s="96" t="s">
        <v>196</v>
      </c>
      <c r="C662" s="97" t="s">
        <v>199</v>
      </c>
      <c r="D662" s="98" t="s">
        <v>200</v>
      </c>
      <c r="E662" s="99"/>
      <c r="F662" s="124">
        <v>8</v>
      </c>
      <c r="G662" s="101">
        <f>VLOOKUP(C662,'1.7 Planilla Cotizacion LOCs'!$E$16:$G$1040,3,FALSE)</f>
        <v>0</v>
      </c>
      <c r="H662" s="102">
        <f t="shared" si="10"/>
        <v>0</v>
      </c>
    </row>
    <row r="663" spans="1:8" x14ac:dyDescent="0.25">
      <c r="A663" s="95" t="s">
        <v>195</v>
      </c>
      <c r="B663" s="96" t="s">
        <v>196</v>
      </c>
      <c r="C663" s="97" t="s">
        <v>974</v>
      </c>
      <c r="D663" s="98"/>
      <c r="E663" s="99"/>
      <c r="F663" s="124">
        <v>4</v>
      </c>
      <c r="G663" s="101">
        <f>VLOOKUP(C663,'1.7 Planilla Cotizacion LOCs'!$E$16:$G$1040,3,FALSE)</f>
        <v>0</v>
      </c>
      <c r="H663" s="102">
        <f t="shared" si="10"/>
        <v>0</v>
      </c>
    </row>
    <row r="664" spans="1:8" ht="25.5" x14ac:dyDescent="0.25">
      <c r="A664" s="95" t="s">
        <v>195</v>
      </c>
      <c r="B664" s="96" t="s">
        <v>215</v>
      </c>
      <c r="C664" s="97" t="s">
        <v>216</v>
      </c>
      <c r="D664" s="98" t="s">
        <v>217</v>
      </c>
      <c r="E664" s="99"/>
      <c r="F664" s="124">
        <v>6</v>
      </c>
      <c r="G664" s="101">
        <f>VLOOKUP(C664,'1.7 Planilla Cotizacion LOCs'!$E$16:$G$1040,3,FALSE)</f>
        <v>0</v>
      </c>
      <c r="H664" s="102">
        <f t="shared" si="10"/>
        <v>0</v>
      </c>
    </row>
    <row r="665" spans="1:8" ht="25.5" x14ac:dyDescent="0.25">
      <c r="A665" s="95" t="s">
        <v>195</v>
      </c>
      <c r="B665" s="96" t="s">
        <v>196</v>
      </c>
      <c r="C665" s="97" t="s">
        <v>975</v>
      </c>
      <c r="D665" s="98" t="s">
        <v>976</v>
      </c>
      <c r="E665" s="99"/>
      <c r="F665" s="124">
        <v>2</v>
      </c>
      <c r="G665" s="101">
        <f>VLOOKUP(C665,'1.7 Planilla Cotizacion LOCs'!$E$16:$G$1040,3,FALSE)</f>
        <v>0</v>
      </c>
      <c r="H665" s="102">
        <f t="shared" si="10"/>
        <v>0</v>
      </c>
    </row>
    <row r="666" spans="1:8" ht="25.5" x14ac:dyDescent="0.25">
      <c r="A666" s="95" t="s">
        <v>218</v>
      </c>
      <c r="B666" s="96" t="s">
        <v>219</v>
      </c>
      <c r="C666" s="97" t="s">
        <v>977</v>
      </c>
      <c r="D666" s="98" t="s">
        <v>978</v>
      </c>
      <c r="E666" s="99"/>
      <c r="F666" s="124">
        <v>6</v>
      </c>
      <c r="G666" s="101">
        <f>VLOOKUP(C666,'1.7 Planilla Cotizacion LOCs'!$E$16:$G$1040,3,FALSE)</f>
        <v>0</v>
      </c>
      <c r="H666" s="102">
        <f t="shared" si="10"/>
        <v>0</v>
      </c>
    </row>
    <row r="667" spans="1:8" ht="25.5" x14ac:dyDescent="0.25">
      <c r="A667" s="95" t="s">
        <v>218</v>
      </c>
      <c r="B667" s="96" t="s">
        <v>219</v>
      </c>
      <c r="C667" s="97" t="s">
        <v>979</v>
      </c>
      <c r="D667" s="98" t="s">
        <v>980</v>
      </c>
      <c r="E667" s="99"/>
      <c r="F667" s="124">
        <v>2</v>
      </c>
      <c r="G667" s="101">
        <f>VLOOKUP(C667,'1.7 Planilla Cotizacion LOCs'!$E$16:$G$1040,3,FALSE)</f>
        <v>0</v>
      </c>
      <c r="H667" s="102">
        <f t="shared" si="10"/>
        <v>0</v>
      </c>
    </row>
    <row r="668" spans="1:8" ht="25.5" x14ac:dyDescent="0.25">
      <c r="A668" s="95" t="s">
        <v>218</v>
      </c>
      <c r="B668" s="96" t="s">
        <v>219</v>
      </c>
      <c r="C668" s="97" t="s">
        <v>224</v>
      </c>
      <c r="D668" s="98" t="s">
        <v>225</v>
      </c>
      <c r="E668" s="99"/>
      <c r="F668" s="124">
        <v>2</v>
      </c>
      <c r="G668" s="101">
        <f>VLOOKUP(C668,'1.7 Planilla Cotizacion LOCs'!$E$16:$G$1040,3,FALSE)</f>
        <v>0</v>
      </c>
      <c r="H668" s="102">
        <f t="shared" si="10"/>
        <v>0</v>
      </c>
    </row>
    <row r="669" spans="1:8" ht="25.5" x14ac:dyDescent="0.25">
      <c r="A669" s="95" t="s">
        <v>218</v>
      </c>
      <c r="B669" s="96" t="s">
        <v>219</v>
      </c>
      <c r="C669" s="97" t="s">
        <v>981</v>
      </c>
      <c r="D669" s="99" t="s">
        <v>982</v>
      </c>
      <c r="E669" s="99"/>
      <c r="F669" s="124">
        <v>12</v>
      </c>
      <c r="G669" s="101">
        <f>VLOOKUP(C669,'1.7 Planilla Cotizacion LOCs'!$E$16:$G$1040,3,FALSE)</f>
        <v>0</v>
      </c>
      <c r="H669" s="102">
        <f t="shared" si="10"/>
        <v>0</v>
      </c>
    </row>
    <row r="670" spans="1:8" ht="38.25" x14ac:dyDescent="0.25">
      <c r="A670" s="95" t="s">
        <v>236</v>
      </c>
      <c r="B670" s="96" t="s">
        <v>237</v>
      </c>
      <c r="C670" s="105" t="s">
        <v>983</v>
      </c>
      <c r="D670" s="98" t="s">
        <v>984</v>
      </c>
      <c r="E670" s="106"/>
      <c r="F670" s="124">
        <v>6</v>
      </c>
      <c r="G670" s="101">
        <f>VLOOKUP(C670,'1.7 Planilla Cotizacion LOCs'!$E$16:$G$1040,3,FALSE)</f>
        <v>0</v>
      </c>
      <c r="H670" s="102">
        <f t="shared" si="10"/>
        <v>0</v>
      </c>
    </row>
    <row r="671" spans="1:8" ht="38.25" x14ac:dyDescent="0.25">
      <c r="A671" s="95" t="s">
        <v>236</v>
      </c>
      <c r="B671" s="96" t="s">
        <v>237</v>
      </c>
      <c r="C671" s="97" t="s">
        <v>254</v>
      </c>
      <c r="D671" s="98" t="s">
        <v>255</v>
      </c>
      <c r="E671" s="99"/>
      <c r="F671" s="98">
        <v>12</v>
      </c>
      <c r="G671" s="101">
        <f>VLOOKUP(C671,'1.7 Planilla Cotizacion LOCs'!$E$16:$G$1040,3,FALSE)</f>
        <v>0</v>
      </c>
      <c r="H671" s="102">
        <f t="shared" si="10"/>
        <v>0</v>
      </c>
    </row>
    <row r="672" spans="1:8" ht="38.25" x14ac:dyDescent="0.25">
      <c r="A672" s="95" t="s">
        <v>236</v>
      </c>
      <c r="B672" s="96" t="s">
        <v>237</v>
      </c>
      <c r="C672" s="97" t="s">
        <v>260</v>
      </c>
      <c r="D672" s="98" t="s">
        <v>261</v>
      </c>
      <c r="E672" s="99"/>
      <c r="F672" s="98">
        <v>6</v>
      </c>
      <c r="G672" s="101">
        <f>VLOOKUP(C672,'1.7 Planilla Cotizacion LOCs'!$E$16:$G$1040,3,FALSE)</f>
        <v>0</v>
      </c>
      <c r="H672" s="102">
        <f t="shared" si="10"/>
        <v>0</v>
      </c>
    </row>
    <row r="673" spans="1:8" ht="38.25" x14ac:dyDescent="0.25">
      <c r="A673" s="95" t="s">
        <v>236</v>
      </c>
      <c r="B673" s="96" t="s">
        <v>237</v>
      </c>
      <c r="C673" s="97" t="s">
        <v>258</v>
      </c>
      <c r="D673" s="98" t="s">
        <v>259</v>
      </c>
      <c r="E673" s="99"/>
      <c r="F673" s="124">
        <v>6</v>
      </c>
      <c r="G673" s="101">
        <f>VLOOKUP(C673,'1.7 Planilla Cotizacion LOCs'!$E$16:$G$1040,3,FALSE)</f>
        <v>0</v>
      </c>
      <c r="H673" s="102">
        <f t="shared" si="10"/>
        <v>0</v>
      </c>
    </row>
    <row r="674" spans="1:8" ht="38.25" x14ac:dyDescent="0.25">
      <c r="A674" s="95" t="s">
        <v>236</v>
      </c>
      <c r="B674" s="96" t="s">
        <v>237</v>
      </c>
      <c r="C674" s="97" t="s">
        <v>242</v>
      </c>
      <c r="D674" s="98" t="s">
        <v>243</v>
      </c>
      <c r="E674" s="99"/>
      <c r="F674" s="124">
        <v>6</v>
      </c>
      <c r="G674" s="101">
        <f>VLOOKUP(C674,'1.7 Planilla Cotizacion LOCs'!$E$16:$G$1040,3,FALSE)</f>
        <v>0</v>
      </c>
      <c r="H674" s="102">
        <f t="shared" si="10"/>
        <v>0</v>
      </c>
    </row>
    <row r="675" spans="1:8" ht="38.25" x14ac:dyDescent="0.25">
      <c r="A675" s="95" t="s">
        <v>236</v>
      </c>
      <c r="B675" s="96" t="s">
        <v>237</v>
      </c>
      <c r="C675" s="97" t="s">
        <v>244</v>
      </c>
      <c r="D675" s="98" t="s">
        <v>245</v>
      </c>
      <c r="E675" s="99"/>
      <c r="F675" s="124">
        <v>6</v>
      </c>
      <c r="G675" s="101">
        <f>VLOOKUP(C675,'1.7 Planilla Cotizacion LOCs'!$E$16:$G$1040,3,FALSE)</f>
        <v>0</v>
      </c>
      <c r="H675" s="102">
        <f t="shared" si="10"/>
        <v>0</v>
      </c>
    </row>
    <row r="676" spans="1:8" ht="38.25" x14ac:dyDescent="0.25">
      <c r="A676" s="95" t="s">
        <v>236</v>
      </c>
      <c r="B676" s="96" t="s">
        <v>237</v>
      </c>
      <c r="C676" s="97" t="s">
        <v>246</v>
      </c>
      <c r="D676" s="98" t="s">
        <v>247</v>
      </c>
      <c r="E676" s="99"/>
      <c r="F676" s="98">
        <v>6</v>
      </c>
      <c r="G676" s="101">
        <f>VLOOKUP(C676,'1.7 Planilla Cotizacion LOCs'!$E$16:$G$1040,3,FALSE)</f>
        <v>0</v>
      </c>
      <c r="H676" s="102">
        <f t="shared" si="10"/>
        <v>0</v>
      </c>
    </row>
    <row r="677" spans="1:8" x14ac:dyDescent="0.25">
      <c r="A677" s="95" t="s">
        <v>262</v>
      </c>
      <c r="B677" s="96" t="s">
        <v>263</v>
      </c>
      <c r="C677" s="97" t="s">
        <v>987</v>
      </c>
      <c r="D677" s="98"/>
      <c r="E677" s="99"/>
      <c r="F677" s="124">
        <v>6</v>
      </c>
      <c r="G677" s="101">
        <f>VLOOKUP(C677,'1.7 Planilla Cotizacion LOCs'!$E$16:$G$1040,3,FALSE)</f>
        <v>0</v>
      </c>
      <c r="H677" s="102">
        <f t="shared" si="10"/>
        <v>0</v>
      </c>
    </row>
    <row r="678" spans="1:8" ht="25.5" x14ac:dyDescent="0.25">
      <c r="A678" s="95" t="s">
        <v>262</v>
      </c>
      <c r="B678" s="96" t="s">
        <v>263</v>
      </c>
      <c r="C678" s="97" t="s">
        <v>282</v>
      </c>
      <c r="D678" s="98"/>
      <c r="E678" s="99"/>
      <c r="F678" s="124">
        <v>6</v>
      </c>
      <c r="G678" s="101">
        <f>VLOOKUP(C678,'1.7 Planilla Cotizacion LOCs'!$E$16:$G$1040,3,FALSE)</f>
        <v>0</v>
      </c>
      <c r="H678" s="102">
        <f t="shared" si="10"/>
        <v>0</v>
      </c>
    </row>
    <row r="679" spans="1:8" ht="25.5" x14ac:dyDescent="0.25">
      <c r="A679" s="95" t="s">
        <v>262</v>
      </c>
      <c r="B679" s="96" t="s">
        <v>263</v>
      </c>
      <c r="C679" s="97" t="s">
        <v>264</v>
      </c>
      <c r="D679" s="98" t="s">
        <v>265</v>
      </c>
      <c r="E679" s="99"/>
      <c r="F679" s="124">
        <v>6</v>
      </c>
      <c r="G679" s="101">
        <f>VLOOKUP(C679,'1.7 Planilla Cotizacion LOCs'!$E$16:$G$1040,3,FALSE)</f>
        <v>0</v>
      </c>
      <c r="H679" s="102">
        <f t="shared" si="10"/>
        <v>0</v>
      </c>
    </row>
    <row r="680" spans="1:8" ht="25.5" x14ac:dyDescent="0.25">
      <c r="A680" s="95" t="s">
        <v>262</v>
      </c>
      <c r="B680" s="96" t="s">
        <v>263</v>
      </c>
      <c r="C680" s="97" t="s">
        <v>283</v>
      </c>
      <c r="D680" s="98"/>
      <c r="E680" s="99"/>
      <c r="F680" s="124">
        <v>6</v>
      </c>
      <c r="G680" s="101">
        <f>VLOOKUP(C680,'1.7 Planilla Cotizacion LOCs'!$E$16:$G$1040,3,FALSE)</f>
        <v>0</v>
      </c>
      <c r="H680" s="102">
        <f t="shared" si="10"/>
        <v>0</v>
      </c>
    </row>
    <row r="681" spans="1:8" ht="25.5" x14ac:dyDescent="0.25">
      <c r="A681" s="95" t="s">
        <v>262</v>
      </c>
      <c r="B681" s="96" t="s">
        <v>263</v>
      </c>
      <c r="C681" s="97" t="s">
        <v>275</v>
      </c>
      <c r="D681" s="98"/>
      <c r="E681" s="99" t="s">
        <v>276</v>
      </c>
      <c r="F681" s="100">
        <v>6</v>
      </c>
      <c r="G681" s="101">
        <f>VLOOKUP(C681,'1.7 Planilla Cotizacion LOCs'!$E$16:$G$1040,3,FALSE)</f>
        <v>0</v>
      </c>
      <c r="H681" s="102">
        <f t="shared" si="10"/>
        <v>0</v>
      </c>
    </row>
    <row r="682" spans="1:8" x14ac:dyDescent="0.25">
      <c r="A682" s="95" t="s">
        <v>262</v>
      </c>
      <c r="B682" s="96" t="s">
        <v>263</v>
      </c>
      <c r="C682" s="97" t="s">
        <v>272</v>
      </c>
      <c r="D682" s="98" t="s">
        <v>273</v>
      </c>
      <c r="E682" s="99" t="s">
        <v>76</v>
      </c>
      <c r="F682" s="124">
        <v>48</v>
      </c>
      <c r="G682" s="101">
        <f>VLOOKUP(C682,'1.7 Planilla Cotizacion LOCs'!$E$16:$G$1040,3,FALSE)</f>
        <v>0</v>
      </c>
      <c r="H682" s="102">
        <f t="shared" si="10"/>
        <v>0</v>
      </c>
    </row>
    <row r="683" spans="1:8" ht="25.5" x14ac:dyDescent="0.25">
      <c r="A683" s="95" t="s">
        <v>262</v>
      </c>
      <c r="B683" s="96" t="s">
        <v>263</v>
      </c>
      <c r="C683" s="97" t="s">
        <v>277</v>
      </c>
      <c r="D683" s="98"/>
      <c r="E683" s="99" t="s">
        <v>276</v>
      </c>
      <c r="F683" s="100">
        <v>6</v>
      </c>
      <c r="G683" s="101">
        <f>VLOOKUP(C683,'1.7 Planilla Cotizacion LOCs'!$E$16:$G$1040,3,FALSE)</f>
        <v>0</v>
      </c>
      <c r="H683" s="102">
        <f t="shared" si="10"/>
        <v>0</v>
      </c>
    </row>
    <row r="684" spans="1:8" x14ac:dyDescent="0.25">
      <c r="A684" s="95" t="s">
        <v>262</v>
      </c>
      <c r="B684" s="96" t="s">
        <v>263</v>
      </c>
      <c r="C684" s="97" t="s">
        <v>988</v>
      </c>
      <c r="D684" s="98" t="s">
        <v>989</v>
      </c>
      <c r="E684" s="99"/>
      <c r="F684" s="124">
        <v>6</v>
      </c>
      <c r="G684" s="101">
        <f>VLOOKUP(C684,'1.7 Planilla Cotizacion LOCs'!$E$16:$G$1040,3,FALSE)</f>
        <v>0</v>
      </c>
      <c r="H684" s="102">
        <f t="shared" si="10"/>
        <v>0</v>
      </c>
    </row>
    <row r="685" spans="1:8" ht="25.5" x14ac:dyDescent="0.25">
      <c r="A685" s="95" t="s">
        <v>262</v>
      </c>
      <c r="B685" s="96" t="s">
        <v>263</v>
      </c>
      <c r="C685" s="97" t="s">
        <v>266</v>
      </c>
      <c r="D685" s="98" t="s">
        <v>267</v>
      </c>
      <c r="E685" s="99" t="s">
        <v>268</v>
      </c>
      <c r="F685" s="100">
        <v>6</v>
      </c>
      <c r="G685" s="101">
        <f>VLOOKUP(C685,'1.7 Planilla Cotizacion LOCs'!$E$16:$G$1040,3,FALSE)</f>
        <v>0</v>
      </c>
      <c r="H685" s="102">
        <f t="shared" si="10"/>
        <v>0</v>
      </c>
    </row>
    <row r="686" spans="1:8" ht="25.5" x14ac:dyDescent="0.25">
      <c r="A686" s="95" t="s">
        <v>262</v>
      </c>
      <c r="B686" s="96" t="s">
        <v>263</v>
      </c>
      <c r="C686" s="97" t="s">
        <v>269</v>
      </c>
      <c r="D686" s="98" t="s">
        <v>270</v>
      </c>
      <c r="E686" s="99" t="s">
        <v>271</v>
      </c>
      <c r="F686" s="100">
        <v>6</v>
      </c>
      <c r="G686" s="101">
        <f>VLOOKUP(C686,'1.7 Planilla Cotizacion LOCs'!$E$16:$G$1040,3,FALSE)</f>
        <v>0</v>
      </c>
      <c r="H686" s="102">
        <f t="shared" si="10"/>
        <v>0</v>
      </c>
    </row>
    <row r="687" spans="1:8" ht="25.5" x14ac:dyDescent="0.25">
      <c r="A687" s="95" t="s">
        <v>262</v>
      </c>
      <c r="B687" s="96" t="s">
        <v>263</v>
      </c>
      <c r="C687" s="97" t="s">
        <v>274</v>
      </c>
      <c r="D687" s="99" t="s">
        <v>76</v>
      </c>
      <c r="E687" s="99"/>
      <c r="F687" s="124">
        <v>12</v>
      </c>
      <c r="G687" s="101">
        <f>VLOOKUP(C687,'1.7 Planilla Cotizacion LOCs'!$E$16:$G$1040,3,FALSE)</f>
        <v>0</v>
      </c>
      <c r="H687" s="102">
        <f t="shared" si="10"/>
        <v>0</v>
      </c>
    </row>
    <row r="688" spans="1:8" ht="25.5" x14ac:dyDescent="0.25">
      <c r="A688" s="95" t="s">
        <v>262</v>
      </c>
      <c r="B688" s="96" t="s">
        <v>263</v>
      </c>
      <c r="C688" s="97" t="s">
        <v>278</v>
      </c>
      <c r="D688" s="98"/>
      <c r="E688" s="99" t="s">
        <v>279</v>
      </c>
      <c r="F688" s="100">
        <v>6</v>
      </c>
      <c r="G688" s="101">
        <f>VLOOKUP(C688,'1.7 Planilla Cotizacion LOCs'!$E$16:$G$1040,3,FALSE)</f>
        <v>0</v>
      </c>
      <c r="H688" s="102">
        <f t="shared" si="10"/>
        <v>0</v>
      </c>
    </row>
    <row r="689" spans="1:8" x14ac:dyDescent="0.25">
      <c r="A689" s="95" t="s">
        <v>262</v>
      </c>
      <c r="B689" s="96" t="s">
        <v>263</v>
      </c>
      <c r="C689" s="97" t="s">
        <v>284</v>
      </c>
      <c r="D689" s="98"/>
      <c r="E689" s="99"/>
      <c r="F689" s="107">
        <v>6</v>
      </c>
      <c r="G689" s="101">
        <f>VLOOKUP(C689,'1.7 Planilla Cotizacion LOCs'!$E$16:$G$1040,3,FALSE)</f>
        <v>0</v>
      </c>
      <c r="H689" s="102">
        <f t="shared" si="10"/>
        <v>0</v>
      </c>
    </row>
    <row r="690" spans="1:8" x14ac:dyDescent="0.25">
      <c r="A690" s="95" t="s">
        <v>262</v>
      </c>
      <c r="B690" s="96" t="s">
        <v>263</v>
      </c>
      <c r="C690" s="97" t="s">
        <v>288</v>
      </c>
      <c r="D690" s="98"/>
      <c r="E690" s="99"/>
      <c r="F690" s="124">
        <v>6</v>
      </c>
      <c r="G690" s="101">
        <f>VLOOKUP(C690,'1.7 Planilla Cotizacion LOCs'!$E$16:$G$1040,3,FALSE)</f>
        <v>0</v>
      </c>
      <c r="H690" s="102">
        <f t="shared" si="10"/>
        <v>0</v>
      </c>
    </row>
    <row r="691" spans="1:8" x14ac:dyDescent="0.25">
      <c r="A691" s="95" t="s">
        <v>262</v>
      </c>
      <c r="B691" s="96" t="s">
        <v>263</v>
      </c>
      <c r="C691" s="97" t="s">
        <v>286</v>
      </c>
      <c r="D691" s="98"/>
      <c r="E691" s="99"/>
      <c r="F691" s="107">
        <v>6</v>
      </c>
      <c r="G691" s="101">
        <f>VLOOKUP(C691,'1.7 Planilla Cotizacion LOCs'!$E$16:$G$1040,3,FALSE)</f>
        <v>0</v>
      </c>
      <c r="H691" s="102">
        <f t="shared" si="10"/>
        <v>0</v>
      </c>
    </row>
    <row r="692" spans="1:8" ht="25.5" x14ac:dyDescent="0.25">
      <c r="A692" s="95" t="s">
        <v>262</v>
      </c>
      <c r="B692" s="96" t="s">
        <v>263</v>
      </c>
      <c r="C692" s="97" t="s">
        <v>280</v>
      </c>
      <c r="D692" s="98"/>
      <c r="E692" s="99" t="s">
        <v>281</v>
      </c>
      <c r="F692" s="100">
        <v>24</v>
      </c>
      <c r="G692" s="101">
        <f>VLOOKUP(C692,'1.7 Planilla Cotizacion LOCs'!$E$16:$G$1040,3,FALSE)</f>
        <v>0</v>
      </c>
      <c r="H692" s="102">
        <f t="shared" si="10"/>
        <v>0</v>
      </c>
    </row>
    <row r="693" spans="1:8" x14ac:dyDescent="0.25">
      <c r="A693" s="95" t="s">
        <v>262</v>
      </c>
      <c r="B693" s="96" t="s">
        <v>263</v>
      </c>
      <c r="C693" s="97" t="s">
        <v>287</v>
      </c>
      <c r="D693" s="98"/>
      <c r="E693" s="99"/>
      <c r="F693" s="124">
        <v>6</v>
      </c>
      <c r="G693" s="101">
        <f>VLOOKUP(C693,'1.7 Planilla Cotizacion LOCs'!$E$16:$G$1040,3,FALSE)</f>
        <v>0</v>
      </c>
      <c r="H693" s="102">
        <f t="shared" si="10"/>
        <v>0</v>
      </c>
    </row>
    <row r="694" spans="1:8" ht="25.5" x14ac:dyDescent="0.25">
      <c r="A694" s="95" t="s">
        <v>262</v>
      </c>
      <c r="B694" s="96" t="s">
        <v>263</v>
      </c>
      <c r="C694" s="97" t="s">
        <v>285</v>
      </c>
      <c r="D694" s="98"/>
      <c r="E694" s="99"/>
      <c r="F694" s="107">
        <v>6</v>
      </c>
      <c r="G694" s="101">
        <f>VLOOKUP(C694,'1.7 Planilla Cotizacion LOCs'!$E$16:$G$1040,3,FALSE)</f>
        <v>0</v>
      </c>
      <c r="H694" s="102">
        <f t="shared" si="10"/>
        <v>0</v>
      </c>
    </row>
    <row r="695" spans="1:8" ht="25.5" x14ac:dyDescent="0.25">
      <c r="A695" s="95" t="s">
        <v>289</v>
      </c>
      <c r="B695" s="96" t="s">
        <v>290</v>
      </c>
      <c r="C695" s="97" t="s">
        <v>329</v>
      </c>
      <c r="D695" s="98"/>
      <c r="E695" s="99"/>
      <c r="F695" s="98">
        <v>24</v>
      </c>
      <c r="G695" s="101">
        <f>VLOOKUP(C695,'1.7 Planilla Cotizacion LOCs'!$E$16:$G$1040,3,FALSE)</f>
        <v>0</v>
      </c>
      <c r="H695" s="102">
        <f t="shared" si="10"/>
        <v>0</v>
      </c>
    </row>
    <row r="696" spans="1:8" x14ac:dyDescent="0.25">
      <c r="A696" s="95" t="s">
        <v>289</v>
      </c>
      <c r="B696" s="96" t="s">
        <v>290</v>
      </c>
      <c r="C696" s="97" t="s">
        <v>344</v>
      </c>
      <c r="D696" s="98"/>
      <c r="E696" s="99"/>
      <c r="F696" s="98">
        <v>36</v>
      </c>
      <c r="G696" s="101">
        <f>VLOOKUP(C696,'1.7 Planilla Cotizacion LOCs'!$E$16:$G$1040,3,FALSE)</f>
        <v>0</v>
      </c>
      <c r="H696" s="102">
        <f t="shared" si="10"/>
        <v>0</v>
      </c>
    </row>
    <row r="697" spans="1:8" x14ac:dyDescent="0.25">
      <c r="A697" s="95" t="s">
        <v>289</v>
      </c>
      <c r="B697" s="96" t="s">
        <v>290</v>
      </c>
      <c r="C697" s="97" t="s">
        <v>327</v>
      </c>
      <c r="D697" s="98"/>
      <c r="E697" s="99"/>
      <c r="F697" s="98">
        <v>48</v>
      </c>
      <c r="G697" s="101">
        <f>VLOOKUP(C697,'1.7 Planilla Cotizacion LOCs'!$E$16:$G$1040,3,FALSE)</f>
        <v>0</v>
      </c>
      <c r="H697" s="102">
        <f t="shared" si="10"/>
        <v>0</v>
      </c>
    </row>
    <row r="698" spans="1:8" x14ac:dyDescent="0.25">
      <c r="A698" s="95" t="s">
        <v>289</v>
      </c>
      <c r="B698" s="96" t="s">
        <v>290</v>
      </c>
      <c r="C698" s="97" t="s">
        <v>328</v>
      </c>
      <c r="D698" s="98"/>
      <c r="E698" s="99"/>
      <c r="F698" s="98">
        <v>12</v>
      </c>
      <c r="G698" s="101">
        <f>VLOOKUP(C698,'1.7 Planilla Cotizacion LOCs'!$E$16:$G$1040,3,FALSE)</f>
        <v>0</v>
      </c>
      <c r="H698" s="102">
        <f t="shared" si="10"/>
        <v>0</v>
      </c>
    </row>
    <row r="699" spans="1:8" ht="25.5" x14ac:dyDescent="0.25">
      <c r="A699" s="95" t="s">
        <v>289</v>
      </c>
      <c r="B699" s="96" t="s">
        <v>290</v>
      </c>
      <c r="C699" s="97" t="s">
        <v>341</v>
      </c>
      <c r="D699" s="98"/>
      <c r="E699" s="99"/>
      <c r="F699" s="98">
        <v>24</v>
      </c>
      <c r="G699" s="101">
        <f>VLOOKUP(C699,'1.7 Planilla Cotizacion LOCs'!$E$16:$G$1040,3,FALSE)</f>
        <v>0</v>
      </c>
      <c r="H699" s="102">
        <f t="shared" si="10"/>
        <v>0</v>
      </c>
    </row>
    <row r="700" spans="1:8" x14ac:dyDescent="0.25">
      <c r="A700" s="95" t="s">
        <v>289</v>
      </c>
      <c r="B700" s="96" t="s">
        <v>290</v>
      </c>
      <c r="C700" s="97" t="s">
        <v>326</v>
      </c>
      <c r="D700" s="98"/>
      <c r="E700" s="99"/>
      <c r="F700" s="98">
        <v>16</v>
      </c>
      <c r="G700" s="101">
        <f>VLOOKUP(C700,'1.7 Planilla Cotizacion LOCs'!$E$16:$G$1040,3,FALSE)</f>
        <v>0</v>
      </c>
      <c r="H700" s="102">
        <f t="shared" si="10"/>
        <v>0</v>
      </c>
    </row>
    <row r="701" spans="1:8" ht="25.5" x14ac:dyDescent="0.25">
      <c r="A701" s="95" t="s">
        <v>289</v>
      </c>
      <c r="B701" s="96" t="s">
        <v>290</v>
      </c>
      <c r="C701" s="97" t="s">
        <v>340</v>
      </c>
      <c r="D701" s="98"/>
      <c r="E701" s="99"/>
      <c r="F701" s="98">
        <v>32</v>
      </c>
      <c r="G701" s="101">
        <f>VLOOKUP(C701,'1.7 Planilla Cotizacion LOCs'!$E$16:$G$1040,3,FALSE)</f>
        <v>0</v>
      </c>
      <c r="H701" s="102">
        <f t="shared" si="10"/>
        <v>0</v>
      </c>
    </row>
    <row r="702" spans="1:8" ht="25.5" x14ac:dyDescent="0.25">
      <c r="A702" s="95" t="s">
        <v>289</v>
      </c>
      <c r="B702" s="96" t="s">
        <v>290</v>
      </c>
      <c r="C702" s="97" t="s">
        <v>343</v>
      </c>
      <c r="D702" s="98"/>
      <c r="E702" s="99"/>
      <c r="F702" s="98">
        <v>8</v>
      </c>
      <c r="G702" s="101">
        <f>VLOOKUP(C702,'1.7 Planilla Cotizacion LOCs'!$E$16:$G$1040,3,FALSE)</f>
        <v>0</v>
      </c>
      <c r="H702" s="102">
        <f t="shared" si="10"/>
        <v>0</v>
      </c>
    </row>
    <row r="703" spans="1:8" x14ac:dyDescent="0.25">
      <c r="A703" s="95" t="s">
        <v>289</v>
      </c>
      <c r="B703" s="96" t="s">
        <v>290</v>
      </c>
      <c r="C703" s="97" t="s">
        <v>296</v>
      </c>
      <c r="D703" s="98"/>
      <c r="E703" s="99"/>
      <c r="F703" s="98">
        <v>72</v>
      </c>
      <c r="G703" s="101">
        <f>VLOOKUP(C703,'1.7 Planilla Cotizacion LOCs'!$E$16:$G$1040,3,FALSE)</f>
        <v>0</v>
      </c>
      <c r="H703" s="102">
        <f t="shared" ref="H703:H766" si="11">+F703*G703</f>
        <v>0</v>
      </c>
    </row>
    <row r="704" spans="1:8" ht="25.5" x14ac:dyDescent="0.25">
      <c r="A704" s="95" t="s">
        <v>289</v>
      </c>
      <c r="B704" s="96" t="s">
        <v>290</v>
      </c>
      <c r="C704" s="97" t="s">
        <v>331</v>
      </c>
      <c r="D704" s="98"/>
      <c r="E704" s="99"/>
      <c r="F704" s="98">
        <v>32</v>
      </c>
      <c r="G704" s="101">
        <f>VLOOKUP(C704,'1.7 Planilla Cotizacion LOCs'!$E$16:$G$1040,3,FALSE)</f>
        <v>0</v>
      </c>
      <c r="H704" s="102">
        <f t="shared" si="11"/>
        <v>0</v>
      </c>
    </row>
    <row r="705" spans="1:8" x14ac:dyDescent="0.25">
      <c r="A705" s="95" t="s">
        <v>289</v>
      </c>
      <c r="B705" s="96" t="s">
        <v>290</v>
      </c>
      <c r="C705" s="97" t="s">
        <v>306</v>
      </c>
      <c r="D705" s="98"/>
      <c r="E705" s="99"/>
      <c r="F705" s="98">
        <v>6</v>
      </c>
      <c r="G705" s="101">
        <f>VLOOKUP(C705,'1.7 Planilla Cotizacion LOCs'!$E$16:$G$1040,3,FALSE)</f>
        <v>0</v>
      </c>
      <c r="H705" s="102">
        <f t="shared" si="11"/>
        <v>0</v>
      </c>
    </row>
    <row r="706" spans="1:8" ht="25.5" x14ac:dyDescent="0.25">
      <c r="A706" s="95" t="s">
        <v>289</v>
      </c>
      <c r="B706" s="96" t="s">
        <v>290</v>
      </c>
      <c r="C706" s="97" t="s">
        <v>325</v>
      </c>
      <c r="D706" s="98"/>
      <c r="E706" s="99"/>
      <c r="F706" s="107">
        <v>24</v>
      </c>
      <c r="G706" s="101">
        <f>VLOOKUP(C706,'1.7 Planilla Cotizacion LOCs'!$E$16:$G$1040,3,FALSE)</f>
        <v>0</v>
      </c>
      <c r="H706" s="102">
        <f t="shared" si="11"/>
        <v>0</v>
      </c>
    </row>
    <row r="707" spans="1:8" ht="25.5" x14ac:dyDescent="0.25">
      <c r="A707" s="95" t="s">
        <v>289</v>
      </c>
      <c r="B707" s="96" t="s">
        <v>290</v>
      </c>
      <c r="C707" s="97" t="s">
        <v>330</v>
      </c>
      <c r="D707" s="98"/>
      <c r="E707" s="99"/>
      <c r="F707" s="98">
        <v>32</v>
      </c>
      <c r="G707" s="101">
        <f>VLOOKUP(C707,'1.7 Planilla Cotizacion LOCs'!$E$16:$G$1040,3,FALSE)</f>
        <v>0</v>
      </c>
      <c r="H707" s="102">
        <f t="shared" si="11"/>
        <v>0</v>
      </c>
    </row>
    <row r="708" spans="1:8" ht="25.5" x14ac:dyDescent="0.25">
      <c r="A708" s="95" t="s">
        <v>289</v>
      </c>
      <c r="B708" s="96" t="s">
        <v>290</v>
      </c>
      <c r="C708" s="97" t="s">
        <v>333</v>
      </c>
      <c r="D708" s="98"/>
      <c r="E708" s="99"/>
      <c r="F708" s="98">
        <v>16</v>
      </c>
      <c r="G708" s="101">
        <f>VLOOKUP(C708,'1.7 Planilla Cotizacion LOCs'!$E$16:$G$1040,3,FALSE)</f>
        <v>0</v>
      </c>
      <c r="H708" s="102">
        <f t="shared" si="11"/>
        <v>0</v>
      </c>
    </row>
    <row r="709" spans="1:8" x14ac:dyDescent="0.25">
      <c r="A709" s="95" t="s">
        <v>289</v>
      </c>
      <c r="B709" s="96" t="s">
        <v>290</v>
      </c>
      <c r="C709" s="97" t="s">
        <v>291</v>
      </c>
      <c r="D709" s="98" t="s">
        <v>292</v>
      </c>
      <c r="E709" s="99"/>
      <c r="F709" s="107">
        <v>6</v>
      </c>
      <c r="G709" s="101">
        <f>VLOOKUP(C709,'1.7 Planilla Cotizacion LOCs'!$E$16:$G$1040,3,FALSE)</f>
        <v>0</v>
      </c>
      <c r="H709" s="102">
        <f t="shared" si="11"/>
        <v>0</v>
      </c>
    </row>
    <row r="710" spans="1:8" x14ac:dyDescent="0.25">
      <c r="A710" s="95" t="s">
        <v>289</v>
      </c>
      <c r="B710" s="96" t="s">
        <v>290</v>
      </c>
      <c r="C710" s="97" t="s">
        <v>338</v>
      </c>
      <c r="D710" s="98"/>
      <c r="E710" s="99"/>
      <c r="F710" s="98">
        <v>48</v>
      </c>
      <c r="G710" s="101">
        <f>VLOOKUP(C710,'1.7 Planilla Cotizacion LOCs'!$E$16:$G$1040,3,FALSE)</f>
        <v>0</v>
      </c>
      <c r="H710" s="102">
        <f t="shared" si="11"/>
        <v>0</v>
      </c>
    </row>
    <row r="711" spans="1:8" ht="25.5" x14ac:dyDescent="0.25">
      <c r="A711" s="95" t="s">
        <v>289</v>
      </c>
      <c r="B711" s="96" t="s">
        <v>290</v>
      </c>
      <c r="C711" s="97" t="s">
        <v>334</v>
      </c>
      <c r="D711" s="98"/>
      <c r="E711" s="99"/>
      <c r="F711" s="108">
        <v>10</v>
      </c>
      <c r="G711" s="101">
        <f>VLOOKUP(C711,'1.7 Planilla Cotizacion LOCs'!$E$16:$G$1040,3,FALSE)</f>
        <v>0</v>
      </c>
      <c r="H711" s="102">
        <f t="shared" si="11"/>
        <v>0</v>
      </c>
    </row>
    <row r="712" spans="1:8" x14ac:dyDescent="0.25">
      <c r="A712" s="95" t="s">
        <v>289</v>
      </c>
      <c r="B712" s="96" t="s">
        <v>290</v>
      </c>
      <c r="C712" s="97" t="s">
        <v>335</v>
      </c>
      <c r="D712" s="98"/>
      <c r="E712" s="99"/>
      <c r="F712" s="108">
        <v>10</v>
      </c>
      <c r="G712" s="101">
        <f>VLOOKUP(C712,'1.7 Planilla Cotizacion LOCs'!$E$16:$G$1040,3,FALSE)</f>
        <v>0</v>
      </c>
      <c r="H712" s="102">
        <f t="shared" si="11"/>
        <v>0</v>
      </c>
    </row>
    <row r="713" spans="1:8" x14ac:dyDescent="0.25">
      <c r="A713" s="95" t="s">
        <v>289</v>
      </c>
      <c r="B713" s="96" t="s">
        <v>290</v>
      </c>
      <c r="C713" s="97" t="s">
        <v>297</v>
      </c>
      <c r="D713" s="98"/>
      <c r="E713" s="99"/>
      <c r="F713" s="98">
        <v>18</v>
      </c>
      <c r="G713" s="101">
        <f>VLOOKUP(C713,'1.7 Planilla Cotizacion LOCs'!$E$16:$G$1040,3,FALSE)</f>
        <v>0</v>
      </c>
      <c r="H713" s="102">
        <f t="shared" si="11"/>
        <v>0</v>
      </c>
    </row>
    <row r="714" spans="1:8" x14ac:dyDescent="0.25">
      <c r="A714" s="95" t="s">
        <v>289</v>
      </c>
      <c r="B714" s="96" t="s">
        <v>290</v>
      </c>
      <c r="C714" s="97" t="s">
        <v>301</v>
      </c>
      <c r="D714" s="98"/>
      <c r="E714" s="99"/>
      <c r="F714" s="107">
        <v>38</v>
      </c>
      <c r="G714" s="101">
        <f>VLOOKUP(C714,'1.7 Planilla Cotizacion LOCs'!$E$16:$G$1040,3,FALSE)</f>
        <v>0</v>
      </c>
      <c r="H714" s="102">
        <f t="shared" si="11"/>
        <v>0</v>
      </c>
    </row>
    <row r="715" spans="1:8" ht="25.5" x14ac:dyDescent="0.25">
      <c r="A715" s="95" t="s">
        <v>289</v>
      </c>
      <c r="B715" s="96" t="s">
        <v>290</v>
      </c>
      <c r="C715" s="97" t="s">
        <v>337</v>
      </c>
      <c r="D715" s="98"/>
      <c r="E715" s="99"/>
      <c r="F715" s="98">
        <v>14</v>
      </c>
      <c r="G715" s="101">
        <f>VLOOKUP(C715,'1.7 Planilla Cotizacion LOCs'!$E$16:$G$1040,3,FALSE)</f>
        <v>0</v>
      </c>
      <c r="H715" s="102">
        <f t="shared" si="11"/>
        <v>0</v>
      </c>
    </row>
    <row r="716" spans="1:8" x14ac:dyDescent="0.25">
      <c r="A716" s="95" t="s">
        <v>289</v>
      </c>
      <c r="B716" s="96" t="s">
        <v>290</v>
      </c>
      <c r="C716" s="97" t="s">
        <v>313</v>
      </c>
      <c r="D716" s="98"/>
      <c r="E716" s="99"/>
      <c r="F716" s="98">
        <v>226</v>
      </c>
      <c r="G716" s="101">
        <f>VLOOKUP(C716,'1.7 Planilla Cotizacion LOCs'!$E$16:$G$1040,3,FALSE)</f>
        <v>0</v>
      </c>
      <c r="H716" s="102">
        <f t="shared" si="11"/>
        <v>0</v>
      </c>
    </row>
    <row r="717" spans="1:8" x14ac:dyDescent="0.25">
      <c r="A717" s="95" t="s">
        <v>289</v>
      </c>
      <c r="B717" s="96" t="s">
        <v>290</v>
      </c>
      <c r="C717" s="97" t="s">
        <v>302</v>
      </c>
      <c r="D717" s="98"/>
      <c r="E717" s="99"/>
      <c r="F717" s="107">
        <v>30</v>
      </c>
      <c r="G717" s="101">
        <f>VLOOKUP(C717,'1.7 Planilla Cotizacion LOCs'!$E$16:$G$1040,3,FALSE)</f>
        <v>0</v>
      </c>
      <c r="H717" s="102">
        <f t="shared" si="11"/>
        <v>0</v>
      </c>
    </row>
    <row r="718" spans="1:8" ht="25.5" x14ac:dyDescent="0.25">
      <c r="A718" s="95" t="s">
        <v>289</v>
      </c>
      <c r="B718" s="96" t="s">
        <v>290</v>
      </c>
      <c r="C718" s="97" t="s">
        <v>332</v>
      </c>
      <c r="D718" s="98"/>
      <c r="E718" s="99"/>
      <c r="F718" s="98">
        <v>8</v>
      </c>
      <c r="G718" s="101">
        <f>VLOOKUP(C718,'1.7 Planilla Cotizacion LOCs'!$E$16:$G$1040,3,FALSE)</f>
        <v>0</v>
      </c>
      <c r="H718" s="102">
        <f t="shared" si="11"/>
        <v>0</v>
      </c>
    </row>
    <row r="719" spans="1:8" ht="25.5" x14ac:dyDescent="0.25">
      <c r="A719" s="95" t="s">
        <v>289</v>
      </c>
      <c r="B719" s="96" t="s">
        <v>290</v>
      </c>
      <c r="C719" s="97" t="s">
        <v>339</v>
      </c>
      <c r="D719" s="98"/>
      <c r="E719" s="99"/>
      <c r="F719" s="98">
        <v>6</v>
      </c>
      <c r="G719" s="101">
        <f>VLOOKUP(C719,'1.7 Planilla Cotizacion LOCs'!$E$16:$G$1040,3,FALSE)</f>
        <v>0</v>
      </c>
      <c r="H719" s="102">
        <f t="shared" si="11"/>
        <v>0</v>
      </c>
    </row>
    <row r="720" spans="1:8" x14ac:dyDescent="0.25">
      <c r="A720" s="95" t="s">
        <v>289</v>
      </c>
      <c r="B720" s="96" t="s">
        <v>290</v>
      </c>
      <c r="C720" s="97" t="s">
        <v>295</v>
      </c>
      <c r="D720" s="98"/>
      <c r="E720" s="99"/>
      <c r="F720" s="124">
        <v>36</v>
      </c>
      <c r="G720" s="101">
        <f>VLOOKUP(C720,'1.7 Planilla Cotizacion LOCs'!$E$16:$G$1040,3,FALSE)</f>
        <v>0</v>
      </c>
      <c r="H720" s="102">
        <f t="shared" si="11"/>
        <v>0</v>
      </c>
    </row>
    <row r="721" spans="1:8" x14ac:dyDescent="0.25">
      <c r="A721" s="95" t="s">
        <v>289</v>
      </c>
      <c r="B721" s="96" t="s">
        <v>290</v>
      </c>
      <c r="C721" s="97" t="s">
        <v>293</v>
      </c>
      <c r="D721" s="98" t="s">
        <v>294</v>
      </c>
      <c r="E721" s="99"/>
      <c r="F721" s="107">
        <v>6</v>
      </c>
      <c r="G721" s="101">
        <f>VLOOKUP(C721,'1.7 Planilla Cotizacion LOCs'!$E$16:$G$1040,3,FALSE)</f>
        <v>0</v>
      </c>
      <c r="H721" s="102">
        <f t="shared" si="11"/>
        <v>0</v>
      </c>
    </row>
    <row r="722" spans="1:8" x14ac:dyDescent="0.25">
      <c r="A722" s="95" t="s">
        <v>289</v>
      </c>
      <c r="B722" s="96" t="s">
        <v>290</v>
      </c>
      <c r="C722" s="97" t="s">
        <v>315</v>
      </c>
      <c r="D722" s="98"/>
      <c r="E722" s="99"/>
      <c r="F722" s="98">
        <v>114</v>
      </c>
      <c r="G722" s="101">
        <f>VLOOKUP(C722,'1.7 Planilla Cotizacion LOCs'!$E$16:$G$1040,3,FALSE)</f>
        <v>0</v>
      </c>
      <c r="H722" s="102">
        <f t="shared" si="11"/>
        <v>0</v>
      </c>
    </row>
    <row r="723" spans="1:8" x14ac:dyDescent="0.25">
      <c r="A723" s="95" t="s">
        <v>289</v>
      </c>
      <c r="B723" s="96" t="s">
        <v>290</v>
      </c>
      <c r="C723" s="97" t="s">
        <v>311</v>
      </c>
      <c r="D723" s="98"/>
      <c r="E723" s="99"/>
      <c r="F723" s="98">
        <v>78</v>
      </c>
      <c r="G723" s="101">
        <f>VLOOKUP(C723,'1.7 Planilla Cotizacion LOCs'!$E$16:$G$1040,3,FALSE)</f>
        <v>0</v>
      </c>
      <c r="H723" s="102">
        <f t="shared" si="11"/>
        <v>0</v>
      </c>
    </row>
    <row r="724" spans="1:8" x14ac:dyDescent="0.25">
      <c r="A724" s="95" t="s">
        <v>289</v>
      </c>
      <c r="B724" s="96" t="s">
        <v>290</v>
      </c>
      <c r="C724" s="97" t="s">
        <v>318</v>
      </c>
      <c r="D724" s="98"/>
      <c r="E724" s="99"/>
      <c r="F724" s="98">
        <v>98</v>
      </c>
      <c r="G724" s="101">
        <f>VLOOKUP(C724,'1.7 Planilla Cotizacion LOCs'!$E$16:$G$1040,3,FALSE)</f>
        <v>0</v>
      </c>
      <c r="H724" s="102">
        <f t="shared" si="11"/>
        <v>0</v>
      </c>
    </row>
    <row r="725" spans="1:8" x14ac:dyDescent="0.25">
      <c r="A725" s="95" t="s">
        <v>289</v>
      </c>
      <c r="B725" s="96" t="s">
        <v>290</v>
      </c>
      <c r="C725" s="97" t="s">
        <v>312</v>
      </c>
      <c r="D725" s="98"/>
      <c r="E725" s="99"/>
      <c r="F725" s="98">
        <v>32</v>
      </c>
      <c r="G725" s="101">
        <f>VLOOKUP(C725,'1.7 Planilla Cotizacion LOCs'!$E$16:$G$1040,3,FALSE)</f>
        <v>0</v>
      </c>
      <c r="H725" s="102">
        <f t="shared" si="11"/>
        <v>0</v>
      </c>
    </row>
    <row r="726" spans="1:8" x14ac:dyDescent="0.25">
      <c r="A726" s="95" t="s">
        <v>289</v>
      </c>
      <c r="B726" s="96" t="s">
        <v>290</v>
      </c>
      <c r="C726" s="97" t="s">
        <v>308</v>
      </c>
      <c r="D726" s="98"/>
      <c r="E726" s="99"/>
      <c r="F726" s="98">
        <v>56</v>
      </c>
      <c r="G726" s="101">
        <f>VLOOKUP(C726,'1.7 Planilla Cotizacion LOCs'!$E$16:$G$1040,3,FALSE)</f>
        <v>0</v>
      </c>
      <c r="H726" s="102">
        <f t="shared" si="11"/>
        <v>0</v>
      </c>
    </row>
    <row r="727" spans="1:8" x14ac:dyDescent="0.25">
      <c r="A727" s="95" t="s">
        <v>289</v>
      </c>
      <c r="B727" s="96" t="s">
        <v>290</v>
      </c>
      <c r="C727" s="97" t="s">
        <v>305</v>
      </c>
      <c r="D727" s="98"/>
      <c r="E727" s="99"/>
      <c r="F727" s="107">
        <v>8</v>
      </c>
      <c r="G727" s="101">
        <f>VLOOKUP(C727,'1.7 Planilla Cotizacion LOCs'!$E$16:$G$1040,3,FALSE)</f>
        <v>0</v>
      </c>
      <c r="H727" s="102">
        <f t="shared" si="11"/>
        <v>0</v>
      </c>
    </row>
    <row r="728" spans="1:8" x14ac:dyDescent="0.25">
      <c r="A728" s="95" t="s">
        <v>289</v>
      </c>
      <c r="B728" s="96" t="s">
        <v>290</v>
      </c>
      <c r="C728" s="97" t="s">
        <v>336</v>
      </c>
      <c r="D728" s="98"/>
      <c r="E728" s="99"/>
      <c r="F728" s="98">
        <v>8</v>
      </c>
      <c r="G728" s="101">
        <f>VLOOKUP(C728,'1.7 Planilla Cotizacion LOCs'!$E$16:$G$1040,3,FALSE)</f>
        <v>0</v>
      </c>
      <c r="H728" s="102">
        <f t="shared" si="11"/>
        <v>0</v>
      </c>
    </row>
    <row r="729" spans="1:8" x14ac:dyDescent="0.25">
      <c r="A729" s="95" t="s">
        <v>289</v>
      </c>
      <c r="B729" s="96" t="s">
        <v>290</v>
      </c>
      <c r="C729" s="97" t="s">
        <v>342</v>
      </c>
      <c r="D729" s="98"/>
      <c r="E729" s="99"/>
      <c r="F729" s="98">
        <v>8</v>
      </c>
      <c r="G729" s="101">
        <f>VLOOKUP(C729,'1.7 Planilla Cotizacion LOCs'!$E$16:$G$1040,3,FALSE)</f>
        <v>0</v>
      </c>
      <c r="H729" s="102">
        <f t="shared" si="11"/>
        <v>0</v>
      </c>
    </row>
    <row r="730" spans="1:8" x14ac:dyDescent="0.25">
      <c r="A730" s="95" t="s">
        <v>289</v>
      </c>
      <c r="B730" s="96" t="s">
        <v>290</v>
      </c>
      <c r="C730" s="97" t="s">
        <v>309</v>
      </c>
      <c r="D730" s="98"/>
      <c r="E730" s="99"/>
      <c r="F730" s="98">
        <v>38</v>
      </c>
      <c r="G730" s="101">
        <f>VLOOKUP(C730,'1.7 Planilla Cotizacion LOCs'!$E$16:$G$1040,3,FALSE)</f>
        <v>0</v>
      </c>
      <c r="H730" s="102">
        <f t="shared" si="11"/>
        <v>0</v>
      </c>
    </row>
    <row r="731" spans="1:8" x14ac:dyDescent="0.25">
      <c r="A731" s="95" t="s">
        <v>289</v>
      </c>
      <c r="B731" s="96" t="s">
        <v>290</v>
      </c>
      <c r="C731" s="97" t="s">
        <v>300</v>
      </c>
      <c r="D731" s="98"/>
      <c r="E731" s="99"/>
      <c r="F731" s="107">
        <v>4</v>
      </c>
      <c r="G731" s="101">
        <f>VLOOKUP(C731,'1.7 Planilla Cotizacion LOCs'!$E$16:$G$1040,3,FALSE)</f>
        <v>0</v>
      </c>
      <c r="H731" s="102">
        <f t="shared" si="11"/>
        <v>0</v>
      </c>
    </row>
    <row r="732" spans="1:8" x14ac:dyDescent="0.25">
      <c r="A732" s="95" t="s">
        <v>289</v>
      </c>
      <c r="B732" s="96" t="s">
        <v>290</v>
      </c>
      <c r="C732" s="97" t="s">
        <v>304</v>
      </c>
      <c r="D732" s="98"/>
      <c r="E732" s="99"/>
      <c r="F732" s="107">
        <v>4</v>
      </c>
      <c r="G732" s="101">
        <f>VLOOKUP(C732,'1.7 Planilla Cotizacion LOCs'!$E$16:$G$1040,3,FALSE)</f>
        <v>0</v>
      </c>
      <c r="H732" s="102">
        <f t="shared" si="11"/>
        <v>0</v>
      </c>
    </row>
    <row r="733" spans="1:8" x14ac:dyDescent="0.25">
      <c r="A733" s="95" t="s">
        <v>289</v>
      </c>
      <c r="B733" s="96" t="s">
        <v>290</v>
      </c>
      <c r="C733" s="97" t="s">
        <v>322</v>
      </c>
      <c r="D733" s="98"/>
      <c r="E733" s="99"/>
      <c r="F733" s="107">
        <v>36</v>
      </c>
      <c r="G733" s="101">
        <f>VLOOKUP(C733,'1.7 Planilla Cotizacion LOCs'!$E$16:$G$1040,3,FALSE)</f>
        <v>0</v>
      </c>
      <c r="H733" s="102">
        <f t="shared" si="11"/>
        <v>0</v>
      </c>
    </row>
    <row r="734" spans="1:8" x14ac:dyDescent="0.25">
      <c r="A734" s="95" t="s">
        <v>289</v>
      </c>
      <c r="B734" s="96" t="s">
        <v>290</v>
      </c>
      <c r="C734" s="97" t="s">
        <v>316</v>
      </c>
      <c r="D734" s="98"/>
      <c r="E734" s="99"/>
      <c r="F734" s="98">
        <v>16</v>
      </c>
      <c r="G734" s="101">
        <f>VLOOKUP(C734,'1.7 Planilla Cotizacion LOCs'!$E$16:$G$1040,3,FALSE)</f>
        <v>0</v>
      </c>
      <c r="H734" s="102">
        <f t="shared" si="11"/>
        <v>0</v>
      </c>
    </row>
    <row r="735" spans="1:8" x14ac:dyDescent="0.25">
      <c r="A735" s="95" t="s">
        <v>289</v>
      </c>
      <c r="B735" s="96" t="s">
        <v>290</v>
      </c>
      <c r="C735" s="97" t="s">
        <v>317</v>
      </c>
      <c r="D735" s="98"/>
      <c r="E735" s="99"/>
      <c r="F735" s="98">
        <v>24</v>
      </c>
      <c r="G735" s="101">
        <f>VLOOKUP(C735,'1.7 Planilla Cotizacion LOCs'!$E$16:$G$1040,3,FALSE)</f>
        <v>0</v>
      </c>
      <c r="H735" s="102">
        <f t="shared" si="11"/>
        <v>0</v>
      </c>
    </row>
    <row r="736" spans="1:8" x14ac:dyDescent="0.25">
      <c r="A736" s="95" t="s">
        <v>289</v>
      </c>
      <c r="B736" s="96" t="s">
        <v>290</v>
      </c>
      <c r="C736" s="97" t="s">
        <v>320</v>
      </c>
      <c r="D736" s="98"/>
      <c r="E736" s="99"/>
      <c r="F736" s="108">
        <v>24</v>
      </c>
      <c r="G736" s="101">
        <f>VLOOKUP(C736,'1.7 Planilla Cotizacion LOCs'!$E$16:$G$1040,3,FALSE)</f>
        <v>0</v>
      </c>
      <c r="H736" s="102">
        <f t="shared" si="11"/>
        <v>0</v>
      </c>
    </row>
    <row r="737" spans="1:8" x14ac:dyDescent="0.25">
      <c r="A737" s="95" t="s">
        <v>289</v>
      </c>
      <c r="B737" s="96" t="s">
        <v>290</v>
      </c>
      <c r="C737" s="97" t="s">
        <v>323</v>
      </c>
      <c r="D737" s="98"/>
      <c r="E737" s="99"/>
      <c r="F737" s="107">
        <v>24</v>
      </c>
      <c r="G737" s="101">
        <f>VLOOKUP(C737,'1.7 Planilla Cotizacion LOCs'!$E$16:$G$1040,3,FALSE)</f>
        <v>0</v>
      </c>
      <c r="H737" s="102">
        <f t="shared" si="11"/>
        <v>0</v>
      </c>
    </row>
    <row r="738" spans="1:8" x14ac:dyDescent="0.25">
      <c r="A738" s="95" t="s">
        <v>289</v>
      </c>
      <c r="B738" s="96" t="s">
        <v>290</v>
      </c>
      <c r="C738" s="97" t="s">
        <v>299</v>
      </c>
      <c r="D738" s="98"/>
      <c r="E738" s="99"/>
      <c r="F738" s="107">
        <v>2</v>
      </c>
      <c r="G738" s="101">
        <f>VLOOKUP(C738,'1.7 Planilla Cotizacion LOCs'!$E$16:$G$1040,3,FALSE)</f>
        <v>0</v>
      </c>
      <c r="H738" s="102">
        <f t="shared" si="11"/>
        <v>0</v>
      </c>
    </row>
    <row r="739" spans="1:8" x14ac:dyDescent="0.25">
      <c r="A739" s="95" t="s">
        <v>289</v>
      </c>
      <c r="B739" s="96" t="s">
        <v>290</v>
      </c>
      <c r="C739" s="97" t="s">
        <v>303</v>
      </c>
      <c r="D739" s="98"/>
      <c r="E739" s="99"/>
      <c r="F739" s="107">
        <v>2</v>
      </c>
      <c r="G739" s="101">
        <f>VLOOKUP(C739,'1.7 Planilla Cotizacion LOCs'!$E$16:$G$1040,3,FALSE)</f>
        <v>0</v>
      </c>
      <c r="H739" s="102">
        <f t="shared" si="11"/>
        <v>0</v>
      </c>
    </row>
    <row r="740" spans="1:8" x14ac:dyDescent="0.25">
      <c r="A740" s="95" t="s">
        <v>289</v>
      </c>
      <c r="B740" s="96" t="s">
        <v>290</v>
      </c>
      <c r="C740" s="97" t="s">
        <v>324</v>
      </c>
      <c r="D740" s="98"/>
      <c r="E740" s="99"/>
      <c r="F740" s="98">
        <v>4</v>
      </c>
      <c r="G740" s="101">
        <f>VLOOKUP(C740,'1.7 Planilla Cotizacion LOCs'!$E$16:$G$1040,3,FALSE)</f>
        <v>0</v>
      </c>
      <c r="H740" s="102">
        <f t="shared" si="11"/>
        <v>0</v>
      </c>
    </row>
    <row r="741" spans="1:8" x14ac:dyDescent="0.25">
      <c r="A741" s="95" t="s">
        <v>289</v>
      </c>
      <c r="B741" s="96" t="s">
        <v>290</v>
      </c>
      <c r="C741" s="97" t="s">
        <v>298</v>
      </c>
      <c r="D741" s="98"/>
      <c r="E741" s="99"/>
      <c r="F741" s="107">
        <v>36</v>
      </c>
      <c r="G741" s="101">
        <f>VLOOKUP(C741,'1.7 Planilla Cotizacion LOCs'!$E$16:$G$1040,3,FALSE)</f>
        <v>0</v>
      </c>
      <c r="H741" s="102">
        <f t="shared" si="11"/>
        <v>0</v>
      </c>
    </row>
    <row r="742" spans="1:8" x14ac:dyDescent="0.25">
      <c r="A742" s="95" t="s">
        <v>289</v>
      </c>
      <c r="B742" s="96" t="s">
        <v>290</v>
      </c>
      <c r="C742" s="97" t="s">
        <v>321</v>
      </c>
      <c r="D742" s="98"/>
      <c r="E742" s="99"/>
      <c r="F742" s="108">
        <v>10</v>
      </c>
      <c r="G742" s="101">
        <f>VLOOKUP(C742,'1.7 Planilla Cotizacion LOCs'!$E$16:$G$1040,3,FALSE)</f>
        <v>0</v>
      </c>
      <c r="H742" s="102">
        <f t="shared" si="11"/>
        <v>0</v>
      </c>
    </row>
    <row r="743" spans="1:8" x14ac:dyDescent="0.25">
      <c r="A743" s="95" t="s">
        <v>289</v>
      </c>
      <c r="B743" s="96" t="s">
        <v>290</v>
      </c>
      <c r="C743" s="97" t="s">
        <v>307</v>
      </c>
      <c r="D743" s="98"/>
      <c r="E743" s="99"/>
      <c r="F743" s="98">
        <v>6</v>
      </c>
      <c r="G743" s="101">
        <f>VLOOKUP(C743,'1.7 Planilla Cotizacion LOCs'!$E$16:$G$1040,3,FALSE)</f>
        <v>0</v>
      </c>
      <c r="H743" s="102">
        <f t="shared" si="11"/>
        <v>0</v>
      </c>
    </row>
    <row r="744" spans="1:8" x14ac:dyDescent="0.25">
      <c r="A744" s="95" t="s">
        <v>289</v>
      </c>
      <c r="B744" s="96" t="s">
        <v>290</v>
      </c>
      <c r="C744" s="97" t="s">
        <v>319</v>
      </c>
      <c r="D744" s="98"/>
      <c r="E744" s="99"/>
      <c r="F744" s="98">
        <v>6</v>
      </c>
      <c r="G744" s="101">
        <f>VLOOKUP(C744,'1.7 Planilla Cotizacion LOCs'!$E$16:$G$1040,3,FALSE)</f>
        <v>0</v>
      </c>
      <c r="H744" s="102">
        <f t="shared" si="11"/>
        <v>0</v>
      </c>
    </row>
    <row r="745" spans="1:8" x14ac:dyDescent="0.25">
      <c r="A745" s="95" t="s">
        <v>289</v>
      </c>
      <c r="B745" s="96" t="s">
        <v>290</v>
      </c>
      <c r="C745" s="97" t="s">
        <v>310</v>
      </c>
      <c r="D745" s="98"/>
      <c r="E745" s="99"/>
      <c r="F745" s="98">
        <v>4</v>
      </c>
      <c r="G745" s="101">
        <f>VLOOKUP(C745,'1.7 Planilla Cotizacion LOCs'!$E$16:$G$1040,3,FALSE)</f>
        <v>0</v>
      </c>
      <c r="H745" s="102">
        <f t="shared" si="11"/>
        <v>0</v>
      </c>
    </row>
    <row r="746" spans="1:8" x14ac:dyDescent="0.25">
      <c r="A746" s="95" t="s">
        <v>289</v>
      </c>
      <c r="B746" s="96" t="s">
        <v>290</v>
      </c>
      <c r="C746" s="97" t="s">
        <v>314</v>
      </c>
      <c r="D746" s="98"/>
      <c r="E746" s="99"/>
      <c r="F746" s="98">
        <v>2</v>
      </c>
      <c r="G746" s="101">
        <f>VLOOKUP(C746,'1.7 Planilla Cotizacion LOCs'!$E$16:$G$1040,3,FALSE)</f>
        <v>0</v>
      </c>
      <c r="H746" s="102">
        <f t="shared" si="11"/>
        <v>0</v>
      </c>
    </row>
    <row r="747" spans="1:8" ht="25.5" x14ac:dyDescent="0.25">
      <c r="A747" s="95" t="s">
        <v>36</v>
      </c>
      <c r="B747" s="96" t="s">
        <v>990</v>
      </c>
      <c r="C747" s="97" t="s">
        <v>991</v>
      </c>
      <c r="D747" s="98" t="s">
        <v>992</v>
      </c>
      <c r="E747" s="99" t="s">
        <v>993</v>
      </c>
      <c r="F747" s="124">
        <v>1</v>
      </c>
      <c r="G747" s="101">
        <f>VLOOKUP(C747,'1.7 Planilla Cotizacion LOCs'!$E$16:$G$1040,3,FALSE)</f>
        <v>0</v>
      </c>
      <c r="H747" s="102">
        <f t="shared" si="11"/>
        <v>0</v>
      </c>
    </row>
    <row r="748" spans="1:8" ht="25.5" x14ac:dyDescent="0.25">
      <c r="A748" s="95" t="s">
        <v>345</v>
      </c>
      <c r="B748" s="96" t="s">
        <v>346</v>
      </c>
      <c r="C748" s="97" t="s">
        <v>995</v>
      </c>
      <c r="D748" s="98" t="s">
        <v>996</v>
      </c>
      <c r="E748" s="99" t="s">
        <v>997</v>
      </c>
      <c r="F748" s="124">
        <v>1</v>
      </c>
      <c r="G748" s="101">
        <f>VLOOKUP(C748,'1.7 Planilla Cotizacion LOCs'!$E$16:$G$1040,3,FALSE)</f>
        <v>0</v>
      </c>
      <c r="H748" s="102">
        <f t="shared" si="11"/>
        <v>0</v>
      </c>
    </row>
    <row r="749" spans="1:8" ht="25.5" x14ac:dyDescent="0.25">
      <c r="A749" s="95" t="s">
        <v>345</v>
      </c>
      <c r="B749" s="96" t="s">
        <v>346</v>
      </c>
      <c r="C749" s="97" t="s">
        <v>998</v>
      </c>
      <c r="D749" s="98" t="s">
        <v>999</v>
      </c>
      <c r="E749" s="99" t="s">
        <v>1000</v>
      </c>
      <c r="F749" s="124">
        <v>1</v>
      </c>
      <c r="G749" s="101">
        <f>VLOOKUP(C749,'1.7 Planilla Cotizacion LOCs'!$E$16:$G$1040,3,FALSE)</f>
        <v>0</v>
      </c>
      <c r="H749" s="102">
        <f t="shared" si="11"/>
        <v>0</v>
      </c>
    </row>
    <row r="750" spans="1:8" ht="25.5" x14ac:dyDescent="0.25">
      <c r="A750" s="95" t="s">
        <v>345</v>
      </c>
      <c r="B750" s="96" t="s">
        <v>346</v>
      </c>
      <c r="C750" s="97" t="s">
        <v>359</v>
      </c>
      <c r="D750" s="98" t="s">
        <v>360</v>
      </c>
      <c r="E750" s="99" t="s">
        <v>361</v>
      </c>
      <c r="F750" s="124">
        <v>2</v>
      </c>
      <c r="G750" s="101">
        <f>VLOOKUP(C750,'1.7 Planilla Cotizacion LOCs'!$E$16:$G$1040,3,FALSE)</f>
        <v>0</v>
      </c>
      <c r="H750" s="102">
        <f t="shared" si="11"/>
        <v>0</v>
      </c>
    </row>
    <row r="751" spans="1:8" ht="25.5" x14ac:dyDescent="0.25">
      <c r="A751" s="95" t="s">
        <v>345</v>
      </c>
      <c r="B751" s="96" t="s">
        <v>346</v>
      </c>
      <c r="C751" s="97" t="s">
        <v>347</v>
      </c>
      <c r="D751" s="98" t="s">
        <v>348</v>
      </c>
      <c r="E751" s="99"/>
      <c r="F751" s="124">
        <v>2</v>
      </c>
      <c r="G751" s="101">
        <f>VLOOKUP(C751,'1.7 Planilla Cotizacion LOCs'!$E$16:$G$1040,3,FALSE)</f>
        <v>0</v>
      </c>
      <c r="H751" s="102">
        <f t="shared" si="11"/>
        <v>0</v>
      </c>
    </row>
    <row r="752" spans="1:8" ht="25.5" x14ac:dyDescent="0.25">
      <c r="A752" s="95" t="s">
        <v>345</v>
      </c>
      <c r="B752" s="96" t="s">
        <v>346</v>
      </c>
      <c r="C752" s="97" t="s">
        <v>1002</v>
      </c>
      <c r="D752" s="98" t="s">
        <v>1003</v>
      </c>
      <c r="E752" s="99"/>
      <c r="F752" s="124">
        <v>12</v>
      </c>
      <c r="G752" s="101">
        <f>VLOOKUP(C752,'1.7 Planilla Cotizacion LOCs'!$E$16:$G$1040,3,FALSE)</f>
        <v>0</v>
      </c>
      <c r="H752" s="102">
        <f t="shared" si="11"/>
        <v>0</v>
      </c>
    </row>
    <row r="753" spans="1:8" ht="25.5" x14ac:dyDescent="0.25">
      <c r="A753" s="95" t="s">
        <v>345</v>
      </c>
      <c r="B753" s="96" t="s">
        <v>346</v>
      </c>
      <c r="C753" s="97" t="s">
        <v>1004</v>
      </c>
      <c r="D753" s="98" t="s">
        <v>1005</v>
      </c>
      <c r="E753" s="99"/>
      <c r="F753" s="124">
        <v>2</v>
      </c>
      <c r="G753" s="101">
        <f>VLOOKUP(C753,'1.7 Planilla Cotizacion LOCs'!$E$16:$G$1040,3,FALSE)</f>
        <v>0</v>
      </c>
      <c r="H753" s="102">
        <f t="shared" si="11"/>
        <v>0</v>
      </c>
    </row>
    <row r="754" spans="1:8" ht="25.5" x14ac:dyDescent="0.25">
      <c r="A754" s="95" t="s">
        <v>345</v>
      </c>
      <c r="B754" s="96" t="s">
        <v>346</v>
      </c>
      <c r="C754" s="97" t="s">
        <v>1006</v>
      </c>
      <c r="D754" s="98" t="s">
        <v>1007</v>
      </c>
      <c r="E754" s="99"/>
      <c r="F754" s="124">
        <v>2</v>
      </c>
      <c r="G754" s="101">
        <f>VLOOKUP(C754,'1.7 Planilla Cotizacion LOCs'!$E$16:$G$1040,3,FALSE)</f>
        <v>0</v>
      </c>
      <c r="H754" s="102">
        <f t="shared" si="11"/>
        <v>0</v>
      </c>
    </row>
    <row r="755" spans="1:8" ht="25.5" x14ac:dyDescent="0.25">
      <c r="A755" s="95" t="s">
        <v>345</v>
      </c>
      <c r="B755" s="96" t="s">
        <v>346</v>
      </c>
      <c r="C755" s="97" t="s">
        <v>349</v>
      </c>
      <c r="D755" s="98" t="s">
        <v>350</v>
      </c>
      <c r="E755" s="99"/>
      <c r="F755" s="124">
        <v>1</v>
      </c>
      <c r="G755" s="101">
        <f>VLOOKUP(C755,'1.7 Planilla Cotizacion LOCs'!$E$16:$G$1040,3,FALSE)</f>
        <v>0</v>
      </c>
      <c r="H755" s="102">
        <f t="shared" si="11"/>
        <v>0</v>
      </c>
    </row>
    <row r="756" spans="1:8" ht="25.5" x14ac:dyDescent="0.25">
      <c r="A756" s="95" t="s">
        <v>345</v>
      </c>
      <c r="B756" s="96" t="s">
        <v>346</v>
      </c>
      <c r="C756" s="97" t="s">
        <v>1008</v>
      </c>
      <c r="D756" s="98" t="s">
        <v>1009</v>
      </c>
      <c r="E756" s="99"/>
      <c r="F756" s="124">
        <v>1</v>
      </c>
      <c r="G756" s="101">
        <f>VLOOKUP(C756,'1.7 Planilla Cotizacion LOCs'!$E$16:$G$1040,3,FALSE)</f>
        <v>0</v>
      </c>
      <c r="H756" s="102">
        <f t="shared" si="11"/>
        <v>0</v>
      </c>
    </row>
    <row r="757" spans="1:8" ht="38.25" x14ac:dyDescent="0.25">
      <c r="A757" s="95" t="s">
        <v>345</v>
      </c>
      <c r="B757" s="96" t="s">
        <v>346</v>
      </c>
      <c r="C757" s="97" t="s">
        <v>1010</v>
      </c>
      <c r="D757" s="98"/>
      <c r="E757" s="99" t="s">
        <v>1011</v>
      </c>
      <c r="F757" s="124">
        <v>1</v>
      </c>
      <c r="G757" s="101">
        <f>VLOOKUP(C757,'1.7 Planilla Cotizacion LOCs'!$E$16:$G$1040,3,FALSE)</f>
        <v>0</v>
      </c>
      <c r="H757" s="102">
        <f t="shared" si="11"/>
        <v>0</v>
      </c>
    </row>
    <row r="758" spans="1:8" ht="25.5" x14ac:dyDescent="0.25">
      <c r="A758" s="95" t="s">
        <v>345</v>
      </c>
      <c r="B758" s="96" t="s">
        <v>346</v>
      </c>
      <c r="C758" s="97" t="s">
        <v>1012</v>
      </c>
      <c r="D758" s="98" t="s">
        <v>1013</v>
      </c>
      <c r="E758" s="99"/>
      <c r="F758" s="124">
        <v>1</v>
      </c>
      <c r="G758" s="101">
        <f>VLOOKUP(C758,'1.7 Planilla Cotizacion LOCs'!$E$16:$G$1040,3,FALSE)</f>
        <v>0</v>
      </c>
      <c r="H758" s="102">
        <f t="shared" si="11"/>
        <v>0</v>
      </c>
    </row>
    <row r="759" spans="1:8" ht="25.5" x14ac:dyDescent="0.25">
      <c r="A759" s="95" t="s">
        <v>365</v>
      </c>
      <c r="B759" s="96" t="s">
        <v>366</v>
      </c>
      <c r="C759" s="97" t="s">
        <v>1014</v>
      </c>
      <c r="D759" s="98" t="s">
        <v>1015</v>
      </c>
      <c r="E759" s="99"/>
      <c r="F759" s="124">
        <v>1</v>
      </c>
      <c r="G759" s="101">
        <f>VLOOKUP(C759,'1.7 Planilla Cotizacion LOCs'!$E$16:$G$1040,3,FALSE)</f>
        <v>0</v>
      </c>
      <c r="H759" s="102">
        <f t="shared" si="11"/>
        <v>0</v>
      </c>
    </row>
    <row r="760" spans="1:8" x14ac:dyDescent="0.25">
      <c r="A760" s="95" t="s">
        <v>365</v>
      </c>
      <c r="B760" s="96"/>
      <c r="C760" s="97" t="s">
        <v>566</v>
      </c>
      <c r="D760" s="98"/>
      <c r="E760" s="99"/>
      <c r="F760" s="124">
        <v>2</v>
      </c>
      <c r="G760" s="101">
        <f>VLOOKUP(C760,'1.7 Planilla Cotizacion LOCs'!$E$16:$G$1040,3,FALSE)</f>
        <v>0</v>
      </c>
      <c r="H760" s="102">
        <f t="shared" si="11"/>
        <v>0</v>
      </c>
    </row>
    <row r="761" spans="1:8" ht="25.5" x14ac:dyDescent="0.25">
      <c r="A761" s="95" t="s">
        <v>365</v>
      </c>
      <c r="B761" s="96" t="s">
        <v>366</v>
      </c>
      <c r="C761" s="97" t="s">
        <v>369</v>
      </c>
      <c r="D761" s="98" t="s">
        <v>370</v>
      </c>
      <c r="E761" s="99" t="s">
        <v>371</v>
      </c>
      <c r="F761" s="124">
        <v>1</v>
      </c>
      <c r="G761" s="101">
        <f>VLOOKUP(C761,'1.7 Planilla Cotizacion LOCs'!$E$16:$G$1040,3,FALSE)</f>
        <v>0</v>
      </c>
      <c r="H761" s="102">
        <f t="shared" si="11"/>
        <v>0</v>
      </c>
    </row>
    <row r="762" spans="1:8" ht="25.5" x14ac:dyDescent="0.25">
      <c r="A762" s="95" t="s">
        <v>365</v>
      </c>
      <c r="B762" s="96" t="s">
        <v>366</v>
      </c>
      <c r="C762" s="97" t="s">
        <v>385</v>
      </c>
      <c r="D762" s="98"/>
      <c r="E762" s="99"/>
      <c r="F762" s="124">
        <v>2</v>
      </c>
      <c r="G762" s="101">
        <f>VLOOKUP(C762,'1.7 Planilla Cotizacion LOCs'!$E$16:$G$1040,3,FALSE)</f>
        <v>0</v>
      </c>
      <c r="H762" s="102">
        <f t="shared" si="11"/>
        <v>0</v>
      </c>
    </row>
    <row r="763" spans="1:8" ht="25.5" x14ac:dyDescent="0.25">
      <c r="A763" s="95" t="s">
        <v>365</v>
      </c>
      <c r="B763" s="96" t="s">
        <v>366</v>
      </c>
      <c r="C763" s="97" t="s">
        <v>367</v>
      </c>
      <c r="D763" s="98" t="s">
        <v>368</v>
      </c>
      <c r="E763" s="99"/>
      <c r="F763" s="124">
        <v>10</v>
      </c>
      <c r="G763" s="101">
        <f>VLOOKUP(C763,'1.7 Planilla Cotizacion LOCs'!$E$16:$G$1040,3,FALSE)</f>
        <v>0</v>
      </c>
      <c r="H763" s="102">
        <f t="shared" si="11"/>
        <v>0</v>
      </c>
    </row>
    <row r="764" spans="1:8" ht="25.5" x14ac:dyDescent="0.25">
      <c r="A764" s="95" t="s">
        <v>365</v>
      </c>
      <c r="B764" s="96" t="s">
        <v>366</v>
      </c>
      <c r="C764" s="97" t="s">
        <v>380</v>
      </c>
      <c r="D764" s="99" t="s">
        <v>76</v>
      </c>
      <c r="E764" s="99"/>
      <c r="F764" s="107">
        <v>1</v>
      </c>
      <c r="G764" s="101">
        <f>VLOOKUP(C764,'1.7 Planilla Cotizacion LOCs'!$E$16:$G$1040,3,FALSE)</f>
        <v>0</v>
      </c>
      <c r="H764" s="102">
        <f t="shared" si="11"/>
        <v>0</v>
      </c>
    </row>
    <row r="765" spans="1:8" ht="25.5" x14ac:dyDescent="0.25">
      <c r="A765" s="95" t="s">
        <v>388</v>
      </c>
      <c r="B765" s="96" t="s">
        <v>389</v>
      </c>
      <c r="C765" s="97" t="s">
        <v>390</v>
      </c>
      <c r="D765" s="99" t="s">
        <v>76</v>
      </c>
      <c r="E765" s="99"/>
      <c r="F765" s="100">
        <v>2</v>
      </c>
      <c r="G765" s="101">
        <f>VLOOKUP(C765,'1.7 Planilla Cotizacion LOCs'!$E$16:$G$1040,3,FALSE)</f>
        <v>0</v>
      </c>
      <c r="H765" s="102">
        <f t="shared" si="11"/>
        <v>0</v>
      </c>
    </row>
    <row r="766" spans="1:8" ht="25.5" x14ac:dyDescent="0.25">
      <c r="A766" s="95" t="s">
        <v>425</v>
      </c>
      <c r="B766" s="96" t="s">
        <v>426</v>
      </c>
      <c r="C766" s="97" t="s">
        <v>436</v>
      </c>
      <c r="D766" s="99" t="s">
        <v>76</v>
      </c>
      <c r="E766" s="99"/>
      <c r="F766" s="124">
        <v>48</v>
      </c>
      <c r="G766" s="101">
        <f>VLOOKUP(C766,'1.7 Planilla Cotizacion LOCs'!$E$16:$G$1040,3,FALSE)</f>
        <v>0</v>
      </c>
      <c r="H766" s="102">
        <f t="shared" si="11"/>
        <v>0</v>
      </c>
    </row>
    <row r="767" spans="1:8" ht="25.5" x14ac:dyDescent="0.25">
      <c r="A767" s="95" t="s">
        <v>425</v>
      </c>
      <c r="B767" s="96" t="s">
        <v>426</v>
      </c>
      <c r="C767" s="97" t="s">
        <v>433</v>
      </c>
      <c r="D767" s="99" t="s">
        <v>434</v>
      </c>
      <c r="E767" s="99" t="s">
        <v>435</v>
      </c>
      <c r="F767" s="125">
        <v>1</v>
      </c>
      <c r="G767" s="101">
        <f>VLOOKUP(C767,'1.7 Planilla Cotizacion LOCs'!$E$16:$G$1040,3,FALSE)</f>
        <v>0</v>
      </c>
      <c r="H767" s="102">
        <f t="shared" ref="H767:H830" si="12">+F767*G767</f>
        <v>0</v>
      </c>
    </row>
    <row r="768" spans="1:8" ht="25.5" x14ac:dyDescent="0.25">
      <c r="A768" s="95" t="s">
        <v>425</v>
      </c>
      <c r="B768" s="96" t="s">
        <v>426</v>
      </c>
      <c r="C768" s="97" t="s">
        <v>430</v>
      </c>
      <c r="D768" s="99" t="s">
        <v>431</v>
      </c>
      <c r="E768" s="99" t="s">
        <v>432</v>
      </c>
      <c r="F768" s="124">
        <v>1</v>
      </c>
      <c r="G768" s="101">
        <f>VLOOKUP(C768,'1.7 Planilla Cotizacion LOCs'!$E$16:$G$1040,3,FALSE)</f>
        <v>0</v>
      </c>
      <c r="H768" s="102">
        <f t="shared" si="12"/>
        <v>0</v>
      </c>
    </row>
    <row r="769" spans="1:8" ht="25.5" x14ac:dyDescent="0.25">
      <c r="A769" s="95" t="s">
        <v>425</v>
      </c>
      <c r="B769" s="96" t="s">
        <v>426</v>
      </c>
      <c r="C769" s="97" t="s">
        <v>439</v>
      </c>
      <c r="D769" s="98"/>
      <c r="E769" s="99"/>
      <c r="F769" s="124">
        <v>1</v>
      </c>
      <c r="G769" s="101">
        <f>VLOOKUP(C769,'1.7 Planilla Cotizacion LOCs'!$E$16:$G$1040,3,FALSE)</f>
        <v>0</v>
      </c>
      <c r="H769" s="102">
        <f t="shared" si="12"/>
        <v>0</v>
      </c>
    </row>
    <row r="770" spans="1:8" ht="25.5" x14ac:dyDescent="0.25">
      <c r="A770" s="95" t="s">
        <v>425</v>
      </c>
      <c r="B770" s="96" t="s">
        <v>426</v>
      </c>
      <c r="C770" s="97" t="s">
        <v>440</v>
      </c>
      <c r="D770" s="98"/>
      <c r="E770" s="99"/>
      <c r="F770" s="124">
        <v>1</v>
      </c>
      <c r="G770" s="101">
        <f>VLOOKUP(C770,'1.7 Planilla Cotizacion LOCs'!$E$16:$G$1040,3,FALSE)</f>
        <v>0</v>
      </c>
      <c r="H770" s="102">
        <f t="shared" si="12"/>
        <v>0</v>
      </c>
    </row>
    <row r="771" spans="1:8" ht="25.5" x14ac:dyDescent="0.25">
      <c r="A771" s="95" t="s">
        <v>425</v>
      </c>
      <c r="B771" s="96" t="s">
        <v>426</v>
      </c>
      <c r="C771" s="97" t="s">
        <v>438</v>
      </c>
      <c r="D771" s="98"/>
      <c r="E771" s="99"/>
      <c r="F771" s="124">
        <v>1</v>
      </c>
      <c r="G771" s="101">
        <f>VLOOKUP(C771,'1.7 Planilla Cotizacion LOCs'!$E$16:$G$1040,3,FALSE)</f>
        <v>0</v>
      </c>
      <c r="H771" s="102">
        <f t="shared" si="12"/>
        <v>0</v>
      </c>
    </row>
    <row r="772" spans="1:8" ht="25.5" x14ac:dyDescent="0.25">
      <c r="A772" s="95" t="s">
        <v>425</v>
      </c>
      <c r="B772" s="96" t="s">
        <v>426</v>
      </c>
      <c r="C772" s="97" t="s">
        <v>427</v>
      </c>
      <c r="D772" s="99" t="s">
        <v>428</v>
      </c>
      <c r="E772" s="99" t="s">
        <v>429</v>
      </c>
      <c r="F772" s="124">
        <v>1</v>
      </c>
      <c r="G772" s="101">
        <f>VLOOKUP(C772,'1.7 Planilla Cotizacion LOCs'!$E$16:$G$1040,3,FALSE)</f>
        <v>0</v>
      </c>
      <c r="H772" s="102">
        <f t="shared" si="12"/>
        <v>0</v>
      </c>
    </row>
    <row r="773" spans="1:8" ht="25.5" x14ac:dyDescent="0.25">
      <c r="A773" s="95" t="s">
        <v>425</v>
      </c>
      <c r="B773" s="96" t="s">
        <v>426</v>
      </c>
      <c r="C773" s="97" t="s">
        <v>1017</v>
      </c>
      <c r="D773" s="99" t="s">
        <v>76</v>
      </c>
      <c r="E773" s="99"/>
      <c r="F773" s="124">
        <v>2</v>
      </c>
      <c r="G773" s="101">
        <f>VLOOKUP(C773,'1.7 Planilla Cotizacion LOCs'!$E$16:$G$1040,3,FALSE)</f>
        <v>0</v>
      </c>
      <c r="H773" s="102">
        <f t="shared" si="12"/>
        <v>0</v>
      </c>
    </row>
    <row r="774" spans="1:8" ht="25.5" x14ac:dyDescent="0.25">
      <c r="A774" s="95" t="s">
        <v>425</v>
      </c>
      <c r="B774" s="96" t="s">
        <v>426</v>
      </c>
      <c r="C774" s="97" t="s">
        <v>1018</v>
      </c>
      <c r="D774" s="99" t="s">
        <v>76</v>
      </c>
      <c r="E774" s="99"/>
      <c r="F774" s="124">
        <v>2</v>
      </c>
      <c r="G774" s="101">
        <f>VLOOKUP(C774,'1.7 Planilla Cotizacion LOCs'!$E$16:$G$1040,3,FALSE)</f>
        <v>0</v>
      </c>
      <c r="H774" s="102">
        <f t="shared" si="12"/>
        <v>0</v>
      </c>
    </row>
    <row r="775" spans="1:8" ht="25.5" x14ac:dyDescent="0.25">
      <c r="A775" s="95" t="s">
        <v>425</v>
      </c>
      <c r="B775" s="96" t="s">
        <v>426</v>
      </c>
      <c r="C775" s="97" t="s">
        <v>437</v>
      </c>
      <c r="D775" s="98"/>
      <c r="E775" s="99"/>
      <c r="F775" s="124">
        <v>2</v>
      </c>
      <c r="G775" s="101">
        <f>VLOOKUP(C775,'1.7 Planilla Cotizacion LOCs'!$E$16:$G$1040,3,FALSE)</f>
        <v>0</v>
      </c>
      <c r="H775" s="102">
        <f t="shared" si="12"/>
        <v>0</v>
      </c>
    </row>
    <row r="776" spans="1:8" x14ac:dyDescent="0.25">
      <c r="A776" s="95" t="s">
        <v>425</v>
      </c>
      <c r="B776" s="96" t="s">
        <v>426</v>
      </c>
      <c r="C776" s="97" t="s">
        <v>1019</v>
      </c>
      <c r="D776" s="98"/>
      <c r="E776" s="99"/>
      <c r="F776" s="124">
        <v>2</v>
      </c>
      <c r="G776" s="101">
        <f>VLOOKUP(C776,'1.7 Planilla Cotizacion LOCs'!$E$16:$G$1040,3,FALSE)</f>
        <v>0</v>
      </c>
      <c r="H776" s="102">
        <f t="shared" si="12"/>
        <v>0</v>
      </c>
    </row>
    <row r="777" spans="1:8" x14ac:dyDescent="0.25">
      <c r="A777" s="95" t="s">
        <v>425</v>
      </c>
      <c r="B777" s="96" t="s">
        <v>426</v>
      </c>
      <c r="C777" s="97" t="s">
        <v>1020</v>
      </c>
      <c r="D777" s="98"/>
      <c r="E777" s="99"/>
      <c r="F777" s="124">
        <v>1</v>
      </c>
      <c r="G777" s="101">
        <f>VLOOKUP(C777,'1.7 Planilla Cotizacion LOCs'!$E$16:$G$1040,3,FALSE)</f>
        <v>0</v>
      </c>
      <c r="H777" s="102">
        <f t="shared" si="12"/>
        <v>0</v>
      </c>
    </row>
    <row r="778" spans="1:8" x14ac:dyDescent="0.25">
      <c r="A778" s="95" t="s">
        <v>441</v>
      </c>
      <c r="B778" s="96" t="s">
        <v>442</v>
      </c>
      <c r="C778" s="97" t="s">
        <v>443</v>
      </c>
      <c r="D778" s="99" t="s">
        <v>76</v>
      </c>
      <c r="E778" s="99"/>
      <c r="F778" s="124">
        <v>16</v>
      </c>
      <c r="G778" s="101">
        <f>VLOOKUP(C778,'1.7 Planilla Cotizacion LOCs'!$E$16:$G$1040,3,FALSE)</f>
        <v>0</v>
      </c>
      <c r="H778" s="102">
        <f t="shared" si="12"/>
        <v>0</v>
      </c>
    </row>
    <row r="779" spans="1:8" x14ac:dyDescent="0.25">
      <c r="A779" s="95" t="s">
        <v>441</v>
      </c>
      <c r="B779" s="96" t="s">
        <v>442</v>
      </c>
      <c r="C779" s="97" t="s">
        <v>446</v>
      </c>
      <c r="D779" s="98"/>
      <c r="E779" s="99" t="s">
        <v>447</v>
      </c>
      <c r="F779" s="124">
        <v>1</v>
      </c>
      <c r="G779" s="101">
        <f>VLOOKUP(C779,'1.7 Planilla Cotizacion LOCs'!$E$16:$G$1040,3,FALSE)</f>
        <v>0</v>
      </c>
      <c r="H779" s="102">
        <f t="shared" si="12"/>
        <v>0</v>
      </c>
    </row>
    <row r="780" spans="1:8" x14ac:dyDescent="0.25">
      <c r="A780" s="95" t="s">
        <v>441</v>
      </c>
      <c r="B780" s="96" t="s">
        <v>442</v>
      </c>
      <c r="C780" s="97" t="s">
        <v>444</v>
      </c>
      <c r="D780" s="98"/>
      <c r="E780" s="99" t="s">
        <v>445</v>
      </c>
      <c r="F780" s="124">
        <v>1</v>
      </c>
      <c r="G780" s="101">
        <f>VLOOKUP(C780,'1.7 Planilla Cotizacion LOCs'!$E$16:$G$1040,3,FALSE)</f>
        <v>0</v>
      </c>
      <c r="H780" s="102">
        <f t="shared" si="12"/>
        <v>0</v>
      </c>
    </row>
    <row r="781" spans="1:8" ht="25.5" x14ac:dyDescent="0.25">
      <c r="A781" s="95" t="s">
        <v>448</v>
      </c>
      <c r="B781" s="96" t="s">
        <v>460</v>
      </c>
      <c r="C781" s="97" t="s">
        <v>1021</v>
      </c>
      <c r="D781" s="98"/>
      <c r="E781" s="99"/>
      <c r="F781" s="124">
        <v>1</v>
      </c>
      <c r="G781" s="101">
        <f>VLOOKUP(C781,'1.7 Planilla Cotizacion LOCs'!$E$16:$G$1040,3,FALSE)</f>
        <v>0</v>
      </c>
      <c r="H781" s="102">
        <f t="shared" si="12"/>
        <v>0</v>
      </c>
    </row>
    <row r="782" spans="1:8" ht="25.5" x14ac:dyDescent="0.25">
      <c r="A782" s="95" t="s">
        <v>448</v>
      </c>
      <c r="B782" s="96" t="s">
        <v>460</v>
      </c>
      <c r="C782" s="97" t="s">
        <v>1022</v>
      </c>
      <c r="D782" s="98" t="s">
        <v>1023</v>
      </c>
      <c r="E782" s="99"/>
      <c r="F782" s="124">
        <v>2</v>
      </c>
      <c r="G782" s="101">
        <f>VLOOKUP(C782,'1.7 Planilla Cotizacion LOCs'!$E$16:$G$1040,3,FALSE)</f>
        <v>0</v>
      </c>
      <c r="H782" s="102">
        <f t="shared" si="12"/>
        <v>0</v>
      </c>
    </row>
    <row r="783" spans="1:8" ht="25.5" x14ac:dyDescent="0.25">
      <c r="A783" s="95" t="s">
        <v>448</v>
      </c>
      <c r="B783" s="96" t="s">
        <v>460</v>
      </c>
      <c r="C783" s="97" t="s">
        <v>1024</v>
      </c>
      <c r="D783" s="98" t="s">
        <v>1025</v>
      </c>
      <c r="E783" s="99"/>
      <c r="F783" s="124">
        <v>2</v>
      </c>
      <c r="G783" s="101">
        <f>VLOOKUP(C783,'1.7 Planilla Cotizacion LOCs'!$E$16:$G$1040,3,FALSE)</f>
        <v>0</v>
      </c>
      <c r="H783" s="102">
        <f t="shared" si="12"/>
        <v>0</v>
      </c>
    </row>
    <row r="784" spans="1:8" ht="25.5" x14ac:dyDescent="0.25">
      <c r="A784" s="95" t="s">
        <v>448</v>
      </c>
      <c r="B784" s="96" t="s">
        <v>346</v>
      </c>
      <c r="C784" s="97" t="s">
        <v>449</v>
      </c>
      <c r="D784" s="98" t="s">
        <v>450</v>
      </c>
      <c r="E784" s="99"/>
      <c r="F784" s="124">
        <v>4</v>
      </c>
      <c r="G784" s="101">
        <f>VLOOKUP(C784,'1.7 Planilla Cotizacion LOCs'!$E$16:$G$1040,3,FALSE)</f>
        <v>0</v>
      </c>
      <c r="H784" s="102">
        <f t="shared" si="12"/>
        <v>0</v>
      </c>
    </row>
    <row r="785" spans="1:8" ht="25.5" x14ac:dyDescent="0.25">
      <c r="A785" s="95" t="s">
        <v>448</v>
      </c>
      <c r="B785" s="96" t="s">
        <v>460</v>
      </c>
      <c r="C785" s="97" t="s">
        <v>449</v>
      </c>
      <c r="D785" s="98" t="s">
        <v>450</v>
      </c>
      <c r="E785" s="99"/>
      <c r="F785" s="124">
        <v>4</v>
      </c>
      <c r="G785" s="101">
        <f>VLOOKUP(C785,'1.7 Planilla Cotizacion LOCs'!$E$16:$G$1040,3,FALSE)</f>
        <v>0</v>
      </c>
      <c r="H785" s="102">
        <f t="shared" si="12"/>
        <v>0</v>
      </c>
    </row>
    <row r="786" spans="1:8" ht="25.5" x14ac:dyDescent="0.25">
      <c r="A786" s="95" t="s">
        <v>448</v>
      </c>
      <c r="B786" s="96" t="s">
        <v>460</v>
      </c>
      <c r="C786" s="97" t="s">
        <v>1026</v>
      </c>
      <c r="D786" s="98" t="s">
        <v>1027</v>
      </c>
      <c r="E786" s="99"/>
      <c r="F786" s="124">
        <v>1</v>
      </c>
      <c r="G786" s="101">
        <f>VLOOKUP(C786,'1.7 Planilla Cotizacion LOCs'!$E$16:$G$1040,3,FALSE)</f>
        <v>0</v>
      </c>
      <c r="H786" s="102">
        <f t="shared" si="12"/>
        <v>0</v>
      </c>
    </row>
    <row r="787" spans="1:8" ht="25.5" x14ac:dyDescent="0.25">
      <c r="A787" s="95" t="s">
        <v>448</v>
      </c>
      <c r="B787" s="96" t="s">
        <v>346</v>
      </c>
      <c r="C787" s="97" t="s">
        <v>453</v>
      </c>
      <c r="D787" s="98" t="s">
        <v>454</v>
      </c>
      <c r="E787" s="99" t="s">
        <v>455</v>
      </c>
      <c r="F787" s="124">
        <v>2</v>
      </c>
      <c r="G787" s="101">
        <f>VLOOKUP(C787,'1.7 Planilla Cotizacion LOCs'!$E$16:$G$1040,3,FALSE)</f>
        <v>0</v>
      </c>
      <c r="H787" s="102">
        <f t="shared" si="12"/>
        <v>0</v>
      </c>
    </row>
    <row r="788" spans="1:8" ht="25.5" x14ac:dyDescent="0.25">
      <c r="A788" s="95" t="s">
        <v>448</v>
      </c>
      <c r="B788" s="96" t="s">
        <v>346</v>
      </c>
      <c r="C788" s="97" t="s">
        <v>453</v>
      </c>
      <c r="D788" s="98" t="s">
        <v>456</v>
      </c>
      <c r="E788" s="99" t="s">
        <v>455</v>
      </c>
      <c r="F788" s="124">
        <v>2</v>
      </c>
      <c r="G788" s="101">
        <f>VLOOKUP(C788,'1.7 Planilla Cotizacion LOCs'!$E$16:$G$1040,3,FALSE)</f>
        <v>0</v>
      </c>
      <c r="H788" s="102">
        <f t="shared" si="12"/>
        <v>0</v>
      </c>
    </row>
    <row r="789" spans="1:8" ht="25.5" x14ac:dyDescent="0.25">
      <c r="A789" s="95" t="s">
        <v>448</v>
      </c>
      <c r="B789" s="96" t="s">
        <v>346</v>
      </c>
      <c r="C789" s="97" t="s">
        <v>453</v>
      </c>
      <c r="D789" s="98" t="s">
        <v>457</v>
      </c>
      <c r="E789" s="99" t="s">
        <v>455</v>
      </c>
      <c r="F789" s="124">
        <v>2</v>
      </c>
      <c r="G789" s="101">
        <f>VLOOKUP(C789,'1.7 Planilla Cotizacion LOCs'!$E$16:$G$1040,3,FALSE)</f>
        <v>0</v>
      </c>
      <c r="H789" s="102">
        <f t="shared" si="12"/>
        <v>0</v>
      </c>
    </row>
    <row r="790" spans="1:8" ht="25.5" x14ac:dyDescent="0.25">
      <c r="A790" s="95" t="s">
        <v>448</v>
      </c>
      <c r="B790" s="96" t="s">
        <v>460</v>
      </c>
      <c r="C790" s="97" t="s">
        <v>472</v>
      </c>
      <c r="D790" s="98" t="s">
        <v>473</v>
      </c>
      <c r="E790" s="99" t="s">
        <v>474</v>
      </c>
      <c r="F790" s="124">
        <v>2</v>
      </c>
      <c r="G790" s="101">
        <f>VLOOKUP(C790,'1.7 Planilla Cotizacion LOCs'!$E$16:$G$1040,3,FALSE)</f>
        <v>0</v>
      </c>
      <c r="H790" s="102">
        <f t="shared" si="12"/>
        <v>0</v>
      </c>
    </row>
    <row r="791" spans="1:8" ht="25.5" x14ac:dyDescent="0.25">
      <c r="A791" s="95" t="s">
        <v>448</v>
      </c>
      <c r="B791" s="96" t="s">
        <v>460</v>
      </c>
      <c r="C791" s="97" t="s">
        <v>472</v>
      </c>
      <c r="D791" s="98" t="s">
        <v>483</v>
      </c>
      <c r="E791" s="99" t="s">
        <v>474</v>
      </c>
      <c r="F791" s="124">
        <v>2</v>
      </c>
      <c r="G791" s="101">
        <f>VLOOKUP(C791,'1.7 Planilla Cotizacion LOCs'!$E$16:$G$1040,3,FALSE)</f>
        <v>0</v>
      </c>
      <c r="H791" s="102">
        <f t="shared" si="12"/>
        <v>0</v>
      </c>
    </row>
    <row r="792" spans="1:8" ht="25.5" x14ac:dyDescent="0.25">
      <c r="A792" s="95" t="s">
        <v>448</v>
      </c>
      <c r="B792" s="96" t="s">
        <v>460</v>
      </c>
      <c r="C792" s="97" t="s">
        <v>453</v>
      </c>
      <c r="D792" s="98" t="s">
        <v>484</v>
      </c>
      <c r="E792" s="99" t="s">
        <v>455</v>
      </c>
      <c r="F792" s="124">
        <v>2</v>
      </c>
      <c r="G792" s="101">
        <f>VLOOKUP(C792,'1.7 Planilla Cotizacion LOCs'!$E$16:$G$1040,3,FALSE)</f>
        <v>0</v>
      </c>
      <c r="H792" s="102">
        <f t="shared" si="12"/>
        <v>0</v>
      </c>
    </row>
    <row r="793" spans="1:8" ht="25.5" x14ac:dyDescent="0.25">
      <c r="A793" s="95" t="s">
        <v>448</v>
      </c>
      <c r="B793" s="96" t="s">
        <v>460</v>
      </c>
      <c r="C793" s="97" t="s">
        <v>453</v>
      </c>
      <c r="D793" s="98" t="s">
        <v>485</v>
      </c>
      <c r="E793" s="99" t="s">
        <v>361</v>
      </c>
      <c r="F793" s="124">
        <v>2</v>
      </c>
      <c r="G793" s="101">
        <f>VLOOKUP(C793,'1.7 Planilla Cotizacion LOCs'!$E$16:$G$1040,3,FALSE)</f>
        <v>0</v>
      </c>
      <c r="H793" s="102">
        <f t="shared" si="12"/>
        <v>0</v>
      </c>
    </row>
    <row r="794" spans="1:8" ht="25.5" x14ac:dyDescent="0.25">
      <c r="A794" s="95" t="s">
        <v>448</v>
      </c>
      <c r="B794" s="96" t="s">
        <v>460</v>
      </c>
      <c r="C794" s="97" t="s">
        <v>1030</v>
      </c>
      <c r="D794" s="98" t="s">
        <v>1031</v>
      </c>
      <c r="E794" s="99"/>
      <c r="F794" s="124">
        <v>1</v>
      </c>
      <c r="G794" s="101">
        <f>VLOOKUP(C794,'1.7 Planilla Cotizacion LOCs'!$E$16:$G$1040,3,FALSE)</f>
        <v>0</v>
      </c>
      <c r="H794" s="102">
        <f t="shared" si="12"/>
        <v>0</v>
      </c>
    </row>
    <row r="795" spans="1:8" x14ac:dyDescent="0.25">
      <c r="A795" s="95" t="s">
        <v>495</v>
      </c>
      <c r="B795" s="96" t="s">
        <v>496</v>
      </c>
      <c r="C795" s="97" t="s">
        <v>1032</v>
      </c>
      <c r="D795" s="98" t="s">
        <v>1033</v>
      </c>
      <c r="E795" s="99"/>
      <c r="F795" s="124">
        <v>1</v>
      </c>
      <c r="G795" s="101">
        <f>VLOOKUP(C795,'1.7 Planilla Cotizacion LOCs'!$E$16:$G$1040,3,FALSE)</f>
        <v>0</v>
      </c>
      <c r="H795" s="102">
        <f t="shared" si="12"/>
        <v>0</v>
      </c>
    </row>
    <row r="796" spans="1:8" x14ac:dyDescent="0.25">
      <c r="A796" s="95" t="s">
        <v>495</v>
      </c>
      <c r="B796" s="96" t="s">
        <v>496</v>
      </c>
      <c r="C796" s="97" t="s">
        <v>1034</v>
      </c>
      <c r="D796" s="98"/>
      <c r="E796" s="99"/>
      <c r="F796" s="124">
        <v>1</v>
      </c>
      <c r="G796" s="101">
        <f>VLOOKUP(C796,'1.7 Planilla Cotizacion LOCs'!$E$16:$G$1040,3,FALSE)</f>
        <v>0</v>
      </c>
      <c r="H796" s="102">
        <f t="shared" si="12"/>
        <v>0</v>
      </c>
    </row>
    <row r="797" spans="1:8" x14ac:dyDescent="0.25">
      <c r="A797" s="95" t="s">
        <v>495</v>
      </c>
      <c r="B797" s="96" t="s">
        <v>496</v>
      </c>
      <c r="C797" s="97" t="s">
        <v>518</v>
      </c>
      <c r="D797" s="98" t="s">
        <v>519</v>
      </c>
      <c r="E797" s="99"/>
      <c r="F797" s="124">
        <v>1</v>
      </c>
      <c r="G797" s="101">
        <f>VLOOKUP(C797,'1.7 Planilla Cotizacion LOCs'!$E$16:$G$1040,3,FALSE)</f>
        <v>0</v>
      </c>
      <c r="H797" s="102">
        <f t="shared" si="12"/>
        <v>0</v>
      </c>
    </row>
    <row r="798" spans="1:8" x14ac:dyDescent="0.25">
      <c r="A798" s="95" t="s">
        <v>495</v>
      </c>
      <c r="B798" s="96" t="s">
        <v>496</v>
      </c>
      <c r="C798" s="97" t="s">
        <v>545</v>
      </c>
      <c r="D798" s="99" t="s">
        <v>76</v>
      </c>
      <c r="E798" s="99"/>
      <c r="F798" s="124">
        <v>1</v>
      </c>
      <c r="G798" s="101">
        <f>VLOOKUP(C798,'1.7 Planilla Cotizacion LOCs'!$E$16:$G$1040,3,FALSE)</f>
        <v>0</v>
      </c>
      <c r="H798" s="102">
        <f t="shared" si="12"/>
        <v>0</v>
      </c>
    </row>
    <row r="799" spans="1:8" ht="25.5" x14ac:dyDescent="0.25">
      <c r="A799" s="95" t="s">
        <v>495</v>
      </c>
      <c r="B799" s="96" t="s">
        <v>496</v>
      </c>
      <c r="C799" s="97" t="s">
        <v>508</v>
      </c>
      <c r="D799" s="98" t="s">
        <v>509</v>
      </c>
      <c r="E799" s="99"/>
      <c r="F799" s="124">
        <v>1</v>
      </c>
      <c r="G799" s="101">
        <f>VLOOKUP(C799,'1.7 Planilla Cotizacion LOCs'!$E$16:$G$1040,3,FALSE)</f>
        <v>0</v>
      </c>
      <c r="H799" s="102">
        <f t="shared" si="12"/>
        <v>0</v>
      </c>
    </row>
    <row r="800" spans="1:8" ht="25.5" x14ac:dyDescent="0.25">
      <c r="A800" s="95" t="s">
        <v>495</v>
      </c>
      <c r="B800" s="96" t="s">
        <v>496</v>
      </c>
      <c r="C800" s="97" t="s">
        <v>510</v>
      </c>
      <c r="D800" s="98" t="s">
        <v>511</v>
      </c>
      <c r="E800" s="99"/>
      <c r="F800" s="124">
        <v>1</v>
      </c>
      <c r="G800" s="101">
        <f>VLOOKUP(C800,'1.7 Planilla Cotizacion LOCs'!$E$16:$G$1040,3,FALSE)</f>
        <v>0</v>
      </c>
      <c r="H800" s="102">
        <f t="shared" si="12"/>
        <v>0</v>
      </c>
    </row>
    <row r="801" spans="1:8" x14ac:dyDescent="0.25">
      <c r="A801" s="95" t="s">
        <v>495</v>
      </c>
      <c r="B801" s="96" t="s">
        <v>496</v>
      </c>
      <c r="C801" s="97" t="s">
        <v>512</v>
      </c>
      <c r="D801" s="98" t="s">
        <v>513</v>
      </c>
      <c r="E801" s="99"/>
      <c r="F801" s="124">
        <v>1</v>
      </c>
      <c r="G801" s="101">
        <f>VLOOKUP(C801,'1.7 Planilla Cotizacion LOCs'!$E$16:$G$1040,3,FALSE)</f>
        <v>0</v>
      </c>
      <c r="H801" s="102">
        <f t="shared" si="12"/>
        <v>0</v>
      </c>
    </row>
    <row r="802" spans="1:8" x14ac:dyDescent="0.25">
      <c r="A802" s="95" t="s">
        <v>495</v>
      </c>
      <c r="B802" s="96" t="s">
        <v>496</v>
      </c>
      <c r="C802" s="97" t="s">
        <v>520</v>
      </c>
      <c r="D802" s="98" t="s">
        <v>521</v>
      </c>
      <c r="E802" s="99"/>
      <c r="F802" s="124">
        <v>1</v>
      </c>
      <c r="G802" s="101">
        <f>VLOOKUP(C802,'1.7 Planilla Cotizacion LOCs'!$E$16:$G$1040,3,FALSE)</f>
        <v>0</v>
      </c>
      <c r="H802" s="102">
        <f t="shared" si="12"/>
        <v>0</v>
      </c>
    </row>
    <row r="803" spans="1:8" x14ac:dyDescent="0.25">
      <c r="A803" s="95" t="s">
        <v>495</v>
      </c>
      <c r="B803" s="96" t="s">
        <v>496</v>
      </c>
      <c r="C803" s="97" t="s">
        <v>514</v>
      </c>
      <c r="D803" s="98" t="s">
        <v>515</v>
      </c>
      <c r="E803" s="99"/>
      <c r="F803" s="124">
        <v>1</v>
      </c>
      <c r="G803" s="101">
        <f>VLOOKUP(C803,'1.7 Planilla Cotizacion LOCs'!$E$16:$G$1040,3,FALSE)</f>
        <v>0</v>
      </c>
      <c r="H803" s="102">
        <f t="shared" si="12"/>
        <v>0</v>
      </c>
    </row>
    <row r="804" spans="1:8" x14ac:dyDescent="0.25">
      <c r="A804" s="95" t="s">
        <v>495</v>
      </c>
      <c r="B804" s="96" t="s">
        <v>496</v>
      </c>
      <c r="C804" s="97" t="s">
        <v>1035</v>
      </c>
      <c r="D804" s="98"/>
      <c r="E804" s="99"/>
      <c r="F804" s="124">
        <v>1</v>
      </c>
      <c r="G804" s="101">
        <f>VLOOKUP(C804,'1.7 Planilla Cotizacion LOCs'!$E$16:$G$1040,3,FALSE)</f>
        <v>0</v>
      </c>
      <c r="H804" s="102">
        <f t="shared" si="12"/>
        <v>0</v>
      </c>
    </row>
    <row r="805" spans="1:8" ht="38.25" x14ac:dyDescent="0.25">
      <c r="A805" s="95" t="s">
        <v>495</v>
      </c>
      <c r="B805" s="96" t="s">
        <v>496</v>
      </c>
      <c r="C805" s="97" t="s">
        <v>522</v>
      </c>
      <c r="D805" s="98" t="s">
        <v>523</v>
      </c>
      <c r="E805" s="99"/>
      <c r="F805" s="124">
        <v>2</v>
      </c>
      <c r="G805" s="101">
        <f>VLOOKUP(C805,'1.7 Planilla Cotizacion LOCs'!$E$16:$G$1040,3,FALSE)</f>
        <v>0</v>
      </c>
      <c r="H805" s="102">
        <f t="shared" si="12"/>
        <v>0</v>
      </c>
    </row>
    <row r="806" spans="1:8" ht="25.5" x14ac:dyDescent="0.25">
      <c r="A806" s="95" t="s">
        <v>495</v>
      </c>
      <c r="B806" s="96" t="s">
        <v>496</v>
      </c>
      <c r="C806" s="97" t="s">
        <v>497</v>
      </c>
      <c r="D806" s="98" t="s">
        <v>498</v>
      </c>
      <c r="E806" s="99"/>
      <c r="F806" s="124">
        <v>1</v>
      </c>
      <c r="G806" s="101">
        <f>VLOOKUP(C806,'1.7 Planilla Cotizacion LOCs'!$E$16:$G$1040,3,FALSE)</f>
        <v>0</v>
      </c>
      <c r="H806" s="102">
        <f t="shared" si="12"/>
        <v>0</v>
      </c>
    </row>
    <row r="807" spans="1:8" ht="25.5" x14ac:dyDescent="0.25">
      <c r="A807" s="95" t="s">
        <v>495</v>
      </c>
      <c r="B807" s="96" t="s">
        <v>496</v>
      </c>
      <c r="C807" s="97" t="s">
        <v>540</v>
      </c>
      <c r="D807" s="98" t="s">
        <v>541</v>
      </c>
      <c r="E807" s="99"/>
      <c r="F807" s="124">
        <v>1</v>
      </c>
      <c r="G807" s="101">
        <f>VLOOKUP(C807,'1.7 Planilla Cotizacion LOCs'!$E$16:$G$1040,3,FALSE)</f>
        <v>0</v>
      </c>
      <c r="H807" s="102">
        <f t="shared" si="12"/>
        <v>0</v>
      </c>
    </row>
    <row r="808" spans="1:8" ht="25.5" x14ac:dyDescent="0.25">
      <c r="A808" s="95" t="s">
        <v>495</v>
      </c>
      <c r="B808" s="96" t="s">
        <v>496</v>
      </c>
      <c r="C808" s="97" t="s">
        <v>516</v>
      </c>
      <c r="D808" s="98" t="s">
        <v>517</v>
      </c>
      <c r="E808" s="99"/>
      <c r="F808" s="124">
        <v>1</v>
      </c>
      <c r="G808" s="101">
        <f>VLOOKUP(C808,'1.7 Planilla Cotizacion LOCs'!$E$16:$G$1040,3,FALSE)</f>
        <v>0</v>
      </c>
      <c r="H808" s="102">
        <f t="shared" si="12"/>
        <v>0</v>
      </c>
    </row>
    <row r="809" spans="1:8" ht="25.5" x14ac:dyDescent="0.25">
      <c r="A809" s="95" t="s">
        <v>495</v>
      </c>
      <c r="B809" s="96" t="s">
        <v>496</v>
      </c>
      <c r="C809" s="97" t="s">
        <v>538</v>
      </c>
      <c r="D809" s="98" t="s">
        <v>539</v>
      </c>
      <c r="E809" s="99"/>
      <c r="F809" s="124">
        <v>1</v>
      </c>
      <c r="G809" s="101">
        <f>VLOOKUP(C809,'1.7 Planilla Cotizacion LOCs'!$E$16:$G$1040,3,FALSE)</f>
        <v>0</v>
      </c>
      <c r="H809" s="102">
        <f t="shared" si="12"/>
        <v>0</v>
      </c>
    </row>
    <row r="810" spans="1:8" ht="25.5" x14ac:dyDescent="0.25">
      <c r="A810" s="95" t="s">
        <v>495</v>
      </c>
      <c r="B810" s="96" t="s">
        <v>496</v>
      </c>
      <c r="C810" s="97" t="s">
        <v>542</v>
      </c>
      <c r="D810" s="98" t="s">
        <v>543</v>
      </c>
      <c r="E810" s="99"/>
      <c r="F810" s="124">
        <v>1</v>
      </c>
      <c r="G810" s="101">
        <f>VLOOKUP(C810,'1.7 Planilla Cotizacion LOCs'!$E$16:$G$1040,3,FALSE)</f>
        <v>0</v>
      </c>
      <c r="H810" s="102">
        <f t="shared" si="12"/>
        <v>0</v>
      </c>
    </row>
    <row r="811" spans="1:8" x14ac:dyDescent="0.25">
      <c r="A811" s="95" t="s">
        <v>495</v>
      </c>
      <c r="B811" s="96" t="s">
        <v>496</v>
      </c>
      <c r="C811" s="97" t="s">
        <v>546</v>
      </c>
      <c r="D811" s="99" t="s">
        <v>76</v>
      </c>
      <c r="E811" s="99"/>
      <c r="F811" s="124">
        <v>20</v>
      </c>
      <c r="G811" s="101">
        <f>VLOOKUP(C811,'1.7 Planilla Cotizacion LOCs'!$E$16:$G$1040,3,FALSE)</f>
        <v>0</v>
      </c>
      <c r="H811" s="102">
        <f t="shared" si="12"/>
        <v>0</v>
      </c>
    </row>
    <row r="812" spans="1:8" x14ac:dyDescent="0.25">
      <c r="A812" s="95" t="s">
        <v>495</v>
      </c>
      <c r="B812" s="96" t="s">
        <v>496</v>
      </c>
      <c r="C812" s="97" t="s">
        <v>528</v>
      </c>
      <c r="D812" s="98" t="s">
        <v>529</v>
      </c>
      <c r="E812" s="99"/>
      <c r="F812" s="124">
        <v>2</v>
      </c>
      <c r="G812" s="101">
        <f>VLOOKUP(C812,'1.7 Planilla Cotizacion LOCs'!$E$16:$G$1040,3,FALSE)</f>
        <v>0</v>
      </c>
      <c r="H812" s="102">
        <f t="shared" si="12"/>
        <v>0</v>
      </c>
    </row>
    <row r="813" spans="1:8" x14ac:dyDescent="0.25">
      <c r="A813" s="95" t="s">
        <v>495</v>
      </c>
      <c r="B813" s="96" t="s">
        <v>496</v>
      </c>
      <c r="C813" s="97" t="s">
        <v>501</v>
      </c>
      <c r="D813" s="98" t="s">
        <v>502</v>
      </c>
      <c r="E813" s="99"/>
      <c r="F813" s="124">
        <v>1</v>
      </c>
      <c r="G813" s="101">
        <f>VLOOKUP(C813,'1.7 Planilla Cotizacion LOCs'!$E$16:$G$1040,3,FALSE)</f>
        <v>0</v>
      </c>
      <c r="H813" s="102">
        <f t="shared" si="12"/>
        <v>0</v>
      </c>
    </row>
    <row r="814" spans="1:8" x14ac:dyDescent="0.25">
      <c r="A814" s="95" t="s">
        <v>495</v>
      </c>
      <c r="B814" s="96" t="s">
        <v>496</v>
      </c>
      <c r="C814" s="97" t="s">
        <v>501</v>
      </c>
      <c r="D814" s="98" t="s">
        <v>503</v>
      </c>
      <c r="E814" s="99"/>
      <c r="F814" s="124">
        <v>1</v>
      </c>
      <c r="G814" s="101">
        <f>VLOOKUP(C814,'1.7 Planilla Cotizacion LOCs'!$E$16:$G$1040,3,FALSE)</f>
        <v>0</v>
      </c>
      <c r="H814" s="102">
        <f t="shared" si="12"/>
        <v>0</v>
      </c>
    </row>
    <row r="815" spans="1:8" x14ac:dyDescent="0.25">
      <c r="A815" s="95" t="s">
        <v>495</v>
      </c>
      <c r="B815" s="96" t="s">
        <v>496</v>
      </c>
      <c r="C815" s="97" t="s">
        <v>530</v>
      </c>
      <c r="D815" s="98" t="s">
        <v>531</v>
      </c>
      <c r="E815" s="99"/>
      <c r="F815" s="124">
        <v>3</v>
      </c>
      <c r="G815" s="101">
        <f>VLOOKUP(C815,'1.7 Planilla Cotizacion LOCs'!$E$16:$G$1040,3,FALSE)</f>
        <v>0</v>
      </c>
      <c r="H815" s="102">
        <f t="shared" si="12"/>
        <v>0</v>
      </c>
    </row>
    <row r="816" spans="1:8" ht="25.5" x14ac:dyDescent="0.25">
      <c r="A816" s="95" t="s">
        <v>495</v>
      </c>
      <c r="B816" s="96" t="s">
        <v>496</v>
      </c>
      <c r="C816" s="97" t="s">
        <v>534</v>
      </c>
      <c r="D816" s="98" t="s">
        <v>535</v>
      </c>
      <c r="E816" s="99"/>
      <c r="F816" s="124">
        <v>8</v>
      </c>
      <c r="G816" s="101">
        <f>VLOOKUP(C816,'1.7 Planilla Cotizacion LOCs'!$E$16:$G$1040,3,FALSE)</f>
        <v>0</v>
      </c>
      <c r="H816" s="102">
        <f t="shared" si="12"/>
        <v>0</v>
      </c>
    </row>
    <row r="817" spans="1:8" x14ac:dyDescent="0.25">
      <c r="A817" s="95" t="s">
        <v>495</v>
      </c>
      <c r="B817" s="96" t="s">
        <v>496</v>
      </c>
      <c r="C817" s="97" t="s">
        <v>552</v>
      </c>
      <c r="D817" s="98"/>
      <c r="E817" s="99"/>
      <c r="F817" s="124">
        <v>10</v>
      </c>
      <c r="G817" s="101">
        <f>VLOOKUP(C817,'1.7 Planilla Cotizacion LOCs'!$E$16:$G$1040,3,FALSE)</f>
        <v>0</v>
      </c>
      <c r="H817" s="102">
        <f t="shared" si="12"/>
        <v>0</v>
      </c>
    </row>
    <row r="818" spans="1:8" x14ac:dyDescent="0.25">
      <c r="A818" s="95" t="s">
        <v>495</v>
      </c>
      <c r="B818" s="96" t="s">
        <v>496</v>
      </c>
      <c r="C818" s="97" t="s">
        <v>551</v>
      </c>
      <c r="D818" s="98"/>
      <c r="E818" s="99"/>
      <c r="F818" s="124">
        <v>10</v>
      </c>
      <c r="G818" s="101">
        <f>VLOOKUP(C818,'1.7 Planilla Cotizacion LOCs'!$E$16:$G$1040,3,FALSE)</f>
        <v>0</v>
      </c>
      <c r="H818" s="102">
        <f t="shared" si="12"/>
        <v>0</v>
      </c>
    </row>
    <row r="819" spans="1:8" ht="25.5" x14ac:dyDescent="0.25">
      <c r="A819" s="95" t="s">
        <v>495</v>
      </c>
      <c r="B819" s="96" t="s">
        <v>496</v>
      </c>
      <c r="C819" s="97" t="s">
        <v>504</v>
      </c>
      <c r="D819" s="98" t="s">
        <v>505</v>
      </c>
      <c r="E819" s="99"/>
      <c r="F819" s="124">
        <v>1</v>
      </c>
      <c r="G819" s="101">
        <f>VLOOKUP(C819,'1.7 Planilla Cotizacion LOCs'!$E$16:$G$1040,3,FALSE)</f>
        <v>0</v>
      </c>
      <c r="H819" s="102">
        <f t="shared" si="12"/>
        <v>0</v>
      </c>
    </row>
    <row r="820" spans="1:8" ht="25.5" x14ac:dyDescent="0.25">
      <c r="A820" s="95" t="s">
        <v>495</v>
      </c>
      <c r="B820" s="96" t="s">
        <v>496</v>
      </c>
      <c r="C820" s="97" t="s">
        <v>506</v>
      </c>
      <c r="D820" s="98" t="s">
        <v>507</v>
      </c>
      <c r="E820" s="99"/>
      <c r="F820" s="124">
        <v>1</v>
      </c>
      <c r="G820" s="101">
        <f>VLOOKUP(C820,'1.7 Planilla Cotizacion LOCs'!$E$16:$G$1040,3,FALSE)</f>
        <v>0</v>
      </c>
      <c r="H820" s="102">
        <f t="shared" si="12"/>
        <v>0</v>
      </c>
    </row>
    <row r="821" spans="1:8" x14ac:dyDescent="0.25">
      <c r="A821" s="95" t="s">
        <v>495</v>
      </c>
      <c r="B821" s="96" t="s">
        <v>496</v>
      </c>
      <c r="C821" s="97" t="s">
        <v>532</v>
      </c>
      <c r="D821" s="98" t="s">
        <v>533</v>
      </c>
      <c r="E821" s="99"/>
      <c r="F821" s="124">
        <v>3</v>
      </c>
      <c r="G821" s="101">
        <f>VLOOKUP(C821,'1.7 Planilla Cotizacion LOCs'!$E$16:$G$1040,3,FALSE)</f>
        <v>0</v>
      </c>
      <c r="H821" s="102">
        <f t="shared" si="12"/>
        <v>0</v>
      </c>
    </row>
    <row r="822" spans="1:8" ht="25.5" x14ac:dyDescent="0.25">
      <c r="A822" s="95" t="s">
        <v>495</v>
      </c>
      <c r="B822" s="96" t="s">
        <v>496</v>
      </c>
      <c r="C822" s="97" t="s">
        <v>526</v>
      </c>
      <c r="D822" s="98" t="s">
        <v>527</v>
      </c>
      <c r="E822" s="99"/>
      <c r="F822" s="124">
        <v>1</v>
      </c>
      <c r="G822" s="101">
        <f>VLOOKUP(C822,'1.7 Planilla Cotizacion LOCs'!$E$16:$G$1040,3,FALSE)</f>
        <v>0</v>
      </c>
      <c r="H822" s="102">
        <f t="shared" si="12"/>
        <v>0</v>
      </c>
    </row>
    <row r="823" spans="1:8" ht="25.5" x14ac:dyDescent="0.25">
      <c r="A823" s="95" t="s">
        <v>495</v>
      </c>
      <c r="B823" s="96" t="s">
        <v>496</v>
      </c>
      <c r="C823" s="97" t="s">
        <v>547</v>
      </c>
      <c r="D823" s="98"/>
      <c r="E823" s="99"/>
      <c r="F823" s="124">
        <v>1</v>
      </c>
      <c r="G823" s="101">
        <f>VLOOKUP(C823,'1.7 Planilla Cotizacion LOCs'!$E$16:$G$1040,3,FALSE)</f>
        <v>0</v>
      </c>
      <c r="H823" s="102">
        <f t="shared" si="12"/>
        <v>0</v>
      </c>
    </row>
    <row r="824" spans="1:8" x14ac:dyDescent="0.25">
      <c r="A824" s="95" t="s">
        <v>495</v>
      </c>
      <c r="B824" s="96" t="s">
        <v>496</v>
      </c>
      <c r="C824" s="97" t="s">
        <v>536</v>
      </c>
      <c r="D824" s="98" t="s">
        <v>537</v>
      </c>
      <c r="E824" s="99"/>
      <c r="F824" s="124">
        <v>1</v>
      </c>
      <c r="G824" s="101">
        <f>VLOOKUP(C824,'1.7 Planilla Cotizacion LOCs'!$E$16:$G$1040,3,FALSE)</f>
        <v>0</v>
      </c>
      <c r="H824" s="102">
        <f t="shared" si="12"/>
        <v>0</v>
      </c>
    </row>
    <row r="825" spans="1:8" ht="25.5" x14ac:dyDescent="0.25">
      <c r="A825" s="95" t="s">
        <v>495</v>
      </c>
      <c r="B825" s="96" t="s">
        <v>496</v>
      </c>
      <c r="C825" s="97" t="s">
        <v>499</v>
      </c>
      <c r="D825" s="98" t="s">
        <v>500</v>
      </c>
      <c r="E825" s="99"/>
      <c r="F825" s="124">
        <v>1</v>
      </c>
      <c r="G825" s="101">
        <f>VLOOKUP(C825,'1.7 Planilla Cotizacion LOCs'!$E$16:$G$1040,3,FALSE)</f>
        <v>0</v>
      </c>
      <c r="H825" s="102">
        <f t="shared" si="12"/>
        <v>0</v>
      </c>
    </row>
    <row r="826" spans="1:8" ht="25.5" x14ac:dyDescent="0.25">
      <c r="A826" s="95" t="s">
        <v>495</v>
      </c>
      <c r="B826" s="96" t="s">
        <v>496</v>
      </c>
      <c r="C826" s="97" t="s">
        <v>548</v>
      </c>
      <c r="D826" s="98"/>
      <c r="E826" s="99"/>
      <c r="F826" s="124">
        <v>1</v>
      </c>
      <c r="G826" s="101">
        <f>VLOOKUP(C826,'1.7 Planilla Cotizacion LOCs'!$E$16:$G$1040,3,FALSE)</f>
        <v>0</v>
      </c>
      <c r="H826" s="102">
        <f t="shared" si="12"/>
        <v>0</v>
      </c>
    </row>
    <row r="827" spans="1:8" x14ac:dyDescent="0.25">
      <c r="A827" s="95" t="s">
        <v>495</v>
      </c>
      <c r="B827" s="96" t="s">
        <v>496</v>
      </c>
      <c r="C827" s="97" t="s">
        <v>550</v>
      </c>
      <c r="D827" s="98"/>
      <c r="E827" s="99"/>
      <c r="F827" s="124">
        <v>10</v>
      </c>
      <c r="G827" s="101">
        <f>VLOOKUP(C827,'1.7 Planilla Cotizacion LOCs'!$E$16:$G$1040,3,FALSE)</f>
        <v>0</v>
      </c>
      <c r="H827" s="102">
        <f t="shared" si="12"/>
        <v>0</v>
      </c>
    </row>
    <row r="828" spans="1:8" x14ac:dyDescent="0.25">
      <c r="A828" s="95" t="s">
        <v>495</v>
      </c>
      <c r="B828" s="96" t="s">
        <v>496</v>
      </c>
      <c r="C828" s="97" t="s">
        <v>544</v>
      </c>
      <c r="D828" s="99" t="s">
        <v>76</v>
      </c>
      <c r="E828" s="99"/>
      <c r="F828" s="124">
        <v>1</v>
      </c>
      <c r="G828" s="101">
        <f>VLOOKUP(C828,'1.7 Planilla Cotizacion LOCs'!$E$16:$G$1040,3,FALSE)</f>
        <v>0</v>
      </c>
      <c r="H828" s="102">
        <f t="shared" si="12"/>
        <v>0</v>
      </c>
    </row>
    <row r="829" spans="1:8" ht="25.5" x14ac:dyDescent="0.25">
      <c r="A829" s="95" t="s">
        <v>495</v>
      </c>
      <c r="B829" s="96" t="s">
        <v>496</v>
      </c>
      <c r="C829" s="97" t="s">
        <v>524</v>
      </c>
      <c r="D829" s="98" t="s">
        <v>525</v>
      </c>
      <c r="E829" s="99"/>
      <c r="F829" s="124">
        <v>1</v>
      </c>
      <c r="G829" s="101">
        <f>VLOOKUP(C829,'1.7 Planilla Cotizacion LOCs'!$E$16:$G$1040,3,FALSE)</f>
        <v>0</v>
      </c>
      <c r="H829" s="102">
        <f t="shared" si="12"/>
        <v>0</v>
      </c>
    </row>
    <row r="830" spans="1:8" x14ac:dyDescent="0.25">
      <c r="A830" s="95" t="s">
        <v>495</v>
      </c>
      <c r="B830" s="96" t="s">
        <v>496</v>
      </c>
      <c r="C830" s="97" t="s">
        <v>549</v>
      </c>
      <c r="D830" s="98"/>
      <c r="E830" s="99"/>
      <c r="F830" s="124">
        <v>1</v>
      </c>
      <c r="G830" s="101">
        <f>VLOOKUP(C830,'1.7 Planilla Cotizacion LOCs'!$E$16:$G$1040,3,FALSE)</f>
        <v>0</v>
      </c>
      <c r="H830" s="102">
        <f t="shared" si="12"/>
        <v>0</v>
      </c>
    </row>
    <row r="831" spans="1:8" ht="25.5" x14ac:dyDescent="0.25">
      <c r="A831" s="95" t="s">
        <v>553</v>
      </c>
      <c r="B831" s="96" t="s">
        <v>386</v>
      </c>
      <c r="C831" s="97" t="s">
        <v>1036</v>
      </c>
      <c r="D831" s="98" t="s">
        <v>1037</v>
      </c>
      <c r="E831" s="99"/>
      <c r="F831" s="124">
        <v>2</v>
      </c>
      <c r="G831" s="101">
        <f>VLOOKUP(C831,'1.7 Planilla Cotizacion LOCs'!$E$16:$G$1040,3,FALSE)</f>
        <v>0</v>
      </c>
      <c r="H831" s="102">
        <f t="shared" ref="H831:H894" si="13">+F831*G831</f>
        <v>0</v>
      </c>
    </row>
    <row r="832" spans="1:8" ht="25.5" x14ac:dyDescent="0.25">
      <c r="A832" s="95" t="s">
        <v>553</v>
      </c>
      <c r="B832" s="96" t="s">
        <v>386</v>
      </c>
      <c r="C832" s="97" t="s">
        <v>567</v>
      </c>
      <c r="D832" s="98"/>
      <c r="E832" s="99"/>
      <c r="F832" s="124">
        <v>2</v>
      </c>
      <c r="G832" s="101">
        <f>VLOOKUP(C832,'1.7 Planilla Cotizacion LOCs'!$E$16:$G$1040,3,FALSE)</f>
        <v>0</v>
      </c>
      <c r="H832" s="102">
        <f t="shared" si="13"/>
        <v>0</v>
      </c>
    </row>
    <row r="833" spans="1:8" ht="25.5" x14ac:dyDescent="0.25">
      <c r="A833" s="95" t="s">
        <v>553</v>
      </c>
      <c r="B833" s="96" t="s">
        <v>386</v>
      </c>
      <c r="C833" s="97" t="s">
        <v>554</v>
      </c>
      <c r="D833" s="98" t="s">
        <v>555</v>
      </c>
      <c r="E833" s="99" t="s">
        <v>371</v>
      </c>
      <c r="F833" s="124">
        <v>1</v>
      </c>
      <c r="G833" s="101">
        <f>VLOOKUP(C833,'1.7 Planilla Cotizacion LOCs'!$E$16:$G$1040,3,FALSE)</f>
        <v>0</v>
      </c>
      <c r="H833" s="102">
        <f t="shared" si="13"/>
        <v>0</v>
      </c>
    </row>
    <row r="834" spans="1:8" x14ac:dyDescent="0.25">
      <c r="A834" s="95" t="s">
        <v>568</v>
      </c>
      <c r="B834" s="96" t="s">
        <v>569</v>
      </c>
      <c r="C834" s="97" t="s">
        <v>1038</v>
      </c>
      <c r="D834" s="99" t="s">
        <v>1039</v>
      </c>
      <c r="E834" s="99" t="s">
        <v>1039</v>
      </c>
      <c r="F834" s="124">
        <v>2</v>
      </c>
      <c r="G834" s="101">
        <f>VLOOKUP(C834,'1.7 Planilla Cotizacion LOCs'!$E$16:$G$1040,3,FALSE)</f>
        <v>0</v>
      </c>
      <c r="H834" s="102">
        <f t="shared" si="13"/>
        <v>0</v>
      </c>
    </row>
    <row r="835" spans="1:8" x14ac:dyDescent="0.25">
      <c r="A835" s="95" t="s">
        <v>568</v>
      </c>
      <c r="B835" s="96" t="s">
        <v>569</v>
      </c>
      <c r="C835" s="97" t="s">
        <v>1040</v>
      </c>
      <c r="D835" s="99"/>
      <c r="E835" s="99" t="s">
        <v>1041</v>
      </c>
      <c r="F835" s="124">
        <v>1</v>
      </c>
      <c r="G835" s="101">
        <f>VLOOKUP(C835,'1.7 Planilla Cotizacion LOCs'!$E$16:$G$1040,3,FALSE)</f>
        <v>0</v>
      </c>
      <c r="H835" s="102">
        <f t="shared" si="13"/>
        <v>0</v>
      </c>
    </row>
    <row r="836" spans="1:8" x14ac:dyDescent="0.25">
      <c r="A836" s="95" t="s">
        <v>568</v>
      </c>
      <c r="B836" s="96" t="s">
        <v>569</v>
      </c>
      <c r="C836" s="97" t="s">
        <v>1042</v>
      </c>
      <c r="D836" s="99"/>
      <c r="E836" s="99" t="s">
        <v>1043</v>
      </c>
      <c r="F836" s="124">
        <v>2</v>
      </c>
      <c r="G836" s="101">
        <f>VLOOKUP(C836,'1.7 Planilla Cotizacion LOCs'!$E$16:$G$1040,3,FALSE)</f>
        <v>0</v>
      </c>
      <c r="H836" s="102">
        <f t="shared" si="13"/>
        <v>0</v>
      </c>
    </row>
    <row r="837" spans="1:8" x14ac:dyDescent="0.25">
      <c r="A837" s="95" t="s">
        <v>568</v>
      </c>
      <c r="B837" s="96" t="s">
        <v>569</v>
      </c>
      <c r="C837" s="97" t="s">
        <v>1044</v>
      </c>
      <c r="D837" s="99"/>
      <c r="E837" s="99" t="s">
        <v>1045</v>
      </c>
      <c r="F837" s="124">
        <v>1</v>
      </c>
      <c r="G837" s="101">
        <f>VLOOKUP(C837,'1.7 Planilla Cotizacion LOCs'!$E$16:$G$1040,3,FALSE)</f>
        <v>0</v>
      </c>
      <c r="H837" s="102">
        <f t="shared" si="13"/>
        <v>0</v>
      </c>
    </row>
    <row r="838" spans="1:8" x14ac:dyDescent="0.25">
      <c r="A838" s="95" t="s">
        <v>568</v>
      </c>
      <c r="B838" s="96" t="s">
        <v>569</v>
      </c>
      <c r="C838" s="97" t="s">
        <v>426</v>
      </c>
      <c r="D838" s="99"/>
      <c r="E838" s="99"/>
      <c r="F838" s="124">
        <v>1</v>
      </c>
      <c r="G838" s="101">
        <f>VLOOKUP(C838,'1.7 Planilla Cotizacion LOCs'!$E$16:$G$1040,3,FALSE)</f>
        <v>0</v>
      </c>
      <c r="H838" s="102">
        <f t="shared" si="13"/>
        <v>0</v>
      </c>
    </row>
    <row r="839" spans="1:8" x14ac:dyDescent="0.25">
      <c r="A839" s="95" t="s">
        <v>568</v>
      </c>
      <c r="B839" s="96" t="s">
        <v>569</v>
      </c>
      <c r="C839" s="97" t="s">
        <v>1046</v>
      </c>
      <c r="D839" s="99"/>
      <c r="E839" s="99" t="s">
        <v>1047</v>
      </c>
      <c r="F839" s="124">
        <v>8</v>
      </c>
      <c r="G839" s="101">
        <f>VLOOKUP(C839,'1.7 Planilla Cotizacion LOCs'!$E$16:$G$1040,3,FALSE)</f>
        <v>0</v>
      </c>
      <c r="H839" s="102">
        <f t="shared" si="13"/>
        <v>0</v>
      </c>
    </row>
    <row r="840" spans="1:8" x14ac:dyDescent="0.25">
      <c r="A840" s="95" t="s">
        <v>568</v>
      </c>
      <c r="B840" s="96" t="s">
        <v>569</v>
      </c>
      <c r="C840" s="97" t="s">
        <v>1048</v>
      </c>
      <c r="D840" s="99"/>
      <c r="E840" s="99" t="s">
        <v>1049</v>
      </c>
      <c r="F840" s="124">
        <v>2</v>
      </c>
      <c r="G840" s="101">
        <f>VLOOKUP(C840,'1.7 Planilla Cotizacion LOCs'!$E$16:$G$1040,3,FALSE)</f>
        <v>0</v>
      </c>
      <c r="H840" s="102">
        <f t="shared" si="13"/>
        <v>0</v>
      </c>
    </row>
    <row r="841" spans="1:8" x14ac:dyDescent="0.25">
      <c r="A841" s="95" t="s">
        <v>568</v>
      </c>
      <c r="B841" s="96" t="s">
        <v>569</v>
      </c>
      <c r="C841" s="97" t="s">
        <v>1050</v>
      </c>
      <c r="D841" s="99"/>
      <c r="E841" s="99" t="s">
        <v>1051</v>
      </c>
      <c r="F841" s="124">
        <v>1</v>
      </c>
      <c r="G841" s="101">
        <f>VLOOKUP(C841,'1.7 Planilla Cotizacion LOCs'!$E$16:$G$1040,3,FALSE)</f>
        <v>0</v>
      </c>
      <c r="H841" s="102">
        <f t="shared" si="13"/>
        <v>0</v>
      </c>
    </row>
    <row r="842" spans="1:8" x14ac:dyDescent="0.25">
      <c r="A842" s="95" t="s">
        <v>568</v>
      </c>
      <c r="B842" s="96" t="s">
        <v>569</v>
      </c>
      <c r="C842" s="97" t="s">
        <v>1052</v>
      </c>
      <c r="D842" s="99"/>
      <c r="E842" s="99" t="s">
        <v>1053</v>
      </c>
      <c r="F842" s="124">
        <v>1</v>
      </c>
      <c r="G842" s="101">
        <f>VLOOKUP(C842,'1.7 Planilla Cotizacion LOCs'!$E$16:$G$1040,3,FALSE)</f>
        <v>0</v>
      </c>
      <c r="H842" s="102">
        <f t="shared" si="13"/>
        <v>0</v>
      </c>
    </row>
    <row r="843" spans="1:8" x14ac:dyDescent="0.25">
      <c r="A843" s="95" t="s">
        <v>568</v>
      </c>
      <c r="B843" s="96" t="s">
        <v>569</v>
      </c>
      <c r="C843" s="97" t="s">
        <v>1054</v>
      </c>
      <c r="D843" s="99"/>
      <c r="E843" s="99" t="s">
        <v>1055</v>
      </c>
      <c r="F843" s="124">
        <v>1</v>
      </c>
      <c r="G843" s="101">
        <f>VLOOKUP(C843,'1.7 Planilla Cotizacion LOCs'!$E$16:$G$1040,3,FALSE)</f>
        <v>0</v>
      </c>
      <c r="H843" s="102">
        <f t="shared" si="13"/>
        <v>0</v>
      </c>
    </row>
    <row r="844" spans="1:8" x14ac:dyDescent="0.25">
      <c r="A844" s="95" t="s">
        <v>568</v>
      </c>
      <c r="B844" s="96" t="s">
        <v>569</v>
      </c>
      <c r="C844" s="97" t="s">
        <v>1056</v>
      </c>
      <c r="D844" s="99"/>
      <c r="E844" s="99" t="s">
        <v>1057</v>
      </c>
      <c r="F844" s="124">
        <v>5</v>
      </c>
      <c r="G844" s="101">
        <f>VLOOKUP(C844,'1.7 Planilla Cotizacion LOCs'!$E$16:$G$1040,3,FALSE)</f>
        <v>0</v>
      </c>
      <c r="H844" s="102">
        <f t="shared" si="13"/>
        <v>0</v>
      </c>
    </row>
    <row r="845" spans="1:8" x14ac:dyDescent="0.25">
      <c r="A845" s="95" t="s">
        <v>568</v>
      </c>
      <c r="B845" s="96" t="s">
        <v>569</v>
      </c>
      <c r="C845" s="97" t="s">
        <v>1058</v>
      </c>
      <c r="D845" s="99"/>
      <c r="E845" s="99" t="s">
        <v>1059</v>
      </c>
      <c r="F845" s="124">
        <v>2</v>
      </c>
      <c r="G845" s="101">
        <f>VLOOKUP(C845,'1.7 Planilla Cotizacion LOCs'!$E$16:$G$1040,3,FALSE)</f>
        <v>0</v>
      </c>
      <c r="H845" s="102">
        <f t="shared" si="13"/>
        <v>0</v>
      </c>
    </row>
    <row r="846" spans="1:8" x14ac:dyDescent="0.25">
      <c r="A846" s="95" t="s">
        <v>568</v>
      </c>
      <c r="B846" s="96" t="s">
        <v>569</v>
      </c>
      <c r="C846" s="97" t="s">
        <v>605</v>
      </c>
      <c r="D846" s="99"/>
      <c r="E846" s="99" t="s">
        <v>606</v>
      </c>
      <c r="F846" s="124">
        <v>2</v>
      </c>
      <c r="G846" s="101">
        <f>VLOOKUP(C846,'1.7 Planilla Cotizacion LOCs'!$E$16:$G$1040,3,FALSE)</f>
        <v>0</v>
      </c>
      <c r="H846" s="102">
        <f t="shared" si="13"/>
        <v>0</v>
      </c>
    </row>
    <row r="847" spans="1:8" x14ac:dyDescent="0.25">
      <c r="A847" s="95" t="s">
        <v>568</v>
      </c>
      <c r="B847" s="96" t="s">
        <v>569</v>
      </c>
      <c r="C847" s="97" t="s">
        <v>1060</v>
      </c>
      <c r="D847" s="99"/>
      <c r="E847" s="99" t="s">
        <v>1069</v>
      </c>
      <c r="F847" s="124">
        <v>1</v>
      </c>
      <c r="G847" s="101">
        <f>VLOOKUP(C847,'1.7 Planilla Cotizacion LOCs'!$E$16:$G$1040,3,FALSE)</f>
        <v>0</v>
      </c>
      <c r="H847" s="102">
        <f t="shared" si="13"/>
        <v>0</v>
      </c>
    </row>
    <row r="848" spans="1:8" x14ac:dyDescent="0.25">
      <c r="A848" s="95" t="s">
        <v>568</v>
      </c>
      <c r="B848" s="96" t="s">
        <v>569</v>
      </c>
      <c r="C848" s="97" t="s">
        <v>1060</v>
      </c>
      <c r="D848" s="99"/>
      <c r="E848" s="99" t="s">
        <v>1061</v>
      </c>
      <c r="F848" s="124">
        <v>1</v>
      </c>
      <c r="G848" s="101">
        <f>VLOOKUP(C848,'1.7 Planilla Cotizacion LOCs'!$E$16:$G$1040,3,FALSE)</f>
        <v>0</v>
      </c>
      <c r="H848" s="102">
        <f t="shared" si="13"/>
        <v>0</v>
      </c>
    </row>
    <row r="849" spans="1:8" x14ac:dyDescent="0.25">
      <c r="A849" s="95" t="s">
        <v>568</v>
      </c>
      <c r="B849" s="96" t="s">
        <v>569</v>
      </c>
      <c r="C849" s="97" t="s">
        <v>1062</v>
      </c>
      <c r="D849" s="99"/>
      <c r="E849" s="99" t="s">
        <v>1063</v>
      </c>
      <c r="F849" s="124">
        <v>2</v>
      </c>
      <c r="G849" s="101">
        <f>VLOOKUP(C849,'1.7 Planilla Cotizacion LOCs'!$E$16:$G$1040,3,FALSE)</f>
        <v>0</v>
      </c>
      <c r="H849" s="102">
        <f t="shared" si="13"/>
        <v>0</v>
      </c>
    </row>
    <row r="850" spans="1:8" x14ac:dyDescent="0.25">
      <c r="A850" s="95" t="s">
        <v>568</v>
      </c>
      <c r="B850" s="96" t="s">
        <v>569</v>
      </c>
      <c r="C850" s="97" t="s">
        <v>1064</v>
      </c>
      <c r="D850" s="98" t="s">
        <v>1065</v>
      </c>
      <c r="E850" s="99" t="s">
        <v>1066</v>
      </c>
      <c r="F850" s="124">
        <v>2</v>
      </c>
      <c r="G850" s="101">
        <f>VLOOKUP(C850,'1.7 Planilla Cotizacion LOCs'!$E$16:$G$1040,3,FALSE)</f>
        <v>0</v>
      </c>
      <c r="H850" s="102">
        <f t="shared" si="13"/>
        <v>0</v>
      </c>
    </row>
    <row r="851" spans="1:8" x14ac:dyDescent="0.25">
      <c r="A851" s="95" t="s">
        <v>568</v>
      </c>
      <c r="B851" s="96" t="s">
        <v>569</v>
      </c>
      <c r="C851" s="97" t="s">
        <v>1067</v>
      </c>
      <c r="D851" s="99"/>
      <c r="E851" s="99" t="s">
        <v>1068</v>
      </c>
      <c r="F851" s="124">
        <v>1</v>
      </c>
      <c r="G851" s="101">
        <f>VLOOKUP(C851,'1.7 Planilla Cotizacion LOCs'!$E$16:$G$1040,3,FALSE)</f>
        <v>0</v>
      </c>
      <c r="H851" s="102">
        <f t="shared" si="13"/>
        <v>0</v>
      </c>
    </row>
    <row r="852" spans="1:8" x14ac:dyDescent="0.25">
      <c r="A852" s="95" t="s">
        <v>568</v>
      </c>
      <c r="B852" s="96" t="s">
        <v>569</v>
      </c>
      <c r="C852" s="97" t="s">
        <v>585</v>
      </c>
      <c r="D852" s="98" t="s">
        <v>586</v>
      </c>
      <c r="E852" s="99" t="s">
        <v>587</v>
      </c>
      <c r="F852" s="124">
        <v>2</v>
      </c>
      <c r="G852" s="101">
        <f>VLOOKUP(C852,'1.7 Planilla Cotizacion LOCs'!$E$16:$G$1040,3,FALSE)</f>
        <v>0</v>
      </c>
      <c r="H852" s="102">
        <f t="shared" si="13"/>
        <v>0</v>
      </c>
    </row>
    <row r="853" spans="1:8" ht="25.5" x14ac:dyDescent="0.25">
      <c r="A853" s="95" t="s">
        <v>568</v>
      </c>
      <c r="B853" s="96" t="s">
        <v>569</v>
      </c>
      <c r="C853" s="97" t="s">
        <v>588</v>
      </c>
      <c r="D853" s="98" t="s">
        <v>589</v>
      </c>
      <c r="E853" s="99" t="s">
        <v>590</v>
      </c>
      <c r="F853" s="124">
        <v>2</v>
      </c>
      <c r="G853" s="101">
        <f>VLOOKUP(C853,'1.7 Planilla Cotizacion LOCs'!$E$16:$G$1040,3,FALSE)</f>
        <v>0</v>
      </c>
      <c r="H853" s="102">
        <f t="shared" si="13"/>
        <v>0</v>
      </c>
    </row>
    <row r="854" spans="1:8" ht="25.5" x14ac:dyDescent="0.25">
      <c r="A854" s="95" t="s">
        <v>568</v>
      </c>
      <c r="B854" s="96" t="s">
        <v>569</v>
      </c>
      <c r="C854" s="97" t="s">
        <v>582</v>
      </c>
      <c r="D854" s="98" t="s">
        <v>583</v>
      </c>
      <c r="E854" s="99" t="s">
        <v>584</v>
      </c>
      <c r="F854" s="124">
        <v>2</v>
      </c>
      <c r="G854" s="101">
        <f>VLOOKUP(C854,'1.7 Planilla Cotizacion LOCs'!$E$16:$G$1040,3,FALSE)</f>
        <v>0</v>
      </c>
      <c r="H854" s="102">
        <f t="shared" si="13"/>
        <v>0</v>
      </c>
    </row>
    <row r="855" spans="1:8" ht="25.5" x14ac:dyDescent="0.25">
      <c r="A855" s="95" t="s">
        <v>568</v>
      </c>
      <c r="B855" s="96" t="s">
        <v>569</v>
      </c>
      <c r="C855" s="97" t="s">
        <v>595</v>
      </c>
      <c r="D855" s="98"/>
      <c r="E855" s="99"/>
      <c r="F855" s="124">
        <v>6</v>
      </c>
      <c r="G855" s="101">
        <f>VLOOKUP(C855,'1.7 Planilla Cotizacion LOCs'!$E$16:$G$1040,3,FALSE)</f>
        <v>0</v>
      </c>
      <c r="H855" s="102">
        <f t="shared" si="13"/>
        <v>0</v>
      </c>
    </row>
    <row r="856" spans="1:8" x14ac:dyDescent="0.25">
      <c r="A856" s="95" t="s">
        <v>568</v>
      </c>
      <c r="B856" s="96" t="s">
        <v>569</v>
      </c>
      <c r="C856" s="97" t="s">
        <v>1070</v>
      </c>
      <c r="D856" s="98" t="s">
        <v>1071</v>
      </c>
      <c r="E856" s="99" t="s">
        <v>1072</v>
      </c>
      <c r="F856" s="124">
        <v>2</v>
      </c>
      <c r="G856" s="101">
        <f>VLOOKUP(C856,'1.7 Planilla Cotizacion LOCs'!$E$16:$G$1040,3,FALSE)</f>
        <v>0</v>
      </c>
      <c r="H856" s="102">
        <f t="shared" si="13"/>
        <v>0</v>
      </c>
    </row>
    <row r="857" spans="1:8" x14ac:dyDescent="0.25">
      <c r="A857" s="95" t="s">
        <v>568</v>
      </c>
      <c r="B857" s="96" t="s">
        <v>569</v>
      </c>
      <c r="C857" s="97" t="s">
        <v>1073</v>
      </c>
      <c r="D857" s="98"/>
      <c r="E857" s="99"/>
      <c r="F857" s="124">
        <v>4</v>
      </c>
      <c r="G857" s="101">
        <f>VLOOKUP(C857,'1.7 Planilla Cotizacion LOCs'!$E$16:$G$1040,3,FALSE)</f>
        <v>0</v>
      </c>
      <c r="H857" s="102">
        <f t="shared" si="13"/>
        <v>0</v>
      </c>
    </row>
    <row r="858" spans="1:8" x14ac:dyDescent="0.25">
      <c r="A858" s="95" t="s">
        <v>568</v>
      </c>
      <c r="B858" s="96" t="s">
        <v>569</v>
      </c>
      <c r="C858" s="97" t="s">
        <v>1034</v>
      </c>
      <c r="D858" s="98" t="s">
        <v>1082</v>
      </c>
      <c r="E858" s="99" t="s">
        <v>1083</v>
      </c>
      <c r="F858" s="124">
        <v>1</v>
      </c>
      <c r="G858" s="101">
        <f>VLOOKUP(C858,'1.7 Planilla Cotizacion LOCs'!$E$16:$G$1040,3,FALSE)</f>
        <v>0</v>
      </c>
      <c r="H858" s="102">
        <f t="shared" si="13"/>
        <v>0</v>
      </c>
    </row>
    <row r="859" spans="1:8" ht="25.5" x14ac:dyDescent="0.25">
      <c r="A859" s="95" t="s">
        <v>568</v>
      </c>
      <c r="B859" s="96" t="s">
        <v>569</v>
      </c>
      <c r="C859" s="97" t="s">
        <v>596</v>
      </c>
      <c r="D859" s="98"/>
      <c r="E859" s="99"/>
      <c r="F859" s="124">
        <v>6</v>
      </c>
      <c r="G859" s="101">
        <f>VLOOKUP(C859,'1.7 Planilla Cotizacion LOCs'!$E$16:$G$1040,3,FALSE)</f>
        <v>0</v>
      </c>
      <c r="H859" s="102">
        <f t="shared" si="13"/>
        <v>0</v>
      </c>
    </row>
    <row r="860" spans="1:8" ht="25.5" x14ac:dyDescent="0.25">
      <c r="A860" s="95" t="s">
        <v>568</v>
      </c>
      <c r="B860" s="96" t="s">
        <v>569</v>
      </c>
      <c r="C860" s="97" t="s">
        <v>597</v>
      </c>
      <c r="D860" s="98"/>
      <c r="E860" s="99"/>
      <c r="F860" s="124">
        <v>6</v>
      </c>
      <c r="G860" s="101">
        <f>VLOOKUP(C860,'1.7 Planilla Cotizacion LOCs'!$E$16:$G$1040,3,FALSE)</f>
        <v>0</v>
      </c>
      <c r="H860" s="102">
        <f t="shared" si="13"/>
        <v>0</v>
      </c>
    </row>
    <row r="861" spans="1:8" ht="25.5" x14ac:dyDescent="0.25">
      <c r="A861" s="95" t="s">
        <v>568</v>
      </c>
      <c r="B861" s="96" t="s">
        <v>569</v>
      </c>
      <c r="C861" s="97" t="s">
        <v>1074</v>
      </c>
      <c r="D861" s="98"/>
      <c r="E861" s="99"/>
      <c r="F861" s="124">
        <v>12</v>
      </c>
      <c r="G861" s="101">
        <f>VLOOKUP(C861,'1.7 Planilla Cotizacion LOCs'!$E$16:$G$1040,3,FALSE)</f>
        <v>0</v>
      </c>
      <c r="H861" s="102">
        <f t="shared" si="13"/>
        <v>0</v>
      </c>
    </row>
    <row r="862" spans="1:8" x14ac:dyDescent="0.25">
      <c r="A862" s="95" t="s">
        <v>568</v>
      </c>
      <c r="B862" s="96" t="s">
        <v>569</v>
      </c>
      <c r="C862" s="97" t="s">
        <v>601</v>
      </c>
      <c r="D862" s="98"/>
      <c r="E862" s="99"/>
      <c r="F862" s="124">
        <v>2</v>
      </c>
      <c r="G862" s="101">
        <f>VLOOKUP(C862,'1.7 Planilla Cotizacion LOCs'!$E$16:$G$1040,3,FALSE)</f>
        <v>0</v>
      </c>
      <c r="H862" s="102">
        <f t="shared" si="13"/>
        <v>0</v>
      </c>
    </row>
    <row r="863" spans="1:8" x14ac:dyDescent="0.25">
      <c r="A863" s="95" t="s">
        <v>568</v>
      </c>
      <c r="B863" s="96" t="s">
        <v>569</v>
      </c>
      <c r="C863" s="97" t="s">
        <v>1075</v>
      </c>
      <c r="D863" s="98"/>
      <c r="E863" s="99"/>
      <c r="F863" s="124">
        <v>2</v>
      </c>
      <c r="G863" s="101">
        <f>VLOOKUP(C863,'1.7 Planilla Cotizacion LOCs'!$E$16:$G$1040,3,FALSE)</f>
        <v>0</v>
      </c>
      <c r="H863" s="102">
        <f t="shared" si="13"/>
        <v>0</v>
      </c>
    </row>
    <row r="864" spans="1:8" x14ac:dyDescent="0.25">
      <c r="A864" s="95" t="s">
        <v>568</v>
      </c>
      <c r="B864" s="96" t="s">
        <v>569</v>
      </c>
      <c r="C864" s="97" t="s">
        <v>1076</v>
      </c>
      <c r="D864" s="98"/>
      <c r="E864" s="99"/>
      <c r="F864" s="124">
        <v>2</v>
      </c>
      <c r="G864" s="101">
        <f>VLOOKUP(C864,'1.7 Planilla Cotizacion LOCs'!$E$16:$G$1040,3,FALSE)</f>
        <v>0</v>
      </c>
      <c r="H864" s="102">
        <f t="shared" si="13"/>
        <v>0</v>
      </c>
    </row>
    <row r="865" spans="1:8" x14ac:dyDescent="0.25">
      <c r="A865" s="95" t="s">
        <v>568</v>
      </c>
      <c r="B865" s="96" t="s">
        <v>569</v>
      </c>
      <c r="C865" s="97" t="s">
        <v>1077</v>
      </c>
      <c r="D865" s="98" t="s">
        <v>1078</v>
      </c>
      <c r="E865" s="99" t="s">
        <v>1079</v>
      </c>
      <c r="F865" s="124">
        <v>1</v>
      </c>
      <c r="G865" s="101">
        <f>VLOOKUP(C865,'1.7 Planilla Cotizacion LOCs'!$E$16:$G$1040,3,FALSE)</f>
        <v>0</v>
      </c>
      <c r="H865" s="102">
        <f t="shared" si="13"/>
        <v>0</v>
      </c>
    </row>
    <row r="866" spans="1:8" x14ac:dyDescent="0.25">
      <c r="A866" s="95" t="s">
        <v>568</v>
      </c>
      <c r="B866" s="96" t="s">
        <v>569</v>
      </c>
      <c r="C866" s="97" t="s">
        <v>600</v>
      </c>
      <c r="D866" s="98"/>
      <c r="E866" s="99"/>
      <c r="F866" s="124">
        <v>2</v>
      </c>
      <c r="G866" s="101">
        <f>VLOOKUP(C866,'1.7 Planilla Cotizacion LOCs'!$E$16:$G$1040,3,FALSE)</f>
        <v>0</v>
      </c>
      <c r="H866" s="102">
        <f t="shared" si="13"/>
        <v>0</v>
      </c>
    </row>
    <row r="867" spans="1:8" x14ac:dyDescent="0.25">
      <c r="A867" s="95" t="s">
        <v>568</v>
      </c>
      <c r="B867" s="96" t="s">
        <v>569</v>
      </c>
      <c r="C867" s="97" t="s">
        <v>598</v>
      </c>
      <c r="D867" s="98"/>
      <c r="E867" s="99"/>
      <c r="F867" s="124">
        <v>2</v>
      </c>
      <c r="G867" s="101">
        <f>VLOOKUP(C867,'1.7 Planilla Cotizacion LOCs'!$E$16:$G$1040,3,FALSE)</f>
        <v>0</v>
      </c>
      <c r="H867" s="102">
        <f t="shared" si="13"/>
        <v>0</v>
      </c>
    </row>
    <row r="868" spans="1:8" x14ac:dyDescent="0.25">
      <c r="A868" s="95" t="s">
        <v>568</v>
      </c>
      <c r="B868" s="96" t="s">
        <v>569</v>
      </c>
      <c r="C868" s="97" t="s">
        <v>599</v>
      </c>
      <c r="D868" s="98"/>
      <c r="E868" s="99"/>
      <c r="F868" s="124">
        <v>2</v>
      </c>
      <c r="G868" s="101">
        <f>VLOOKUP(C868,'1.7 Planilla Cotizacion LOCs'!$E$16:$G$1040,3,FALSE)</f>
        <v>0</v>
      </c>
      <c r="H868" s="102">
        <f t="shared" si="13"/>
        <v>0</v>
      </c>
    </row>
    <row r="869" spans="1:8" ht="25.5" x14ac:dyDescent="0.25">
      <c r="A869" s="95" t="s">
        <v>568</v>
      </c>
      <c r="B869" s="96" t="s">
        <v>569</v>
      </c>
      <c r="C869" s="97" t="s">
        <v>1080</v>
      </c>
      <c r="D869" s="98"/>
      <c r="E869" s="99"/>
      <c r="F869" s="124">
        <v>12</v>
      </c>
      <c r="G869" s="101">
        <f>VLOOKUP(C869,'1.7 Planilla Cotizacion LOCs'!$E$16:$G$1040,3,FALSE)</f>
        <v>0</v>
      </c>
      <c r="H869" s="102">
        <f t="shared" si="13"/>
        <v>0</v>
      </c>
    </row>
    <row r="870" spans="1:8" ht="25.5" x14ac:dyDescent="0.25">
      <c r="A870" s="95" t="s">
        <v>568</v>
      </c>
      <c r="B870" s="96" t="s">
        <v>569</v>
      </c>
      <c r="C870" s="97" t="s">
        <v>579</v>
      </c>
      <c r="D870" s="98" t="s">
        <v>580</v>
      </c>
      <c r="E870" s="99" t="s">
        <v>581</v>
      </c>
      <c r="F870" s="124">
        <v>6</v>
      </c>
      <c r="G870" s="101">
        <f>VLOOKUP(C870,'1.7 Planilla Cotizacion LOCs'!$E$16:$G$1040,3,FALSE)</f>
        <v>0</v>
      </c>
      <c r="H870" s="102">
        <f t="shared" si="13"/>
        <v>0</v>
      </c>
    </row>
    <row r="871" spans="1:8" ht="25.5" x14ac:dyDescent="0.25">
      <c r="A871" s="95" t="s">
        <v>568</v>
      </c>
      <c r="B871" s="96" t="s">
        <v>569</v>
      </c>
      <c r="C871" s="97" t="s">
        <v>1084</v>
      </c>
      <c r="D871" s="98" t="s">
        <v>1085</v>
      </c>
      <c r="E871" s="99" t="s">
        <v>1086</v>
      </c>
      <c r="F871" s="124">
        <v>1</v>
      </c>
      <c r="G871" s="101">
        <f>VLOOKUP(C871,'1.7 Planilla Cotizacion LOCs'!$E$16:$G$1040,3,FALSE)</f>
        <v>0</v>
      </c>
      <c r="H871" s="102">
        <f t="shared" si="13"/>
        <v>0</v>
      </c>
    </row>
    <row r="872" spans="1:8" x14ac:dyDescent="0.25">
      <c r="A872" s="95" t="s">
        <v>568</v>
      </c>
      <c r="B872" s="96" t="s">
        <v>569</v>
      </c>
      <c r="C872" s="97" t="s">
        <v>1087</v>
      </c>
      <c r="D872" s="99"/>
      <c r="E872" s="99" t="s">
        <v>1088</v>
      </c>
      <c r="F872" s="124">
        <v>1</v>
      </c>
      <c r="G872" s="101">
        <f>VLOOKUP(C872,'1.7 Planilla Cotizacion LOCs'!$E$16:$G$1040,3,FALSE)</f>
        <v>0</v>
      </c>
      <c r="H872" s="102">
        <f t="shared" si="13"/>
        <v>0</v>
      </c>
    </row>
    <row r="873" spans="1:8" ht="25.5" x14ac:dyDescent="0.25">
      <c r="A873" s="95" t="s">
        <v>568</v>
      </c>
      <c r="B873" s="96" t="s">
        <v>569</v>
      </c>
      <c r="C873" s="97" t="s">
        <v>576</v>
      </c>
      <c r="D873" s="98" t="s">
        <v>577</v>
      </c>
      <c r="E873" s="99" t="s">
        <v>578</v>
      </c>
      <c r="F873" s="124">
        <v>6</v>
      </c>
      <c r="G873" s="101">
        <f>VLOOKUP(C873,'1.7 Planilla Cotizacion LOCs'!$E$16:$G$1040,3,FALSE)</f>
        <v>0</v>
      </c>
      <c r="H873" s="102">
        <f t="shared" si="13"/>
        <v>0</v>
      </c>
    </row>
    <row r="874" spans="1:8" x14ac:dyDescent="0.25">
      <c r="A874" s="95" t="s">
        <v>568</v>
      </c>
      <c r="B874" s="96" t="s">
        <v>569</v>
      </c>
      <c r="C874" s="97" t="s">
        <v>1089</v>
      </c>
      <c r="D874" s="98" t="s">
        <v>1090</v>
      </c>
      <c r="E874" s="99" t="s">
        <v>1091</v>
      </c>
      <c r="F874" s="124">
        <v>1</v>
      </c>
      <c r="G874" s="101">
        <f>VLOOKUP(C874,'1.7 Planilla Cotizacion LOCs'!$E$16:$G$1040,3,FALSE)</f>
        <v>0</v>
      </c>
      <c r="H874" s="102">
        <f t="shared" si="13"/>
        <v>0</v>
      </c>
    </row>
    <row r="875" spans="1:8" x14ac:dyDescent="0.25">
      <c r="A875" s="95" t="s">
        <v>568</v>
      </c>
      <c r="B875" s="96" t="s">
        <v>569</v>
      </c>
      <c r="C875" s="97" t="s">
        <v>1092</v>
      </c>
      <c r="D875" s="98" t="s">
        <v>1093</v>
      </c>
      <c r="E875" s="99" t="s">
        <v>1094</v>
      </c>
      <c r="F875" s="124">
        <v>2</v>
      </c>
      <c r="G875" s="101">
        <f>VLOOKUP(C875,'1.7 Planilla Cotizacion LOCs'!$E$16:$G$1040,3,FALSE)</f>
        <v>0</v>
      </c>
      <c r="H875" s="102">
        <f t="shared" si="13"/>
        <v>0</v>
      </c>
    </row>
    <row r="876" spans="1:8" x14ac:dyDescent="0.25">
      <c r="A876" s="95" t="s">
        <v>568</v>
      </c>
      <c r="B876" s="96" t="s">
        <v>569</v>
      </c>
      <c r="C876" s="97" t="s">
        <v>1095</v>
      </c>
      <c r="D876" s="98" t="s">
        <v>1096</v>
      </c>
      <c r="E876" s="99" t="s">
        <v>1097</v>
      </c>
      <c r="F876" s="124">
        <v>1</v>
      </c>
      <c r="G876" s="101">
        <f>VLOOKUP(C876,'1.7 Planilla Cotizacion LOCs'!$E$16:$G$1040,3,FALSE)</f>
        <v>0</v>
      </c>
      <c r="H876" s="102">
        <f t="shared" si="13"/>
        <v>0</v>
      </c>
    </row>
    <row r="877" spans="1:8" x14ac:dyDescent="0.25">
      <c r="A877" s="95" t="s">
        <v>568</v>
      </c>
      <c r="B877" s="96" t="s">
        <v>569</v>
      </c>
      <c r="C877" s="97" t="s">
        <v>1098</v>
      </c>
      <c r="D877" s="98"/>
      <c r="E877" s="99"/>
      <c r="F877" s="124">
        <v>2</v>
      </c>
      <c r="G877" s="101">
        <f>VLOOKUP(C877,'1.7 Planilla Cotizacion LOCs'!$E$16:$G$1040,3,FALSE)</f>
        <v>0</v>
      </c>
      <c r="H877" s="102">
        <f t="shared" si="13"/>
        <v>0</v>
      </c>
    </row>
    <row r="878" spans="1:8" x14ac:dyDescent="0.25">
      <c r="A878" s="95" t="s">
        <v>568</v>
      </c>
      <c r="B878" s="96" t="s">
        <v>1099</v>
      </c>
      <c r="C878" s="97" t="s">
        <v>1100</v>
      </c>
      <c r="D878" s="98" t="s">
        <v>1101</v>
      </c>
      <c r="E878" s="99"/>
      <c r="F878" s="124">
        <v>8</v>
      </c>
      <c r="G878" s="101">
        <f>VLOOKUP(C878,'1.7 Planilla Cotizacion LOCs'!$E$16:$G$1040,3,FALSE)</f>
        <v>0</v>
      </c>
      <c r="H878" s="102">
        <f t="shared" si="13"/>
        <v>0</v>
      </c>
    </row>
    <row r="879" spans="1:8" x14ac:dyDescent="0.25">
      <c r="A879" s="95" t="s">
        <v>568</v>
      </c>
      <c r="B879" s="96" t="s">
        <v>569</v>
      </c>
      <c r="C879" s="97" t="s">
        <v>1102</v>
      </c>
      <c r="D879" s="98"/>
      <c r="E879" s="99"/>
      <c r="F879" s="124">
        <v>4</v>
      </c>
      <c r="G879" s="101">
        <f>VLOOKUP(C879,'1.7 Planilla Cotizacion LOCs'!$E$16:$G$1040,3,FALSE)</f>
        <v>0</v>
      </c>
      <c r="H879" s="102">
        <f t="shared" si="13"/>
        <v>0</v>
      </c>
    </row>
    <row r="880" spans="1:8" ht="25.5" x14ac:dyDescent="0.25">
      <c r="A880" s="95" t="s">
        <v>568</v>
      </c>
      <c r="B880" s="96" t="s">
        <v>569</v>
      </c>
      <c r="C880" s="97" t="s">
        <v>602</v>
      </c>
      <c r="D880" s="98"/>
      <c r="E880" s="99"/>
      <c r="F880" s="124">
        <v>1</v>
      </c>
      <c r="G880" s="101">
        <f>VLOOKUP(C880,'1.7 Planilla Cotizacion LOCs'!$E$16:$G$1040,3,FALSE)</f>
        <v>0</v>
      </c>
      <c r="H880" s="102">
        <f t="shared" si="13"/>
        <v>0</v>
      </c>
    </row>
    <row r="881" spans="1:8" x14ac:dyDescent="0.25">
      <c r="A881" s="95" t="s">
        <v>568</v>
      </c>
      <c r="B881" s="96" t="s">
        <v>569</v>
      </c>
      <c r="C881" s="97" t="s">
        <v>592</v>
      </c>
      <c r="D881" s="98"/>
      <c r="E881" s="99"/>
      <c r="F881" s="124">
        <v>6</v>
      </c>
      <c r="G881" s="101">
        <f>VLOOKUP(C881,'1.7 Planilla Cotizacion LOCs'!$E$16:$G$1040,3,FALSE)</f>
        <v>0</v>
      </c>
      <c r="H881" s="102">
        <f t="shared" si="13"/>
        <v>0</v>
      </c>
    </row>
    <row r="882" spans="1:8" x14ac:dyDescent="0.25">
      <c r="A882" s="95" t="s">
        <v>568</v>
      </c>
      <c r="B882" s="96" t="s">
        <v>569</v>
      </c>
      <c r="C882" s="97" t="s">
        <v>593</v>
      </c>
      <c r="D882" s="98"/>
      <c r="E882" s="99"/>
      <c r="F882" s="124">
        <v>6</v>
      </c>
      <c r="G882" s="101">
        <f>VLOOKUP(C882,'1.7 Planilla Cotizacion LOCs'!$E$16:$G$1040,3,FALSE)</f>
        <v>0</v>
      </c>
      <c r="H882" s="102">
        <f t="shared" si="13"/>
        <v>0</v>
      </c>
    </row>
    <row r="883" spans="1:8" x14ac:dyDescent="0.25">
      <c r="A883" s="95" t="s">
        <v>568</v>
      </c>
      <c r="B883" s="96" t="s">
        <v>569</v>
      </c>
      <c r="C883" s="97" t="s">
        <v>591</v>
      </c>
      <c r="D883" s="98"/>
      <c r="E883" s="99"/>
      <c r="F883" s="124">
        <v>4</v>
      </c>
      <c r="G883" s="101">
        <f>VLOOKUP(C883,'1.7 Planilla Cotizacion LOCs'!$E$16:$G$1040,3,FALSE)</f>
        <v>0</v>
      </c>
      <c r="H883" s="102">
        <f t="shared" si="13"/>
        <v>0</v>
      </c>
    </row>
    <row r="884" spans="1:8" ht="25.5" x14ac:dyDescent="0.25">
      <c r="A884" s="95" t="s">
        <v>568</v>
      </c>
      <c r="B884" s="96" t="s">
        <v>569</v>
      </c>
      <c r="C884" s="97" t="s">
        <v>594</v>
      </c>
      <c r="D884" s="98"/>
      <c r="E884" s="99"/>
      <c r="F884" s="124">
        <v>2</v>
      </c>
      <c r="G884" s="101">
        <f>VLOOKUP(C884,'1.7 Planilla Cotizacion LOCs'!$E$16:$G$1040,3,FALSE)</f>
        <v>0</v>
      </c>
      <c r="H884" s="102">
        <f t="shared" si="13"/>
        <v>0</v>
      </c>
    </row>
    <row r="885" spans="1:8" ht="25.5" x14ac:dyDescent="0.25">
      <c r="A885" s="95" t="s">
        <v>568</v>
      </c>
      <c r="B885" s="96" t="s">
        <v>569</v>
      </c>
      <c r="C885" s="97" t="s">
        <v>570</v>
      </c>
      <c r="D885" s="98"/>
      <c r="E885" s="99"/>
      <c r="F885" s="124">
        <v>1</v>
      </c>
      <c r="G885" s="101">
        <f>VLOOKUP(C885,'1.7 Planilla Cotizacion LOCs'!$E$16:$G$1040,3,FALSE)</f>
        <v>0</v>
      </c>
      <c r="H885" s="102">
        <f t="shared" si="13"/>
        <v>0</v>
      </c>
    </row>
    <row r="886" spans="1:8" ht="25.5" x14ac:dyDescent="0.25">
      <c r="A886" s="95" t="s">
        <v>568</v>
      </c>
      <c r="B886" s="96" t="s">
        <v>569</v>
      </c>
      <c r="C886" s="97" t="s">
        <v>573</v>
      </c>
      <c r="D886" s="98"/>
      <c r="E886" s="99"/>
      <c r="F886" s="124">
        <v>1</v>
      </c>
      <c r="G886" s="101">
        <f>VLOOKUP(C886,'1.7 Planilla Cotizacion LOCs'!$E$16:$G$1040,3,FALSE)</f>
        <v>0</v>
      </c>
      <c r="H886" s="102">
        <f t="shared" si="13"/>
        <v>0</v>
      </c>
    </row>
    <row r="887" spans="1:8" x14ac:dyDescent="0.25">
      <c r="A887" s="95" t="s">
        <v>1103</v>
      </c>
      <c r="B887" s="96" t="s">
        <v>1104</v>
      </c>
      <c r="C887" s="97" t="s">
        <v>1105</v>
      </c>
      <c r="D887" s="98"/>
      <c r="E887" s="99"/>
      <c r="F887" s="124">
        <v>2</v>
      </c>
      <c r="G887" s="101">
        <f>VLOOKUP(C887,'1.7 Planilla Cotizacion LOCs'!$E$16:$G$1040,3,FALSE)</f>
        <v>0</v>
      </c>
      <c r="H887" s="102">
        <f t="shared" si="13"/>
        <v>0</v>
      </c>
    </row>
    <row r="888" spans="1:8" x14ac:dyDescent="0.25">
      <c r="A888" s="95" t="s">
        <v>660</v>
      </c>
      <c r="B888" s="96" t="s">
        <v>661</v>
      </c>
      <c r="C888" s="97" t="s">
        <v>662</v>
      </c>
      <c r="D888" s="98" t="s">
        <v>663</v>
      </c>
      <c r="E888" s="99" t="s">
        <v>664</v>
      </c>
      <c r="F888" s="124">
        <v>1</v>
      </c>
      <c r="G888" s="101">
        <f>VLOOKUP(C888,'1.7 Planilla Cotizacion LOCs'!$E$16:$G$1040,3,FALSE)</f>
        <v>0</v>
      </c>
      <c r="H888" s="102">
        <f t="shared" si="13"/>
        <v>0</v>
      </c>
    </row>
    <row r="889" spans="1:8" x14ac:dyDescent="0.25">
      <c r="A889" s="95" t="s">
        <v>665</v>
      </c>
      <c r="B889" s="96" t="s">
        <v>666</v>
      </c>
      <c r="C889" s="97" t="s">
        <v>61</v>
      </c>
      <c r="D889" s="98" t="s">
        <v>1106</v>
      </c>
      <c r="E889" s="99"/>
      <c r="F889" s="124">
        <v>1</v>
      </c>
      <c r="G889" s="101">
        <f>VLOOKUP(C889,'1.7 Planilla Cotizacion LOCs'!$E$16:$G$1040,3,FALSE)</f>
        <v>0</v>
      </c>
      <c r="H889" s="102">
        <f t="shared" si="13"/>
        <v>0</v>
      </c>
    </row>
    <row r="890" spans="1:8" x14ac:dyDescent="0.25">
      <c r="A890" s="95" t="s">
        <v>665</v>
      </c>
      <c r="B890" s="96" t="s">
        <v>666</v>
      </c>
      <c r="C890" s="97" t="s">
        <v>1107</v>
      </c>
      <c r="D890" s="98" t="s">
        <v>1108</v>
      </c>
      <c r="E890" s="99" t="s">
        <v>1109</v>
      </c>
      <c r="F890" s="124">
        <v>8</v>
      </c>
      <c r="G890" s="101">
        <f>VLOOKUP(C890,'1.7 Planilla Cotizacion LOCs'!$E$16:$G$1040,3,FALSE)</f>
        <v>0</v>
      </c>
      <c r="H890" s="102">
        <f t="shared" si="13"/>
        <v>0</v>
      </c>
    </row>
    <row r="891" spans="1:8" x14ac:dyDescent="0.25">
      <c r="A891" s="95" t="s">
        <v>665</v>
      </c>
      <c r="B891" s="96" t="s">
        <v>666</v>
      </c>
      <c r="C891" s="97" t="s">
        <v>1110</v>
      </c>
      <c r="D891" s="98" t="s">
        <v>1111</v>
      </c>
      <c r="E891" s="99"/>
      <c r="F891" s="124">
        <v>1</v>
      </c>
      <c r="G891" s="101">
        <f>VLOOKUP(C891,'1.7 Planilla Cotizacion LOCs'!$E$16:$G$1040,3,FALSE)</f>
        <v>0</v>
      </c>
      <c r="H891" s="102">
        <f t="shared" si="13"/>
        <v>0</v>
      </c>
    </row>
    <row r="892" spans="1:8" x14ac:dyDescent="0.25">
      <c r="A892" s="95" t="s">
        <v>665</v>
      </c>
      <c r="B892" s="96" t="s">
        <v>666</v>
      </c>
      <c r="C892" s="97" t="s">
        <v>1112</v>
      </c>
      <c r="D892" s="98" t="s">
        <v>1113</v>
      </c>
      <c r="E892" s="99"/>
      <c r="F892" s="124">
        <v>4</v>
      </c>
      <c r="G892" s="101">
        <f>VLOOKUP(C892,'1.7 Planilla Cotizacion LOCs'!$E$16:$G$1040,3,FALSE)</f>
        <v>0</v>
      </c>
      <c r="H892" s="102">
        <f t="shared" si="13"/>
        <v>0</v>
      </c>
    </row>
    <row r="893" spans="1:8" ht="25.5" x14ac:dyDescent="0.25">
      <c r="A893" s="95" t="s">
        <v>665</v>
      </c>
      <c r="B893" s="96" t="s">
        <v>666</v>
      </c>
      <c r="C893" s="97" t="s">
        <v>1116</v>
      </c>
      <c r="D893" s="98" t="s">
        <v>1117</v>
      </c>
      <c r="E893" s="99" t="s">
        <v>1118</v>
      </c>
      <c r="F893" s="124">
        <v>2</v>
      </c>
      <c r="G893" s="101">
        <f>VLOOKUP(C893,'1.7 Planilla Cotizacion LOCs'!$E$16:$G$1040,3,FALSE)</f>
        <v>0</v>
      </c>
      <c r="H893" s="102">
        <f t="shared" si="13"/>
        <v>0</v>
      </c>
    </row>
    <row r="894" spans="1:8" ht="25.5" x14ac:dyDescent="0.25">
      <c r="A894" s="95" t="s">
        <v>665</v>
      </c>
      <c r="B894" s="96" t="s">
        <v>666</v>
      </c>
      <c r="C894" s="97" t="s">
        <v>1119</v>
      </c>
      <c r="D894" s="98" t="s">
        <v>1120</v>
      </c>
      <c r="E894" s="99" t="s">
        <v>1121</v>
      </c>
      <c r="F894" s="124">
        <v>2</v>
      </c>
      <c r="G894" s="101">
        <f>VLOOKUP(C894,'1.7 Planilla Cotizacion LOCs'!$E$16:$G$1040,3,FALSE)</f>
        <v>0</v>
      </c>
      <c r="H894" s="102">
        <f t="shared" si="13"/>
        <v>0</v>
      </c>
    </row>
    <row r="895" spans="1:8" x14ac:dyDescent="0.25">
      <c r="A895" s="95" t="s">
        <v>665</v>
      </c>
      <c r="B895" s="96" t="s">
        <v>666</v>
      </c>
      <c r="C895" s="97" t="s">
        <v>1122</v>
      </c>
      <c r="D895" s="98" t="s">
        <v>1123</v>
      </c>
      <c r="E895" s="99" t="s">
        <v>1124</v>
      </c>
      <c r="F895" s="124">
        <v>16</v>
      </c>
      <c r="G895" s="101">
        <f>VLOOKUP(C895,'1.7 Planilla Cotizacion LOCs'!$E$16:$G$1040,3,FALSE)</f>
        <v>0</v>
      </c>
      <c r="H895" s="102">
        <f t="shared" ref="H895:H958" si="14">+F895*G895</f>
        <v>0</v>
      </c>
    </row>
    <row r="896" spans="1:8" ht="25.5" x14ac:dyDescent="0.25">
      <c r="A896" s="95" t="s">
        <v>665</v>
      </c>
      <c r="B896" s="96" t="s">
        <v>666</v>
      </c>
      <c r="C896" s="97" t="s">
        <v>1125</v>
      </c>
      <c r="D896" s="98" t="s">
        <v>1126</v>
      </c>
      <c r="E896" s="99" t="s">
        <v>1127</v>
      </c>
      <c r="F896" s="124">
        <v>4</v>
      </c>
      <c r="G896" s="101">
        <f>VLOOKUP(C896,'1.7 Planilla Cotizacion LOCs'!$E$16:$G$1040,3,FALSE)</f>
        <v>0</v>
      </c>
      <c r="H896" s="102">
        <f t="shared" si="14"/>
        <v>0</v>
      </c>
    </row>
    <row r="897" spans="1:8" ht="25.5" x14ac:dyDescent="0.25">
      <c r="A897" s="95" t="s">
        <v>665</v>
      </c>
      <c r="B897" s="96" t="s">
        <v>666</v>
      </c>
      <c r="C897" s="97" t="s">
        <v>1128</v>
      </c>
      <c r="D897" s="98" t="s">
        <v>1129</v>
      </c>
      <c r="E897" s="99" t="s">
        <v>1130</v>
      </c>
      <c r="F897" s="124">
        <v>4</v>
      </c>
      <c r="G897" s="101">
        <f>VLOOKUP(C897,'1.7 Planilla Cotizacion LOCs'!$E$16:$G$1040,3,FALSE)</f>
        <v>0</v>
      </c>
      <c r="H897" s="102">
        <f t="shared" si="14"/>
        <v>0</v>
      </c>
    </row>
    <row r="898" spans="1:8" x14ac:dyDescent="0.25">
      <c r="A898" s="95" t="s">
        <v>665</v>
      </c>
      <c r="B898" s="96" t="s">
        <v>666</v>
      </c>
      <c r="C898" s="97" t="s">
        <v>677</v>
      </c>
      <c r="D898" s="98"/>
      <c r="E898" s="99"/>
      <c r="F898" s="124">
        <v>4</v>
      </c>
      <c r="G898" s="101">
        <f>VLOOKUP(C898,'1.7 Planilla Cotizacion LOCs'!$E$16:$G$1040,3,FALSE)</f>
        <v>0</v>
      </c>
      <c r="H898" s="102">
        <f t="shared" si="14"/>
        <v>0</v>
      </c>
    </row>
    <row r="899" spans="1:8" x14ac:dyDescent="0.25">
      <c r="A899" s="95" t="s">
        <v>665</v>
      </c>
      <c r="B899" s="96" t="s">
        <v>666</v>
      </c>
      <c r="C899" s="97" t="s">
        <v>1114</v>
      </c>
      <c r="D899" s="98" t="s">
        <v>1115</v>
      </c>
      <c r="E899" s="99"/>
      <c r="F899" s="124">
        <v>2</v>
      </c>
      <c r="G899" s="101">
        <f>VLOOKUP(C899,'1.7 Planilla Cotizacion LOCs'!$E$16:$G$1040,3,FALSE)</f>
        <v>0</v>
      </c>
      <c r="H899" s="102">
        <f t="shared" si="14"/>
        <v>0</v>
      </c>
    </row>
    <row r="900" spans="1:8" x14ac:dyDescent="0.25">
      <c r="A900" s="95" t="s">
        <v>665</v>
      </c>
      <c r="B900" s="96" t="s">
        <v>666</v>
      </c>
      <c r="C900" s="97" t="s">
        <v>1131</v>
      </c>
      <c r="D900" s="98" t="s">
        <v>1132</v>
      </c>
      <c r="E900" s="99"/>
      <c r="F900" s="124">
        <v>2</v>
      </c>
      <c r="G900" s="101">
        <f>VLOOKUP(C900,'1.7 Planilla Cotizacion LOCs'!$E$16:$G$1040,3,FALSE)</f>
        <v>0</v>
      </c>
      <c r="H900" s="102">
        <f t="shared" si="14"/>
        <v>0</v>
      </c>
    </row>
    <row r="901" spans="1:8" x14ac:dyDescent="0.25">
      <c r="A901" s="95" t="s">
        <v>665</v>
      </c>
      <c r="B901" s="96" t="s">
        <v>666</v>
      </c>
      <c r="C901" s="97" t="s">
        <v>669</v>
      </c>
      <c r="D901" s="98" t="s">
        <v>670</v>
      </c>
      <c r="E901" s="99" t="s">
        <v>671</v>
      </c>
      <c r="F901" s="124">
        <v>4</v>
      </c>
      <c r="G901" s="101">
        <f>VLOOKUP(C901,'1.7 Planilla Cotizacion LOCs'!$E$16:$G$1040,3,FALSE)</f>
        <v>0</v>
      </c>
      <c r="H901" s="102">
        <f t="shared" si="14"/>
        <v>0</v>
      </c>
    </row>
    <row r="902" spans="1:8" ht="25.5" x14ac:dyDescent="0.25">
      <c r="A902" s="95" t="s">
        <v>665</v>
      </c>
      <c r="B902" s="96" t="s">
        <v>666</v>
      </c>
      <c r="C902" s="97" t="s">
        <v>672</v>
      </c>
      <c r="D902" s="98" t="s">
        <v>673</v>
      </c>
      <c r="E902" s="99" t="s">
        <v>674</v>
      </c>
      <c r="F902" s="124">
        <v>4</v>
      </c>
      <c r="G902" s="101">
        <f>VLOOKUP(C902,'1.7 Planilla Cotizacion LOCs'!$E$16:$G$1040,3,FALSE)</f>
        <v>0</v>
      </c>
      <c r="H902" s="102">
        <f t="shared" si="14"/>
        <v>0</v>
      </c>
    </row>
    <row r="903" spans="1:8" x14ac:dyDescent="0.25">
      <c r="A903" s="95" t="s">
        <v>665</v>
      </c>
      <c r="B903" s="96" t="s">
        <v>666</v>
      </c>
      <c r="C903" s="97" t="s">
        <v>1133</v>
      </c>
      <c r="D903" s="98" t="s">
        <v>1134</v>
      </c>
      <c r="E903" s="99" t="s">
        <v>1135</v>
      </c>
      <c r="F903" s="124">
        <v>4</v>
      </c>
      <c r="G903" s="101">
        <f>VLOOKUP(C903,'1.7 Planilla Cotizacion LOCs'!$E$16:$G$1040,3,FALSE)</f>
        <v>0</v>
      </c>
      <c r="H903" s="102">
        <f t="shared" si="14"/>
        <v>0</v>
      </c>
    </row>
    <row r="904" spans="1:8" x14ac:dyDescent="0.25">
      <c r="A904" s="95" t="s">
        <v>665</v>
      </c>
      <c r="B904" s="96" t="s">
        <v>666</v>
      </c>
      <c r="C904" s="97" t="s">
        <v>1136</v>
      </c>
      <c r="D904" s="99" t="s">
        <v>76</v>
      </c>
      <c r="E904" s="99"/>
      <c r="F904" s="124">
        <v>5</v>
      </c>
      <c r="G904" s="101">
        <f>VLOOKUP(C904,'1.7 Planilla Cotizacion LOCs'!$E$16:$G$1040,3,FALSE)</f>
        <v>0</v>
      </c>
      <c r="H904" s="102">
        <f t="shared" si="14"/>
        <v>0</v>
      </c>
    </row>
    <row r="905" spans="1:8" x14ac:dyDescent="0.25">
      <c r="A905" s="95" t="s">
        <v>665</v>
      </c>
      <c r="B905" s="96" t="s">
        <v>666</v>
      </c>
      <c r="C905" s="97" t="s">
        <v>679</v>
      </c>
      <c r="D905" s="98"/>
      <c r="E905" s="99"/>
      <c r="F905" s="124">
        <v>4</v>
      </c>
      <c r="G905" s="101">
        <f>VLOOKUP(C905,'1.7 Planilla Cotizacion LOCs'!$E$16:$G$1040,3,FALSE)</f>
        <v>0</v>
      </c>
      <c r="H905" s="102">
        <f t="shared" si="14"/>
        <v>0</v>
      </c>
    </row>
    <row r="906" spans="1:8" x14ac:dyDescent="0.25">
      <c r="A906" s="95" t="s">
        <v>665</v>
      </c>
      <c r="B906" s="96" t="s">
        <v>666</v>
      </c>
      <c r="C906" s="97" t="s">
        <v>1137</v>
      </c>
      <c r="D906" s="98" t="s">
        <v>1138</v>
      </c>
      <c r="E906" s="99"/>
      <c r="F906" s="124">
        <v>2</v>
      </c>
      <c r="G906" s="101">
        <f>VLOOKUP(C906,'1.7 Planilla Cotizacion LOCs'!$E$16:$G$1040,3,FALSE)</f>
        <v>0</v>
      </c>
      <c r="H906" s="102">
        <f t="shared" si="14"/>
        <v>0</v>
      </c>
    </row>
    <row r="907" spans="1:8" x14ac:dyDescent="0.25">
      <c r="A907" s="95" t="s">
        <v>665</v>
      </c>
      <c r="B907" s="96" t="s">
        <v>666</v>
      </c>
      <c r="C907" s="97" t="s">
        <v>1139</v>
      </c>
      <c r="D907" s="98" t="s">
        <v>1140</v>
      </c>
      <c r="E907" s="99"/>
      <c r="F907" s="124">
        <v>2</v>
      </c>
      <c r="G907" s="101">
        <f>VLOOKUP(C907,'1.7 Planilla Cotizacion LOCs'!$E$16:$G$1040,3,FALSE)</f>
        <v>0</v>
      </c>
      <c r="H907" s="102">
        <f t="shared" si="14"/>
        <v>0</v>
      </c>
    </row>
    <row r="908" spans="1:8" x14ac:dyDescent="0.25">
      <c r="A908" s="95" t="s">
        <v>665</v>
      </c>
      <c r="B908" s="96" t="s">
        <v>666</v>
      </c>
      <c r="C908" s="97" t="s">
        <v>676</v>
      </c>
      <c r="D908" s="99" t="s">
        <v>76</v>
      </c>
      <c r="E908" s="99"/>
      <c r="F908" s="124">
        <v>4</v>
      </c>
      <c r="G908" s="101">
        <f>VLOOKUP(C908,'1.7 Planilla Cotizacion LOCs'!$E$16:$G$1040,3,FALSE)</f>
        <v>0</v>
      </c>
      <c r="H908" s="102">
        <f t="shared" si="14"/>
        <v>0</v>
      </c>
    </row>
    <row r="909" spans="1:8" x14ac:dyDescent="0.25">
      <c r="A909" s="95" t="s">
        <v>665</v>
      </c>
      <c r="B909" s="96" t="s">
        <v>666</v>
      </c>
      <c r="C909" s="97" t="s">
        <v>1143</v>
      </c>
      <c r="D909" s="99"/>
      <c r="E909" s="99"/>
      <c r="F909" s="124">
        <v>4</v>
      </c>
      <c r="G909" s="101">
        <f>VLOOKUP(C909,'1.7 Planilla Cotizacion LOCs'!$E$16:$G$1040,3,FALSE)</f>
        <v>0</v>
      </c>
      <c r="H909" s="102">
        <f t="shared" si="14"/>
        <v>0</v>
      </c>
    </row>
    <row r="910" spans="1:8" x14ac:dyDescent="0.25">
      <c r="A910" s="95" t="s">
        <v>665</v>
      </c>
      <c r="B910" s="96" t="s">
        <v>666</v>
      </c>
      <c r="C910" s="97" t="s">
        <v>1144</v>
      </c>
      <c r="D910" s="98"/>
      <c r="E910" s="99"/>
      <c r="F910" s="124">
        <v>2</v>
      </c>
      <c r="G910" s="101">
        <f>VLOOKUP(C910,'1.7 Planilla Cotizacion LOCs'!$E$16:$G$1040,3,FALSE)</f>
        <v>0</v>
      </c>
      <c r="H910" s="102">
        <f t="shared" si="14"/>
        <v>0</v>
      </c>
    </row>
    <row r="911" spans="1:8" x14ac:dyDescent="0.25">
      <c r="A911" s="95" t="s">
        <v>665</v>
      </c>
      <c r="B911" s="96" t="s">
        <v>666</v>
      </c>
      <c r="C911" s="97" t="s">
        <v>667</v>
      </c>
      <c r="D911" s="98" t="s">
        <v>668</v>
      </c>
      <c r="E911" s="99"/>
      <c r="F911" s="124">
        <v>8</v>
      </c>
      <c r="G911" s="101">
        <f>VLOOKUP(C911,'1.7 Planilla Cotizacion LOCs'!$E$16:$G$1040,3,FALSE)</f>
        <v>0</v>
      </c>
      <c r="H911" s="102">
        <f t="shared" si="14"/>
        <v>0</v>
      </c>
    </row>
    <row r="912" spans="1:8" x14ac:dyDescent="0.25">
      <c r="A912" s="95" t="s">
        <v>665</v>
      </c>
      <c r="B912" s="96" t="s">
        <v>666</v>
      </c>
      <c r="C912" s="97" t="s">
        <v>680</v>
      </c>
      <c r="D912" s="98"/>
      <c r="E912" s="99"/>
      <c r="F912" s="124">
        <v>4</v>
      </c>
      <c r="G912" s="101">
        <f>VLOOKUP(C912,'1.7 Planilla Cotizacion LOCs'!$E$16:$G$1040,3,FALSE)</f>
        <v>0</v>
      </c>
      <c r="H912" s="102">
        <f t="shared" si="14"/>
        <v>0</v>
      </c>
    </row>
    <row r="913" spans="1:8" x14ac:dyDescent="0.25">
      <c r="A913" s="95" t="s">
        <v>665</v>
      </c>
      <c r="B913" s="96" t="s">
        <v>666</v>
      </c>
      <c r="C913" s="97" t="s">
        <v>675</v>
      </c>
      <c r="D913" s="99" t="s">
        <v>76</v>
      </c>
      <c r="E913" s="99"/>
      <c r="F913" s="124">
        <v>2</v>
      </c>
      <c r="G913" s="101">
        <f>VLOOKUP(C913,'1.7 Planilla Cotizacion LOCs'!$E$16:$G$1040,3,FALSE)</f>
        <v>0</v>
      </c>
      <c r="H913" s="102">
        <f t="shared" si="14"/>
        <v>0</v>
      </c>
    </row>
    <row r="914" spans="1:8" x14ac:dyDescent="0.25">
      <c r="A914" s="95" t="s">
        <v>665</v>
      </c>
      <c r="B914" s="96" t="s">
        <v>666</v>
      </c>
      <c r="C914" s="97" t="s">
        <v>1145</v>
      </c>
      <c r="D914" s="99" t="s">
        <v>76</v>
      </c>
      <c r="E914" s="99"/>
      <c r="F914" s="124">
        <v>5</v>
      </c>
      <c r="G914" s="101">
        <f>VLOOKUP(C914,'1.7 Planilla Cotizacion LOCs'!$E$16:$G$1040,3,FALSE)</f>
        <v>0</v>
      </c>
      <c r="H914" s="102">
        <f t="shared" si="14"/>
        <v>0</v>
      </c>
    </row>
    <row r="915" spans="1:8" x14ac:dyDescent="0.25">
      <c r="A915" s="95" t="s">
        <v>665</v>
      </c>
      <c r="B915" s="96" t="s">
        <v>666</v>
      </c>
      <c r="C915" s="97" t="s">
        <v>1146</v>
      </c>
      <c r="D915" s="99" t="s">
        <v>76</v>
      </c>
      <c r="E915" s="99"/>
      <c r="F915" s="124">
        <v>4</v>
      </c>
      <c r="G915" s="101">
        <f>VLOOKUP(C915,'1.7 Planilla Cotizacion LOCs'!$E$16:$G$1040,3,FALSE)</f>
        <v>0</v>
      </c>
      <c r="H915" s="102">
        <f t="shared" si="14"/>
        <v>0</v>
      </c>
    </row>
    <row r="916" spans="1:8" ht="25.5" x14ac:dyDescent="0.25">
      <c r="A916" s="95" t="s">
        <v>681</v>
      </c>
      <c r="B916" s="96" t="s">
        <v>682</v>
      </c>
      <c r="C916" s="97" t="s">
        <v>767</v>
      </c>
      <c r="D916" s="99"/>
      <c r="E916" s="99"/>
      <c r="F916" s="107">
        <v>2</v>
      </c>
      <c r="G916" s="101">
        <f>VLOOKUP(C916,'1.7 Planilla Cotizacion LOCs'!$E$16:$G$1040,3,FALSE)</f>
        <v>0</v>
      </c>
      <c r="H916" s="102">
        <f t="shared" si="14"/>
        <v>0</v>
      </c>
    </row>
    <row r="917" spans="1:8" ht="51" x14ac:dyDescent="0.25">
      <c r="A917" s="95" t="s">
        <v>681</v>
      </c>
      <c r="B917" s="96" t="s">
        <v>682</v>
      </c>
      <c r="C917" s="97" t="s">
        <v>766</v>
      </c>
      <c r="D917" s="99"/>
      <c r="E917" s="99"/>
      <c r="F917" s="107">
        <v>2</v>
      </c>
      <c r="G917" s="101">
        <f>VLOOKUP(C917,'1.7 Planilla Cotizacion LOCs'!$E$16:$G$1040,3,FALSE)</f>
        <v>0</v>
      </c>
      <c r="H917" s="102">
        <f t="shared" si="14"/>
        <v>0</v>
      </c>
    </row>
    <row r="918" spans="1:8" ht="25.5" x14ac:dyDescent="0.25">
      <c r="A918" s="95" t="s">
        <v>681</v>
      </c>
      <c r="B918" s="96" t="s">
        <v>682</v>
      </c>
      <c r="C918" s="97" t="s">
        <v>764</v>
      </c>
      <c r="D918" s="99"/>
      <c r="E918" s="99"/>
      <c r="F918" s="107">
        <v>2</v>
      </c>
      <c r="G918" s="101">
        <f>VLOOKUP(C918,'1.7 Planilla Cotizacion LOCs'!$E$16:$G$1040,3,FALSE)</f>
        <v>0</v>
      </c>
      <c r="H918" s="102">
        <f t="shared" si="14"/>
        <v>0</v>
      </c>
    </row>
    <row r="919" spans="1:8" ht="25.5" x14ac:dyDescent="0.25">
      <c r="A919" s="95" t="s">
        <v>681</v>
      </c>
      <c r="B919" s="96" t="s">
        <v>682</v>
      </c>
      <c r="C919" s="97" t="s">
        <v>768</v>
      </c>
      <c r="D919" s="99"/>
      <c r="E919" s="99"/>
      <c r="F919" s="124">
        <v>2</v>
      </c>
      <c r="G919" s="101">
        <f>VLOOKUP(C919,'1.7 Planilla Cotizacion LOCs'!$E$16:$G$1040,3,FALSE)</f>
        <v>0</v>
      </c>
      <c r="H919" s="102">
        <f t="shared" si="14"/>
        <v>0</v>
      </c>
    </row>
    <row r="920" spans="1:8" ht="25.5" x14ac:dyDescent="0.25">
      <c r="A920" s="95" t="s">
        <v>681</v>
      </c>
      <c r="B920" s="96" t="s">
        <v>682</v>
      </c>
      <c r="C920" s="97" t="s">
        <v>765</v>
      </c>
      <c r="D920" s="99"/>
      <c r="E920" s="99"/>
      <c r="F920" s="107">
        <v>2</v>
      </c>
      <c r="G920" s="101">
        <f>VLOOKUP(C920,'1.7 Planilla Cotizacion LOCs'!$E$16:$G$1040,3,FALSE)</f>
        <v>0</v>
      </c>
      <c r="H920" s="102">
        <f t="shared" si="14"/>
        <v>0</v>
      </c>
    </row>
    <row r="921" spans="1:8" x14ac:dyDescent="0.25">
      <c r="A921" s="95" t="s">
        <v>770</v>
      </c>
      <c r="B921" s="96" t="s">
        <v>771</v>
      </c>
      <c r="C921" s="97" t="s">
        <v>1149</v>
      </c>
      <c r="D921" s="98" t="s">
        <v>1150</v>
      </c>
      <c r="E921" s="99"/>
      <c r="F921" s="124">
        <v>4</v>
      </c>
      <c r="G921" s="101">
        <f>VLOOKUP(C921,'1.7 Planilla Cotizacion LOCs'!$E$16:$G$1040,3,FALSE)</f>
        <v>0</v>
      </c>
      <c r="H921" s="102">
        <f t="shared" si="14"/>
        <v>0</v>
      </c>
    </row>
    <row r="922" spans="1:8" ht="25.5" x14ac:dyDescent="0.25">
      <c r="A922" s="95" t="s">
        <v>770</v>
      </c>
      <c r="B922" s="96" t="s">
        <v>771</v>
      </c>
      <c r="C922" s="97" t="s">
        <v>1151</v>
      </c>
      <c r="D922" s="98" t="s">
        <v>1152</v>
      </c>
      <c r="E922" s="99"/>
      <c r="F922" s="124">
        <v>4</v>
      </c>
      <c r="G922" s="101">
        <f>VLOOKUP(C922,'1.7 Planilla Cotizacion LOCs'!$E$16:$G$1040,3,FALSE)</f>
        <v>0</v>
      </c>
      <c r="H922" s="102">
        <f t="shared" si="14"/>
        <v>0</v>
      </c>
    </row>
    <row r="923" spans="1:8" x14ac:dyDescent="0.25">
      <c r="A923" s="95" t="s">
        <v>770</v>
      </c>
      <c r="B923" s="96" t="s">
        <v>771</v>
      </c>
      <c r="C923" s="97" t="s">
        <v>772</v>
      </c>
      <c r="D923" s="99"/>
      <c r="E923" s="99"/>
      <c r="F923" s="124">
        <v>20</v>
      </c>
      <c r="G923" s="101">
        <f>VLOOKUP(C923,'1.7 Planilla Cotizacion LOCs'!$E$16:$G$1040,3,FALSE)</f>
        <v>0</v>
      </c>
      <c r="H923" s="102">
        <f t="shared" si="14"/>
        <v>0</v>
      </c>
    </row>
    <row r="924" spans="1:8" x14ac:dyDescent="0.25">
      <c r="A924" s="95" t="s">
        <v>773</v>
      </c>
      <c r="B924" s="96" t="s">
        <v>1153</v>
      </c>
      <c r="C924" s="97" t="s">
        <v>1154</v>
      </c>
      <c r="D924" s="99"/>
      <c r="E924" s="99"/>
      <c r="F924" s="124">
        <v>8</v>
      </c>
      <c r="G924" s="101">
        <f>VLOOKUP(C924,'1.7 Planilla Cotizacion LOCs'!$E$16:$G$1040,3,FALSE)</f>
        <v>0</v>
      </c>
      <c r="H924" s="102">
        <f t="shared" si="14"/>
        <v>0</v>
      </c>
    </row>
    <row r="925" spans="1:8" x14ac:dyDescent="0.25">
      <c r="A925" s="95" t="s">
        <v>773</v>
      </c>
      <c r="B925" s="96" t="s">
        <v>1153</v>
      </c>
      <c r="C925" s="97" t="s">
        <v>1155</v>
      </c>
      <c r="D925" s="99"/>
      <c r="E925" s="99"/>
      <c r="F925" s="124">
        <v>2</v>
      </c>
      <c r="G925" s="101">
        <f>VLOOKUP(C925,'1.7 Planilla Cotizacion LOCs'!$E$16:$G$1040,3,FALSE)</f>
        <v>0</v>
      </c>
      <c r="H925" s="102">
        <f t="shared" si="14"/>
        <v>0</v>
      </c>
    </row>
    <row r="926" spans="1:8" x14ac:dyDescent="0.25">
      <c r="A926" s="95" t="s">
        <v>773</v>
      </c>
      <c r="B926" s="96" t="s">
        <v>1153</v>
      </c>
      <c r="C926" s="97" t="s">
        <v>1156</v>
      </c>
      <c r="D926" s="99"/>
      <c r="E926" s="99"/>
      <c r="F926" s="124">
        <v>2</v>
      </c>
      <c r="G926" s="101">
        <f>VLOOKUP(C926,'1.7 Planilla Cotizacion LOCs'!$E$16:$G$1040,3,FALSE)</f>
        <v>0</v>
      </c>
      <c r="H926" s="102">
        <f t="shared" si="14"/>
        <v>0</v>
      </c>
    </row>
    <row r="927" spans="1:8" x14ac:dyDescent="0.25">
      <c r="A927" s="95" t="s">
        <v>773</v>
      </c>
      <c r="B927" s="96" t="s">
        <v>1153</v>
      </c>
      <c r="C927" s="97" t="s">
        <v>1157</v>
      </c>
      <c r="D927" s="99"/>
      <c r="E927" s="99"/>
      <c r="F927" s="124">
        <v>2</v>
      </c>
      <c r="G927" s="101">
        <f>VLOOKUP(C927,'1.7 Planilla Cotizacion LOCs'!$E$16:$G$1040,3,FALSE)</f>
        <v>0</v>
      </c>
      <c r="H927" s="102">
        <f t="shared" si="14"/>
        <v>0</v>
      </c>
    </row>
    <row r="928" spans="1:8" x14ac:dyDescent="0.25">
      <c r="A928" s="95" t="s">
        <v>773</v>
      </c>
      <c r="B928" s="96" t="s">
        <v>1153</v>
      </c>
      <c r="C928" s="97" t="s">
        <v>1158</v>
      </c>
      <c r="D928" s="98" t="s">
        <v>1159</v>
      </c>
      <c r="E928" s="99"/>
      <c r="F928" s="124">
        <v>2</v>
      </c>
      <c r="G928" s="101">
        <f>VLOOKUP(C928,'1.7 Planilla Cotizacion LOCs'!$E$16:$G$1040,3,FALSE)</f>
        <v>0</v>
      </c>
      <c r="H928" s="102">
        <f t="shared" si="14"/>
        <v>0</v>
      </c>
    </row>
    <row r="929" spans="1:8" ht="25.5" x14ac:dyDescent="0.25">
      <c r="A929" s="95" t="s">
        <v>776</v>
      </c>
      <c r="B929" s="96" t="s">
        <v>787</v>
      </c>
      <c r="C929" s="97" t="s">
        <v>1160</v>
      </c>
      <c r="D929" s="99"/>
      <c r="E929" s="99"/>
      <c r="F929" s="124">
        <v>180</v>
      </c>
      <c r="G929" s="101">
        <f>VLOOKUP(C929,'1.7 Planilla Cotizacion LOCs'!$E$16:$G$1040,3,FALSE)</f>
        <v>0</v>
      </c>
      <c r="H929" s="102">
        <f t="shared" si="14"/>
        <v>0</v>
      </c>
    </row>
    <row r="930" spans="1:8" x14ac:dyDescent="0.25">
      <c r="A930" s="95" t="s">
        <v>776</v>
      </c>
      <c r="B930" s="96" t="s">
        <v>779</v>
      </c>
      <c r="C930" s="97" t="s">
        <v>1161</v>
      </c>
      <c r="D930" s="98" t="s">
        <v>1162</v>
      </c>
      <c r="E930" s="99"/>
      <c r="F930" s="124">
        <v>4</v>
      </c>
      <c r="G930" s="101">
        <f>VLOOKUP(C930,'1.7 Planilla Cotizacion LOCs'!$E$16:$G$1040,3,FALSE)</f>
        <v>0</v>
      </c>
      <c r="H930" s="102">
        <f t="shared" si="14"/>
        <v>0</v>
      </c>
    </row>
    <row r="931" spans="1:8" ht="25.5" x14ac:dyDescent="0.25">
      <c r="A931" s="95" t="s">
        <v>776</v>
      </c>
      <c r="B931" s="96" t="s">
        <v>779</v>
      </c>
      <c r="C931" s="97" t="s">
        <v>786</v>
      </c>
      <c r="D931" s="99"/>
      <c r="E931" s="99"/>
      <c r="F931" s="107">
        <v>2</v>
      </c>
      <c r="G931" s="101">
        <f>VLOOKUP(C931,'1.7 Planilla Cotizacion LOCs'!$E$16:$G$1040,3,FALSE)</f>
        <v>0</v>
      </c>
      <c r="H931" s="102">
        <f t="shared" si="14"/>
        <v>0</v>
      </c>
    </row>
    <row r="932" spans="1:8" x14ac:dyDescent="0.25">
      <c r="A932" s="95" t="s">
        <v>776</v>
      </c>
      <c r="B932" s="96" t="s">
        <v>787</v>
      </c>
      <c r="C932" s="97" t="s">
        <v>788</v>
      </c>
      <c r="D932" s="99"/>
      <c r="E932" s="99"/>
      <c r="F932" s="124">
        <v>2</v>
      </c>
      <c r="G932" s="101">
        <f>VLOOKUP(C932,'1.7 Planilla Cotizacion LOCs'!$E$16:$G$1040,3,FALSE)</f>
        <v>0</v>
      </c>
      <c r="H932" s="102">
        <f t="shared" si="14"/>
        <v>0</v>
      </c>
    </row>
    <row r="933" spans="1:8" ht="25.5" x14ac:dyDescent="0.25">
      <c r="A933" s="95" t="s">
        <v>776</v>
      </c>
      <c r="B933" s="96" t="s">
        <v>787</v>
      </c>
      <c r="C933" s="97" t="s">
        <v>1163</v>
      </c>
      <c r="D933" s="98" t="s">
        <v>1164</v>
      </c>
      <c r="E933" s="99" t="s">
        <v>1165</v>
      </c>
      <c r="F933" s="124">
        <v>20</v>
      </c>
      <c r="G933" s="101">
        <f>VLOOKUP(C933,'1.7 Planilla Cotizacion LOCs'!$E$16:$G$1040,3,FALSE)</f>
        <v>0</v>
      </c>
      <c r="H933" s="102">
        <f t="shared" si="14"/>
        <v>0</v>
      </c>
    </row>
    <row r="934" spans="1:8" x14ac:dyDescent="0.25">
      <c r="A934" s="95" t="s">
        <v>776</v>
      </c>
      <c r="B934" s="96" t="s">
        <v>787</v>
      </c>
      <c r="C934" s="97" t="s">
        <v>1166</v>
      </c>
      <c r="D934" s="99"/>
      <c r="E934" s="99"/>
      <c r="F934" s="124">
        <v>4</v>
      </c>
      <c r="G934" s="101">
        <f>VLOOKUP(C934,'1.7 Planilla Cotizacion LOCs'!$E$16:$G$1040,3,FALSE)</f>
        <v>0</v>
      </c>
      <c r="H934" s="102">
        <f t="shared" si="14"/>
        <v>0</v>
      </c>
    </row>
    <row r="935" spans="1:8" ht="25.5" x14ac:dyDescent="0.25">
      <c r="A935" s="95" t="s">
        <v>776</v>
      </c>
      <c r="B935" s="96" t="s">
        <v>787</v>
      </c>
      <c r="C935" s="97" t="s">
        <v>1167</v>
      </c>
      <c r="D935" s="98"/>
      <c r="E935" s="99" t="s">
        <v>1168</v>
      </c>
      <c r="F935" s="124">
        <v>2</v>
      </c>
      <c r="G935" s="101">
        <f>VLOOKUP(C935,'1.7 Planilla Cotizacion LOCs'!$E$16:$G$1040,3,FALSE)</f>
        <v>0</v>
      </c>
      <c r="H935" s="102">
        <f t="shared" si="14"/>
        <v>0</v>
      </c>
    </row>
    <row r="936" spans="1:8" x14ac:dyDescent="0.25">
      <c r="A936" s="95" t="s">
        <v>776</v>
      </c>
      <c r="B936" s="96" t="s">
        <v>787</v>
      </c>
      <c r="C936" s="97" t="s">
        <v>1166</v>
      </c>
      <c r="D936" s="98"/>
      <c r="E936" s="99" t="s">
        <v>1169</v>
      </c>
      <c r="F936" s="124">
        <v>2</v>
      </c>
      <c r="G936" s="101">
        <f>VLOOKUP(C936,'1.7 Planilla Cotizacion LOCs'!$E$16:$G$1040,3,FALSE)</f>
        <v>0</v>
      </c>
      <c r="H936" s="102">
        <f t="shared" si="14"/>
        <v>0</v>
      </c>
    </row>
    <row r="937" spans="1:8" ht="25.5" x14ac:dyDescent="0.25">
      <c r="A937" s="95" t="s">
        <v>776</v>
      </c>
      <c r="B937" s="96" t="s">
        <v>787</v>
      </c>
      <c r="C937" s="97" t="s">
        <v>1170</v>
      </c>
      <c r="D937" s="98"/>
      <c r="E937" s="99" t="s">
        <v>1171</v>
      </c>
      <c r="F937" s="124">
        <v>2</v>
      </c>
      <c r="G937" s="101">
        <f>VLOOKUP(C937,'1.7 Planilla Cotizacion LOCs'!$E$16:$G$1040,3,FALSE)</f>
        <v>0</v>
      </c>
      <c r="H937" s="102">
        <f t="shared" si="14"/>
        <v>0</v>
      </c>
    </row>
    <row r="938" spans="1:8" ht="25.5" x14ac:dyDescent="0.25">
      <c r="A938" s="95" t="s">
        <v>776</v>
      </c>
      <c r="B938" s="96" t="s">
        <v>787</v>
      </c>
      <c r="C938" s="97" t="s">
        <v>1172</v>
      </c>
      <c r="D938" s="98"/>
      <c r="E938" s="99" t="s">
        <v>1173</v>
      </c>
      <c r="F938" s="124">
        <v>2</v>
      </c>
      <c r="G938" s="101">
        <f>VLOOKUP(C938,'1.7 Planilla Cotizacion LOCs'!$E$16:$G$1040,3,FALSE)</f>
        <v>0</v>
      </c>
      <c r="H938" s="102">
        <f t="shared" si="14"/>
        <v>0</v>
      </c>
    </row>
    <row r="939" spans="1:8" x14ac:dyDescent="0.25">
      <c r="A939" s="95" t="s">
        <v>776</v>
      </c>
      <c r="B939" s="96" t="s">
        <v>787</v>
      </c>
      <c r="C939" s="97" t="s">
        <v>1166</v>
      </c>
      <c r="D939" s="99"/>
      <c r="E939" s="99"/>
      <c r="F939" s="124">
        <v>2</v>
      </c>
      <c r="G939" s="101">
        <f>VLOOKUP(C939,'1.7 Planilla Cotizacion LOCs'!$E$16:$G$1040,3,FALSE)</f>
        <v>0</v>
      </c>
      <c r="H939" s="102">
        <f t="shared" si="14"/>
        <v>0</v>
      </c>
    </row>
    <row r="940" spans="1:8" ht="25.5" x14ac:dyDescent="0.25">
      <c r="A940" s="95" t="s">
        <v>776</v>
      </c>
      <c r="B940" s="96" t="s">
        <v>787</v>
      </c>
      <c r="C940" s="97" t="s">
        <v>1174</v>
      </c>
      <c r="D940" s="98"/>
      <c r="E940" s="99" t="s">
        <v>1175</v>
      </c>
      <c r="F940" s="124">
        <v>2</v>
      </c>
      <c r="G940" s="101">
        <f>VLOOKUP(C940,'1.7 Planilla Cotizacion LOCs'!$E$16:$G$1040,3,FALSE)</f>
        <v>0</v>
      </c>
      <c r="H940" s="102">
        <f t="shared" si="14"/>
        <v>0</v>
      </c>
    </row>
    <row r="941" spans="1:8" x14ac:dyDescent="0.25">
      <c r="A941" s="95" t="s">
        <v>776</v>
      </c>
      <c r="B941" s="96" t="s">
        <v>779</v>
      </c>
      <c r="C941" s="97" t="s">
        <v>1188</v>
      </c>
      <c r="D941" s="98" t="s">
        <v>1189</v>
      </c>
      <c r="E941" s="99" t="s">
        <v>1190</v>
      </c>
      <c r="F941" s="124">
        <v>4</v>
      </c>
      <c r="G941" s="101">
        <f>VLOOKUP(C941,'1.7 Planilla Cotizacion LOCs'!$E$16:$G$1040,3,FALSE)</f>
        <v>0</v>
      </c>
      <c r="H941" s="102">
        <f t="shared" si="14"/>
        <v>0</v>
      </c>
    </row>
    <row r="942" spans="1:8" x14ac:dyDescent="0.25">
      <c r="A942" s="95" t="s">
        <v>776</v>
      </c>
      <c r="B942" s="96" t="s">
        <v>779</v>
      </c>
      <c r="C942" s="97" t="s">
        <v>782</v>
      </c>
      <c r="D942" s="99"/>
      <c r="E942" s="99"/>
      <c r="F942" s="124">
        <v>4</v>
      </c>
      <c r="G942" s="101">
        <f>VLOOKUP(C942,'1.7 Planilla Cotizacion LOCs'!$E$16:$G$1040,3,FALSE)</f>
        <v>0</v>
      </c>
      <c r="H942" s="102">
        <f t="shared" si="14"/>
        <v>0</v>
      </c>
    </row>
    <row r="943" spans="1:8" x14ac:dyDescent="0.25">
      <c r="A943" s="95" t="s">
        <v>776</v>
      </c>
      <c r="B943" s="96" t="s">
        <v>779</v>
      </c>
      <c r="C943" s="97" t="s">
        <v>1176</v>
      </c>
      <c r="D943" s="98" t="s">
        <v>1177</v>
      </c>
      <c r="E943" s="99"/>
      <c r="F943" s="124">
        <v>2</v>
      </c>
      <c r="G943" s="101">
        <f>VLOOKUP(C943,'1.7 Planilla Cotizacion LOCs'!$E$16:$G$1040,3,FALSE)</f>
        <v>0</v>
      </c>
      <c r="H943" s="102">
        <f t="shared" si="14"/>
        <v>0</v>
      </c>
    </row>
    <row r="944" spans="1:8" x14ac:dyDescent="0.25">
      <c r="A944" s="95" t="s">
        <v>776</v>
      </c>
      <c r="B944" s="96" t="s">
        <v>779</v>
      </c>
      <c r="C944" s="97" t="s">
        <v>1178</v>
      </c>
      <c r="D944" s="99"/>
      <c r="E944" s="99"/>
      <c r="F944" s="124">
        <v>12</v>
      </c>
      <c r="G944" s="101">
        <f>VLOOKUP(C944,'1.7 Planilla Cotizacion LOCs'!$E$16:$G$1040,3,FALSE)</f>
        <v>0</v>
      </c>
      <c r="H944" s="102">
        <f t="shared" si="14"/>
        <v>0</v>
      </c>
    </row>
    <row r="945" spans="1:8" x14ac:dyDescent="0.25">
      <c r="A945" s="95" t="s">
        <v>776</v>
      </c>
      <c r="B945" s="96" t="s">
        <v>787</v>
      </c>
      <c r="C945" s="97" t="s">
        <v>1179</v>
      </c>
      <c r="D945" s="99"/>
      <c r="E945" s="99"/>
      <c r="F945" s="107">
        <v>2</v>
      </c>
      <c r="G945" s="101">
        <f>VLOOKUP(C945,'1.7 Planilla Cotizacion LOCs'!$E$16:$G$1040,3,FALSE)</f>
        <v>0</v>
      </c>
      <c r="H945" s="102">
        <f t="shared" si="14"/>
        <v>0</v>
      </c>
    </row>
    <row r="946" spans="1:8" ht="25.5" x14ac:dyDescent="0.25">
      <c r="A946" s="95" t="s">
        <v>776</v>
      </c>
      <c r="B946" s="96" t="s">
        <v>787</v>
      </c>
      <c r="C946" s="97" t="s">
        <v>1180</v>
      </c>
      <c r="D946" s="98"/>
      <c r="E946" s="99" t="s">
        <v>1181</v>
      </c>
      <c r="F946" s="124">
        <v>2</v>
      </c>
      <c r="G946" s="101">
        <f>VLOOKUP(C946,'1.7 Planilla Cotizacion LOCs'!$E$16:$G$1040,3,FALSE)</f>
        <v>0</v>
      </c>
      <c r="H946" s="102">
        <f t="shared" si="14"/>
        <v>0</v>
      </c>
    </row>
    <row r="947" spans="1:8" x14ac:dyDescent="0.25">
      <c r="A947" s="95" t="s">
        <v>776</v>
      </c>
      <c r="B947" s="96" t="s">
        <v>787</v>
      </c>
      <c r="C947" s="97" t="s">
        <v>1182</v>
      </c>
      <c r="D947" s="98"/>
      <c r="E947" s="99" t="s">
        <v>1183</v>
      </c>
      <c r="F947" s="124">
        <v>13</v>
      </c>
      <c r="G947" s="101">
        <f>VLOOKUP(C947,'1.7 Planilla Cotizacion LOCs'!$E$16:$G$1040,3,FALSE)</f>
        <v>0</v>
      </c>
      <c r="H947" s="102">
        <f t="shared" si="14"/>
        <v>0</v>
      </c>
    </row>
    <row r="948" spans="1:8" x14ac:dyDescent="0.25">
      <c r="A948" s="95" t="s">
        <v>776</v>
      </c>
      <c r="B948" s="96" t="s">
        <v>787</v>
      </c>
      <c r="C948" s="97" t="s">
        <v>1184</v>
      </c>
      <c r="D948" s="99"/>
      <c r="E948" s="99"/>
      <c r="F948" s="124">
        <v>1</v>
      </c>
      <c r="G948" s="101">
        <f>VLOOKUP(C948,'1.7 Planilla Cotizacion LOCs'!$E$16:$G$1040,3,FALSE)</f>
        <v>0</v>
      </c>
      <c r="H948" s="102">
        <f t="shared" si="14"/>
        <v>0</v>
      </c>
    </row>
    <row r="949" spans="1:8" ht="25.5" x14ac:dyDescent="0.25">
      <c r="A949" s="95" t="s">
        <v>776</v>
      </c>
      <c r="B949" s="96" t="s">
        <v>787</v>
      </c>
      <c r="C949" s="97" t="s">
        <v>1185</v>
      </c>
      <c r="D949" s="98" t="s">
        <v>1186</v>
      </c>
      <c r="E949" s="99" t="s">
        <v>1187</v>
      </c>
      <c r="F949" s="124">
        <v>4</v>
      </c>
      <c r="G949" s="101">
        <f>VLOOKUP(C949,'1.7 Planilla Cotizacion LOCs'!$E$16:$G$1040,3,FALSE)</f>
        <v>0</v>
      </c>
      <c r="H949" s="102">
        <f t="shared" si="14"/>
        <v>0</v>
      </c>
    </row>
    <row r="950" spans="1:8" ht="38.25" x14ac:dyDescent="0.25">
      <c r="A950" s="95" t="s">
        <v>776</v>
      </c>
      <c r="B950" s="96" t="s">
        <v>787</v>
      </c>
      <c r="C950" s="97" t="s">
        <v>1191</v>
      </c>
      <c r="D950" s="98"/>
      <c r="E950" s="99" t="s">
        <v>1192</v>
      </c>
      <c r="F950" s="124">
        <v>2</v>
      </c>
      <c r="G950" s="101">
        <f>VLOOKUP(C950,'1.7 Planilla Cotizacion LOCs'!$E$16:$G$1040,3,FALSE)</f>
        <v>0</v>
      </c>
      <c r="H950" s="102">
        <f t="shared" si="14"/>
        <v>0</v>
      </c>
    </row>
    <row r="951" spans="1:8" x14ac:dyDescent="0.25">
      <c r="A951" s="95" t="s">
        <v>776</v>
      </c>
      <c r="B951" s="96" t="s">
        <v>779</v>
      </c>
      <c r="C951" s="97" t="s">
        <v>1196</v>
      </c>
      <c r="D951" s="99"/>
      <c r="E951" s="99"/>
      <c r="F951" s="124">
        <v>16</v>
      </c>
      <c r="G951" s="101">
        <f>VLOOKUP(C951,'1.7 Planilla Cotizacion LOCs'!$E$16:$G$1040,3,FALSE)</f>
        <v>0</v>
      </c>
      <c r="H951" s="102">
        <f t="shared" si="14"/>
        <v>0</v>
      </c>
    </row>
    <row r="952" spans="1:8" x14ac:dyDescent="0.25">
      <c r="A952" s="95" t="s">
        <v>776</v>
      </c>
      <c r="B952" s="96" t="s">
        <v>779</v>
      </c>
      <c r="C952" s="97" t="s">
        <v>780</v>
      </c>
      <c r="D952" s="98" t="s">
        <v>781</v>
      </c>
      <c r="E952" s="99"/>
      <c r="F952" s="124">
        <v>4</v>
      </c>
      <c r="G952" s="101">
        <f>VLOOKUP(C952,'1.7 Planilla Cotizacion LOCs'!$E$16:$G$1040,3,FALSE)</f>
        <v>0</v>
      </c>
      <c r="H952" s="102">
        <f t="shared" si="14"/>
        <v>0</v>
      </c>
    </row>
    <row r="953" spans="1:8" x14ac:dyDescent="0.25">
      <c r="A953" s="95" t="s">
        <v>776</v>
      </c>
      <c r="B953" s="96" t="s">
        <v>779</v>
      </c>
      <c r="C953" s="97" t="s">
        <v>1199</v>
      </c>
      <c r="D953" s="98" t="s">
        <v>1200</v>
      </c>
      <c r="E953" s="99" t="s">
        <v>1201</v>
      </c>
      <c r="F953" s="124">
        <v>2</v>
      </c>
      <c r="G953" s="101">
        <f>VLOOKUP(C953,'1.7 Planilla Cotizacion LOCs'!$E$16:$G$1040,3,FALSE)</f>
        <v>0</v>
      </c>
      <c r="H953" s="102">
        <f t="shared" si="14"/>
        <v>0</v>
      </c>
    </row>
    <row r="954" spans="1:8" ht="25.5" x14ac:dyDescent="0.25">
      <c r="A954" s="95" t="s">
        <v>776</v>
      </c>
      <c r="B954" s="96" t="s">
        <v>779</v>
      </c>
      <c r="C954" s="97" t="s">
        <v>783</v>
      </c>
      <c r="D954" s="99"/>
      <c r="E954" s="99"/>
      <c r="F954" s="124">
        <v>4</v>
      </c>
      <c r="G954" s="101">
        <f>VLOOKUP(C954,'1.7 Planilla Cotizacion LOCs'!$E$16:$G$1040,3,FALSE)</f>
        <v>0</v>
      </c>
      <c r="H954" s="102">
        <f t="shared" si="14"/>
        <v>0</v>
      </c>
    </row>
    <row r="955" spans="1:8" x14ac:dyDescent="0.25">
      <c r="A955" s="95" t="s">
        <v>776</v>
      </c>
      <c r="B955" s="96" t="s">
        <v>787</v>
      </c>
      <c r="C955" s="97" t="s">
        <v>1202</v>
      </c>
      <c r="D955" s="98"/>
      <c r="E955" s="99" t="s">
        <v>1203</v>
      </c>
      <c r="F955" s="124">
        <v>2</v>
      </c>
      <c r="G955" s="101">
        <f>VLOOKUP(C955,'1.7 Planilla Cotizacion LOCs'!$E$16:$G$1040,3,FALSE)</f>
        <v>0</v>
      </c>
      <c r="H955" s="102">
        <f t="shared" si="14"/>
        <v>0</v>
      </c>
    </row>
    <row r="956" spans="1:8" x14ac:dyDescent="0.25">
      <c r="A956" s="95" t="s">
        <v>776</v>
      </c>
      <c r="B956" s="96" t="s">
        <v>787</v>
      </c>
      <c r="C956" s="97" t="s">
        <v>1204</v>
      </c>
      <c r="D956" s="98"/>
      <c r="E956" s="99" t="s">
        <v>1205</v>
      </c>
      <c r="F956" s="124">
        <v>2</v>
      </c>
      <c r="G956" s="101">
        <f>VLOOKUP(C956,'1.7 Planilla Cotizacion LOCs'!$E$16:$G$1040,3,FALSE)</f>
        <v>0</v>
      </c>
      <c r="H956" s="102">
        <f t="shared" si="14"/>
        <v>0</v>
      </c>
    </row>
    <row r="957" spans="1:8" ht="25.5" x14ac:dyDescent="0.25">
      <c r="A957" s="95" t="s">
        <v>776</v>
      </c>
      <c r="B957" s="96" t="s">
        <v>787</v>
      </c>
      <c r="C957" s="97" t="s">
        <v>1172</v>
      </c>
      <c r="D957" s="98"/>
      <c r="E957" s="99" t="s">
        <v>1207</v>
      </c>
      <c r="F957" s="124">
        <v>2</v>
      </c>
      <c r="G957" s="101">
        <f>VLOOKUP(C957,'1.7 Planilla Cotizacion LOCs'!$E$16:$G$1040,3,FALSE)</f>
        <v>0</v>
      </c>
      <c r="H957" s="102">
        <f t="shared" si="14"/>
        <v>0</v>
      </c>
    </row>
    <row r="958" spans="1:8" x14ac:dyDescent="0.25">
      <c r="A958" s="95" t="s">
        <v>776</v>
      </c>
      <c r="B958" s="96" t="s">
        <v>779</v>
      </c>
      <c r="C958" s="97" t="s">
        <v>1208</v>
      </c>
      <c r="D958" s="126"/>
      <c r="E958" s="126"/>
      <c r="F958" s="124">
        <v>2</v>
      </c>
      <c r="G958" s="101">
        <f>VLOOKUP(C958,'1.7 Planilla Cotizacion LOCs'!$E$16:$G$1040,3,FALSE)</f>
        <v>0</v>
      </c>
      <c r="H958" s="102">
        <f t="shared" si="14"/>
        <v>0</v>
      </c>
    </row>
    <row r="959" spans="1:8" x14ac:dyDescent="0.25">
      <c r="A959" s="95" t="s">
        <v>776</v>
      </c>
      <c r="B959" s="96" t="s">
        <v>787</v>
      </c>
      <c r="C959" s="97" t="s">
        <v>1209</v>
      </c>
      <c r="D959" s="98"/>
      <c r="E959" s="99" t="s">
        <v>1210</v>
      </c>
      <c r="F959" s="124">
        <v>2</v>
      </c>
      <c r="G959" s="101">
        <f>VLOOKUP(C959,'1.7 Planilla Cotizacion LOCs'!$E$16:$G$1040,3,FALSE)</f>
        <v>0</v>
      </c>
      <c r="H959" s="102">
        <f t="shared" ref="H959:H1022" si="15">+F959*G959</f>
        <v>0</v>
      </c>
    </row>
    <row r="960" spans="1:8" x14ac:dyDescent="0.25">
      <c r="A960" s="95" t="s">
        <v>776</v>
      </c>
      <c r="B960" s="96" t="s">
        <v>787</v>
      </c>
      <c r="C960" s="97" t="s">
        <v>1211</v>
      </c>
      <c r="D960" s="98"/>
      <c r="E960" s="99" t="s">
        <v>1212</v>
      </c>
      <c r="F960" s="124">
        <v>2</v>
      </c>
      <c r="G960" s="101">
        <f>VLOOKUP(C960,'1.7 Planilla Cotizacion LOCs'!$E$16:$G$1040,3,FALSE)</f>
        <v>0</v>
      </c>
      <c r="H960" s="102">
        <f t="shared" si="15"/>
        <v>0</v>
      </c>
    </row>
    <row r="961" spans="1:8" x14ac:dyDescent="0.25">
      <c r="A961" s="95" t="s">
        <v>776</v>
      </c>
      <c r="B961" s="96" t="s">
        <v>787</v>
      </c>
      <c r="C961" s="97" t="s">
        <v>1213</v>
      </c>
      <c r="D961" s="99"/>
      <c r="E961" s="99"/>
      <c r="F961" s="124">
        <v>26</v>
      </c>
      <c r="G961" s="101">
        <f>VLOOKUP(C961,'1.7 Planilla Cotizacion LOCs'!$E$16:$G$1040,3,FALSE)</f>
        <v>0</v>
      </c>
      <c r="H961" s="102">
        <f t="shared" si="15"/>
        <v>0</v>
      </c>
    </row>
    <row r="962" spans="1:8" x14ac:dyDescent="0.25">
      <c r="A962" s="95" t="s">
        <v>776</v>
      </c>
      <c r="B962" s="96" t="s">
        <v>787</v>
      </c>
      <c r="C962" s="97" t="s">
        <v>1214</v>
      </c>
      <c r="D962" s="98" t="s">
        <v>1215</v>
      </c>
      <c r="E962" s="99" t="s">
        <v>1216</v>
      </c>
      <c r="F962" s="124">
        <v>2</v>
      </c>
      <c r="G962" s="101">
        <f>VLOOKUP(C962,'1.7 Planilla Cotizacion LOCs'!$E$16:$G$1040,3,FALSE)</f>
        <v>0</v>
      </c>
      <c r="H962" s="102">
        <f t="shared" si="15"/>
        <v>0</v>
      </c>
    </row>
    <row r="963" spans="1:8" ht="25.5" x14ac:dyDescent="0.25">
      <c r="A963" s="95" t="s">
        <v>776</v>
      </c>
      <c r="B963" s="96" t="s">
        <v>779</v>
      </c>
      <c r="C963" s="97" t="s">
        <v>1197</v>
      </c>
      <c r="D963" s="98" t="s">
        <v>1198</v>
      </c>
      <c r="E963" s="99"/>
      <c r="F963" s="124">
        <v>1</v>
      </c>
      <c r="G963" s="101">
        <f>VLOOKUP(C963,'1.7 Planilla Cotizacion LOCs'!$E$16:$G$1040,3,FALSE)</f>
        <v>0</v>
      </c>
      <c r="H963" s="102">
        <f t="shared" si="15"/>
        <v>0</v>
      </c>
    </row>
    <row r="964" spans="1:8" ht="25.5" x14ac:dyDescent="0.25">
      <c r="A964" s="95" t="s">
        <v>776</v>
      </c>
      <c r="B964" s="96" t="s">
        <v>787</v>
      </c>
      <c r="C964" s="97" t="s">
        <v>1217</v>
      </c>
      <c r="D964" s="99"/>
      <c r="E964" s="99"/>
      <c r="F964" s="124">
        <v>7</v>
      </c>
      <c r="G964" s="101">
        <f>VLOOKUP(C964,'1.7 Planilla Cotizacion LOCs'!$E$16:$G$1040,3,FALSE)</f>
        <v>0</v>
      </c>
      <c r="H964" s="102">
        <f t="shared" si="15"/>
        <v>0</v>
      </c>
    </row>
    <row r="965" spans="1:8" x14ac:dyDescent="0.25">
      <c r="A965" s="95" t="s">
        <v>776</v>
      </c>
      <c r="B965" s="96" t="s">
        <v>779</v>
      </c>
      <c r="C965" s="97" t="s">
        <v>1218</v>
      </c>
      <c r="D965" s="99"/>
      <c r="E965" s="99"/>
      <c r="F965" s="124">
        <v>4</v>
      </c>
      <c r="G965" s="101">
        <f>VLOOKUP(C965,'1.7 Planilla Cotizacion LOCs'!$E$16:$G$1040,3,FALSE)</f>
        <v>0</v>
      </c>
      <c r="H965" s="102">
        <f t="shared" si="15"/>
        <v>0</v>
      </c>
    </row>
    <row r="966" spans="1:8" x14ac:dyDescent="0.25">
      <c r="A966" s="95" t="s">
        <v>776</v>
      </c>
      <c r="B966" s="96" t="s">
        <v>787</v>
      </c>
      <c r="C966" s="97" t="s">
        <v>1219</v>
      </c>
      <c r="D966" s="99"/>
      <c r="E966" s="99"/>
      <c r="F966" s="124">
        <v>2</v>
      </c>
      <c r="G966" s="101">
        <f>VLOOKUP(C966,'1.7 Planilla Cotizacion LOCs'!$E$16:$G$1040,3,FALSE)</f>
        <v>0</v>
      </c>
      <c r="H966" s="102">
        <f t="shared" si="15"/>
        <v>0</v>
      </c>
    </row>
    <row r="967" spans="1:8" x14ac:dyDescent="0.25">
      <c r="A967" s="95" t="s">
        <v>776</v>
      </c>
      <c r="B967" s="96" t="s">
        <v>779</v>
      </c>
      <c r="C967" s="97" t="s">
        <v>1220</v>
      </c>
      <c r="D967" s="98" t="s">
        <v>1221</v>
      </c>
      <c r="E967" s="99" t="s">
        <v>1195</v>
      </c>
      <c r="F967" s="124">
        <v>2</v>
      </c>
      <c r="G967" s="101">
        <f>VLOOKUP(C967,'1.7 Planilla Cotizacion LOCs'!$E$16:$G$1040,3,FALSE)</f>
        <v>0</v>
      </c>
      <c r="H967" s="102">
        <f t="shared" si="15"/>
        <v>0</v>
      </c>
    </row>
    <row r="968" spans="1:8" x14ac:dyDescent="0.25">
      <c r="A968" s="95" t="s">
        <v>776</v>
      </c>
      <c r="B968" s="96" t="s">
        <v>779</v>
      </c>
      <c r="C968" s="97" t="s">
        <v>1222</v>
      </c>
      <c r="D968" s="98" t="s">
        <v>1223</v>
      </c>
      <c r="E968" s="99" t="s">
        <v>1224</v>
      </c>
      <c r="F968" s="124">
        <v>2</v>
      </c>
      <c r="G968" s="101">
        <f>VLOOKUP(C968,'1.7 Planilla Cotizacion LOCs'!$E$16:$G$1040,3,FALSE)</f>
        <v>0</v>
      </c>
      <c r="H968" s="102">
        <f t="shared" si="15"/>
        <v>0</v>
      </c>
    </row>
    <row r="969" spans="1:8" ht="25.5" x14ac:dyDescent="0.25">
      <c r="A969" s="95" t="s">
        <v>776</v>
      </c>
      <c r="B969" s="96" t="s">
        <v>787</v>
      </c>
      <c r="C969" s="97" t="s">
        <v>1225</v>
      </c>
      <c r="D969" s="99"/>
      <c r="E969" s="99"/>
      <c r="F969" s="124">
        <v>2</v>
      </c>
      <c r="G969" s="101">
        <f>VLOOKUP(C969,'1.7 Planilla Cotizacion LOCs'!$E$16:$G$1040,3,FALSE)</f>
        <v>0</v>
      </c>
      <c r="H969" s="102">
        <f t="shared" si="15"/>
        <v>0</v>
      </c>
    </row>
    <row r="970" spans="1:8" x14ac:dyDescent="0.25">
      <c r="A970" s="95" t="s">
        <v>776</v>
      </c>
      <c r="B970" s="96" t="s">
        <v>787</v>
      </c>
      <c r="C970" s="97" t="s">
        <v>1226</v>
      </c>
      <c r="D970" s="98"/>
      <c r="E970" s="99" t="s">
        <v>1227</v>
      </c>
      <c r="F970" s="124">
        <v>2</v>
      </c>
      <c r="G970" s="101">
        <f>VLOOKUP(C970,'1.7 Planilla Cotizacion LOCs'!$E$16:$G$1040,3,FALSE)</f>
        <v>0</v>
      </c>
      <c r="H970" s="102">
        <f t="shared" si="15"/>
        <v>0</v>
      </c>
    </row>
    <row r="971" spans="1:8" x14ac:dyDescent="0.25">
      <c r="A971" s="95" t="s">
        <v>776</v>
      </c>
      <c r="B971" s="96" t="s">
        <v>787</v>
      </c>
      <c r="C971" s="97" t="s">
        <v>1228</v>
      </c>
      <c r="D971" s="99"/>
      <c r="E971" s="99"/>
      <c r="F971" s="124">
        <v>2</v>
      </c>
      <c r="G971" s="101">
        <f>VLOOKUP(C971,'1.7 Planilla Cotizacion LOCs'!$E$16:$G$1040,3,FALSE)</f>
        <v>0</v>
      </c>
      <c r="H971" s="102">
        <f t="shared" si="15"/>
        <v>0</v>
      </c>
    </row>
    <row r="972" spans="1:8" x14ac:dyDescent="0.25">
      <c r="A972" s="95" t="s">
        <v>776</v>
      </c>
      <c r="B972" s="96" t="s">
        <v>787</v>
      </c>
      <c r="C972" s="97" t="s">
        <v>789</v>
      </c>
      <c r="D972" s="99"/>
      <c r="E972" s="99"/>
      <c r="F972" s="124">
        <v>4</v>
      </c>
      <c r="G972" s="101">
        <f>VLOOKUP(C972,'1.7 Planilla Cotizacion LOCs'!$E$16:$G$1040,3,FALSE)</f>
        <v>0</v>
      </c>
      <c r="H972" s="102">
        <f t="shared" si="15"/>
        <v>0</v>
      </c>
    </row>
    <row r="973" spans="1:8" ht="25.5" x14ac:dyDescent="0.25">
      <c r="A973" s="95" t="s">
        <v>776</v>
      </c>
      <c r="B973" s="96" t="s">
        <v>779</v>
      </c>
      <c r="C973" s="97" t="s">
        <v>784</v>
      </c>
      <c r="D973" s="99"/>
      <c r="E973" s="99"/>
      <c r="F973" s="124">
        <v>4</v>
      </c>
      <c r="G973" s="101">
        <f>VLOOKUP(C973,'1.7 Planilla Cotizacion LOCs'!$E$16:$G$1040,3,FALSE)</f>
        <v>0</v>
      </c>
      <c r="H973" s="102">
        <f t="shared" si="15"/>
        <v>0</v>
      </c>
    </row>
    <row r="974" spans="1:8" x14ac:dyDescent="0.25">
      <c r="A974" s="95" t="s">
        <v>776</v>
      </c>
      <c r="B974" s="96" t="s">
        <v>779</v>
      </c>
      <c r="C974" s="97" t="s">
        <v>785</v>
      </c>
      <c r="D974" s="99"/>
      <c r="E974" s="99"/>
      <c r="F974" s="124">
        <v>4</v>
      </c>
      <c r="G974" s="101">
        <f>VLOOKUP(C974,'1.7 Planilla Cotizacion LOCs'!$E$16:$G$1040,3,FALSE)</f>
        <v>0</v>
      </c>
      <c r="H974" s="102">
        <f t="shared" si="15"/>
        <v>0</v>
      </c>
    </row>
    <row r="975" spans="1:8" x14ac:dyDescent="0.25">
      <c r="A975" s="95" t="s">
        <v>776</v>
      </c>
      <c r="B975" s="96" t="s">
        <v>787</v>
      </c>
      <c r="C975" s="97" t="s">
        <v>1229</v>
      </c>
      <c r="D975" s="99"/>
      <c r="E975" s="99"/>
      <c r="F975" s="124">
        <v>4</v>
      </c>
      <c r="G975" s="101">
        <f>VLOOKUP(C975,'1.7 Planilla Cotizacion LOCs'!$E$16:$G$1040,3,FALSE)</f>
        <v>0</v>
      </c>
      <c r="H975" s="102">
        <f t="shared" si="15"/>
        <v>0</v>
      </c>
    </row>
    <row r="976" spans="1:8" x14ac:dyDescent="0.25">
      <c r="A976" s="95" t="s">
        <v>776</v>
      </c>
      <c r="B976" s="96" t="s">
        <v>779</v>
      </c>
      <c r="C976" s="97" t="s">
        <v>1230</v>
      </c>
      <c r="D976" s="99"/>
      <c r="E976" s="99"/>
      <c r="F976" s="124">
        <v>8</v>
      </c>
      <c r="G976" s="101">
        <f>VLOOKUP(C976,'1.7 Planilla Cotizacion LOCs'!$E$16:$G$1040,3,FALSE)</f>
        <v>0</v>
      </c>
      <c r="H976" s="102">
        <f t="shared" si="15"/>
        <v>0</v>
      </c>
    </row>
    <row r="977" spans="1:8" ht="25.5" x14ac:dyDescent="0.25">
      <c r="A977" s="95" t="s">
        <v>776</v>
      </c>
      <c r="B977" s="96" t="s">
        <v>779</v>
      </c>
      <c r="C977" s="97" t="s">
        <v>1231</v>
      </c>
      <c r="D977" s="99"/>
      <c r="E977" s="99"/>
      <c r="F977" s="124">
        <v>8</v>
      </c>
      <c r="G977" s="101">
        <f>VLOOKUP(C977,'1.7 Planilla Cotizacion LOCs'!$E$16:$G$1040,3,FALSE)</f>
        <v>0</v>
      </c>
      <c r="H977" s="102">
        <f t="shared" si="15"/>
        <v>0</v>
      </c>
    </row>
    <row r="978" spans="1:8" x14ac:dyDescent="0.25">
      <c r="A978" s="95" t="s">
        <v>776</v>
      </c>
      <c r="B978" s="96" t="s">
        <v>290</v>
      </c>
      <c r="C978" s="97" t="s">
        <v>777</v>
      </c>
      <c r="D978" s="99"/>
      <c r="E978" s="99"/>
      <c r="F978" s="124">
        <v>24</v>
      </c>
      <c r="G978" s="101">
        <f>VLOOKUP(C978,'1.7 Planilla Cotizacion LOCs'!$E$16:$G$1040,3,FALSE)</f>
        <v>0</v>
      </c>
      <c r="H978" s="102">
        <f t="shared" si="15"/>
        <v>0</v>
      </c>
    </row>
    <row r="979" spans="1:8" x14ac:dyDescent="0.25">
      <c r="A979" s="95" t="s">
        <v>776</v>
      </c>
      <c r="B979" s="96" t="s">
        <v>290</v>
      </c>
      <c r="C979" s="97" t="s">
        <v>778</v>
      </c>
      <c r="D979" s="99"/>
      <c r="E979" s="99"/>
      <c r="F979" s="124">
        <v>2</v>
      </c>
      <c r="G979" s="101">
        <f>VLOOKUP(C979,'1.7 Planilla Cotizacion LOCs'!$E$16:$G$1040,3,FALSE)</f>
        <v>0</v>
      </c>
      <c r="H979" s="102">
        <f t="shared" si="15"/>
        <v>0</v>
      </c>
    </row>
    <row r="980" spans="1:8" ht="25.5" x14ac:dyDescent="0.25">
      <c r="A980" s="95" t="s">
        <v>776</v>
      </c>
      <c r="B980" s="96" t="s">
        <v>787</v>
      </c>
      <c r="C980" s="97" t="s">
        <v>790</v>
      </c>
      <c r="D980" s="99"/>
      <c r="E980" s="99"/>
      <c r="F980" s="124">
        <v>2</v>
      </c>
      <c r="G980" s="101">
        <f>VLOOKUP(C980,'1.7 Planilla Cotizacion LOCs'!$E$16:$G$1040,3,FALSE)</f>
        <v>0</v>
      </c>
      <c r="H980" s="102">
        <f t="shared" si="15"/>
        <v>0</v>
      </c>
    </row>
    <row r="981" spans="1:8" x14ac:dyDescent="0.25">
      <c r="A981" s="95" t="s">
        <v>776</v>
      </c>
      <c r="B981" s="96" t="s">
        <v>787</v>
      </c>
      <c r="C981" s="97" t="s">
        <v>791</v>
      </c>
      <c r="D981" s="99"/>
      <c r="E981" s="99"/>
      <c r="F981" s="124">
        <v>2</v>
      </c>
      <c r="G981" s="101">
        <f>VLOOKUP(C981,'1.7 Planilla Cotizacion LOCs'!$E$16:$G$1040,3,FALSE)</f>
        <v>0</v>
      </c>
      <c r="H981" s="102">
        <f t="shared" si="15"/>
        <v>0</v>
      </c>
    </row>
    <row r="982" spans="1:8" x14ac:dyDescent="0.25">
      <c r="A982" s="95" t="s">
        <v>776</v>
      </c>
      <c r="B982" s="96" t="s">
        <v>787</v>
      </c>
      <c r="C982" s="97" t="s">
        <v>792</v>
      </c>
      <c r="D982" s="99"/>
      <c r="E982" s="99"/>
      <c r="F982" s="124">
        <v>2</v>
      </c>
      <c r="G982" s="101">
        <f>VLOOKUP(C982,'1.7 Planilla Cotizacion LOCs'!$E$16:$G$1040,3,FALSE)</f>
        <v>0</v>
      </c>
      <c r="H982" s="102">
        <f t="shared" si="15"/>
        <v>0</v>
      </c>
    </row>
    <row r="983" spans="1:8" x14ac:dyDescent="0.25">
      <c r="A983" s="95" t="s">
        <v>793</v>
      </c>
      <c r="B983" s="96" t="s">
        <v>794</v>
      </c>
      <c r="C983" s="97" t="s">
        <v>1232</v>
      </c>
      <c r="D983" s="99"/>
      <c r="E983" s="99"/>
      <c r="F983" s="124">
        <v>2</v>
      </c>
      <c r="G983" s="101">
        <f>VLOOKUP(C983,'1.7 Planilla Cotizacion LOCs'!$E$16:$G$1040,3,FALSE)</f>
        <v>0</v>
      </c>
      <c r="H983" s="102">
        <f t="shared" si="15"/>
        <v>0</v>
      </c>
    </row>
    <row r="984" spans="1:8" x14ac:dyDescent="0.25">
      <c r="A984" s="95" t="s">
        <v>793</v>
      </c>
      <c r="B984" s="96" t="s">
        <v>794</v>
      </c>
      <c r="C984" s="97" t="s">
        <v>1233</v>
      </c>
      <c r="D984" s="99"/>
      <c r="E984" s="99"/>
      <c r="F984" s="124">
        <v>2</v>
      </c>
      <c r="G984" s="101">
        <f>VLOOKUP(C984,'1.7 Planilla Cotizacion LOCs'!$E$16:$G$1040,3,FALSE)</f>
        <v>0</v>
      </c>
      <c r="H984" s="102">
        <f t="shared" si="15"/>
        <v>0</v>
      </c>
    </row>
    <row r="985" spans="1:8" x14ac:dyDescent="0.25">
      <c r="A985" s="95" t="s">
        <v>793</v>
      </c>
      <c r="B985" s="96" t="s">
        <v>794</v>
      </c>
      <c r="C985" s="97" t="s">
        <v>1234</v>
      </c>
      <c r="D985" s="99"/>
      <c r="E985" s="99"/>
      <c r="F985" s="124">
        <v>2</v>
      </c>
      <c r="G985" s="101">
        <f>VLOOKUP(C985,'1.7 Planilla Cotizacion LOCs'!$E$16:$G$1040,3,FALSE)</f>
        <v>0</v>
      </c>
      <c r="H985" s="102">
        <f t="shared" si="15"/>
        <v>0</v>
      </c>
    </row>
    <row r="986" spans="1:8" x14ac:dyDescent="0.25">
      <c r="A986" s="95" t="s">
        <v>793</v>
      </c>
      <c r="B986" s="96" t="s">
        <v>794</v>
      </c>
      <c r="C986" s="97" t="s">
        <v>795</v>
      </c>
      <c r="D986" s="99" t="s">
        <v>76</v>
      </c>
      <c r="E986" s="99"/>
      <c r="F986" s="124">
        <v>2</v>
      </c>
      <c r="G986" s="101">
        <f>VLOOKUP(C986,'1.7 Planilla Cotizacion LOCs'!$E$16:$G$1040,3,FALSE)</f>
        <v>0</v>
      </c>
      <c r="H986" s="102">
        <f t="shared" si="15"/>
        <v>0</v>
      </c>
    </row>
    <row r="987" spans="1:8" x14ac:dyDescent="0.25">
      <c r="A987" s="95" t="s">
        <v>793</v>
      </c>
      <c r="B987" s="96" t="s">
        <v>794</v>
      </c>
      <c r="C987" s="97" t="s">
        <v>796</v>
      </c>
      <c r="D987" s="99"/>
      <c r="E987" s="99"/>
      <c r="F987" s="124">
        <v>2</v>
      </c>
      <c r="G987" s="101">
        <f>VLOOKUP(C987,'1.7 Planilla Cotizacion LOCs'!$E$16:$G$1040,3,FALSE)</f>
        <v>0</v>
      </c>
      <c r="H987" s="102">
        <f t="shared" si="15"/>
        <v>0</v>
      </c>
    </row>
    <row r="988" spans="1:8" x14ac:dyDescent="0.25">
      <c r="A988" s="95" t="s">
        <v>793</v>
      </c>
      <c r="B988" s="96" t="s">
        <v>794</v>
      </c>
      <c r="C988" s="97" t="s">
        <v>797</v>
      </c>
      <c r="D988" s="99"/>
      <c r="E988" s="99"/>
      <c r="F988" s="124">
        <v>2</v>
      </c>
      <c r="G988" s="101">
        <f>VLOOKUP(C988,'1.7 Planilla Cotizacion LOCs'!$E$16:$G$1040,3,FALSE)</f>
        <v>0</v>
      </c>
      <c r="H988" s="102">
        <f t="shared" si="15"/>
        <v>0</v>
      </c>
    </row>
    <row r="989" spans="1:8" x14ac:dyDescent="0.25">
      <c r="A989" s="95" t="s">
        <v>793</v>
      </c>
      <c r="B989" s="96" t="s">
        <v>794</v>
      </c>
      <c r="C989" s="97" t="s">
        <v>1235</v>
      </c>
      <c r="D989" s="99"/>
      <c r="E989" s="99"/>
      <c r="F989" s="124">
        <v>2</v>
      </c>
      <c r="G989" s="101">
        <f>VLOOKUP(C989,'1.7 Planilla Cotizacion LOCs'!$E$16:$G$1040,3,FALSE)</f>
        <v>0</v>
      </c>
      <c r="H989" s="102">
        <f t="shared" si="15"/>
        <v>0</v>
      </c>
    </row>
    <row r="990" spans="1:8" x14ac:dyDescent="0.25">
      <c r="A990" s="95" t="s">
        <v>798</v>
      </c>
      <c r="B990" s="96" t="s">
        <v>799</v>
      </c>
      <c r="C990" s="97" t="s">
        <v>1236</v>
      </c>
      <c r="D990" s="98" t="s">
        <v>1237</v>
      </c>
      <c r="E990" s="99" t="s">
        <v>1238</v>
      </c>
      <c r="F990" s="124">
        <v>2</v>
      </c>
      <c r="G990" s="101">
        <f>VLOOKUP(C990,'1.7 Planilla Cotizacion LOCs'!$E$16:$G$1040,3,FALSE)</f>
        <v>0</v>
      </c>
      <c r="H990" s="102">
        <f t="shared" si="15"/>
        <v>0</v>
      </c>
    </row>
    <row r="991" spans="1:8" x14ac:dyDescent="0.25">
      <c r="A991" s="95" t="s">
        <v>802</v>
      </c>
      <c r="B991" s="96" t="s">
        <v>803</v>
      </c>
      <c r="C991" s="97" t="s">
        <v>1239</v>
      </c>
      <c r="D991" s="98" t="s">
        <v>1240</v>
      </c>
      <c r="E991" s="99" t="s">
        <v>1241</v>
      </c>
      <c r="F991" s="124">
        <v>2</v>
      </c>
      <c r="G991" s="101">
        <f>VLOOKUP(C991,'1.7 Planilla Cotizacion LOCs'!$E$16:$G$1040,3,FALSE)</f>
        <v>0</v>
      </c>
      <c r="H991" s="102">
        <f t="shared" si="15"/>
        <v>0</v>
      </c>
    </row>
    <row r="992" spans="1:8" x14ac:dyDescent="0.25">
      <c r="A992" s="95" t="s">
        <v>802</v>
      </c>
      <c r="B992" s="96" t="s">
        <v>803</v>
      </c>
      <c r="C992" s="97" t="s">
        <v>1242</v>
      </c>
      <c r="D992" s="98" t="s">
        <v>1243</v>
      </c>
      <c r="E992" s="99" t="s">
        <v>1244</v>
      </c>
      <c r="F992" s="124">
        <v>2</v>
      </c>
      <c r="G992" s="101">
        <f>VLOOKUP(C992,'1.7 Planilla Cotizacion LOCs'!$E$16:$G$1040,3,FALSE)</f>
        <v>0</v>
      </c>
      <c r="H992" s="102">
        <f t="shared" si="15"/>
        <v>0</v>
      </c>
    </row>
    <row r="993" spans="1:8" ht="25.5" x14ac:dyDescent="0.25">
      <c r="A993" s="95" t="s">
        <v>802</v>
      </c>
      <c r="B993" s="96" t="s">
        <v>803</v>
      </c>
      <c r="C993" s="97" t="s">
        <v>1272</v>
      </c>
      <c r="D993" s="99"/>
      <c r="E993" s="99" t="s">
        <v>1273</v>
      </c>
      <c r="F993" s="124">
        <v>15</v>
      </c>
      <c r="G993" s="101">
        <f>VLOOKUP(C993,'1.7 Planilla Cotizacion LOCs'!$E$16:$G$1040,3,FALSE)</f>
        <v>0</v>
      </c>
      <c r="H993" s="102">
        <f t="shared" si="15"/>
        <v>0</v>
      </c>
    </row>
    <row r="994" spans="1:8" x14ac:dyDescent="0.25">
      <c r="A994" s="95" t="s">
        <v>802</v>
      </c>
      <c r="B994" s="96" t="s">
        <v>803</v>
      </c>
      <c r="C994" s="97" t="s">
        <v>1274</v>
      </c>
      <c r="D994" s="98" t="s">
        <v>1275</v>
      </c>
      <c r="E994" s="99" t="s">
        <v>1276</v>
      </c>
      <c r="F994" s="124">
        <v>2</v>
      </c>
      <c r="G994" s="101">
        <f>VLOOKUP(C994,'1.7 Planilla Cotizacion LOCs'!$E$16:$G$1040,3,FALSE)</f>
        <v>0</v>
      </c>
      <c r="H994" s="102">
        <f t="shared" si="15"/>
        <v>0</v>
      </c>
    </row>
    <row r="995" spans="1:8" x14ac:dyDescent="0.25">
      <c r="A995" s="95" t="s">
        <v>802</v>
      </c>
      <c r="B995" s="96"/>
      <c r="C995" s="105" t="s">
        <v>1277</v>
      </c>
      <c r="D995" s="106"/>
      <c r="E995" s="106"/>
      <c r="F995" s="124">
        <v>6</v>
      </c>
      <c r="G995" s="101">
        <f>VLOOKUP(C995,'1.7 Planilla Cotizacion LOCs'!$E$16:$G$1040,3,FALSE)</f>
        <v>0</v>
      </c>
      <c r="H995" s="102">
        <f t="shared" si="15"/>
        <v>0</v>
      </c>
    </row>
    <row r="996" spans="1:8" x14ac:dyDescent="0.25">
      <c r="A996" s="95" t="s">
        <v>802</v>
      </c>
      <c r="B996" s="96" t="s">
        <v>803</v>
      </c>
      <c r="C996" s="97" t="s">
        <v>1278</v>
      </c>
      <c r="D996" s="99"/>
      <c r="E996" s="99" t="s">
        <v>1279</v>
      </c>
      <c r="F996" s="124">
        <v>17</v>
      </c>
      <c r="G996" s="101">
        <f>VLOOKUP(C996,'1.7 Planilla Cotizacion LOCs'!$E$16:$G$1040,3,FALSE)</f>
        <v>0</v>
      </c>
      <c r="H996" s="102">
        <f t="shared" si="15"/>
        <v>0</v>
      </c>
    </row>
    <row r="997" spans="1:8" x14ac:dyDescent="0.25">
      <c r="A997" s="95" t="s">
        <v>802</v>
      </c>
      <c r="B997" s="96" t="s">
        <v>803</v>
      </c>
      <c r="C997" s="97" t="s">
        <v>1280</v>
      </c>
      <c r="D997" s="98" t="s">
        <v>1281</v>
      </c>
      <c r="E997" s="99" t="s">
        <v>1282</v>
      </c>
      <c r="F997" s="124">
        <v>2</v>
      </c>
      <c r="G997" s="101">
        <f>VLOOKUP(C997,'1.7 Planilla Cotizacion LOCs'!$E$16:$G$1040,3,FALSE)</f>
        <v>0</v>
      </c>
      <c r="H997" s="102">
        <f t="shared" si="15"/>
        <v>0</v>
      </c>
    </row>
    <row r="998" spans="1:8" x14ac:dyDescent="0.25">
      <c r="A998" s="95" t="s">
        <v>802</v>
      </c>
      <c r="B998" s="96" t="s">
        <v>803</v>
      </c>
      <c r="C998" s="97" t="s">
        <v>1283</v>
      </c>
      <c r="D998" s="100"/>
      <c r="E998" s="99" t="s">
        <v>1284</v>
      </c>
      <c r="F998" s="124">
        <v>6</v>
      </c>
      <c r="G998" s="101">
        <f>VLOOKUP(C998,'1.7 Planilla Cotizacion LOCs'!$E$16:$G$1040,3,FALSE)</f>
        <v>0</v>
      </c>
      <c r="H998" s="102">
        <f t="shared" si="15"/>
        <v>0</v>
      </c>
    </row>
    <row r="999" spans="1:8" ht="25.5" x14ac:dyDescent="0.25">
      <c r="A999" s="95" t="s">
        <v>802</v>
      </c>
      <c r="B999" s="96" t="s">
        <v>803</v>
      </c>
      <c r="C999" s="97" t="s">
        <v>1285</v>
      </c>
      <c r="D999" s="98" t="s">
        <v>1286</v>
      </c>
      <c r="E999" s="99" t="s">
        <v>1287</v>
      </c>
      <c r="F999" s="124">
        <v>1</v>
      </c>
      <c r="G999" s="101">
        <f>VLOOKUP(C999,'1.7 Planilla Cotizacion LOCs'!$E$16:$G$1040,3,FALSE)</f>
        <v>0</v>
      </c>
      <c r="H999" s="102">
        <f t="shared" si="15"/>
        <v>0</v>
      </c>
    </row>
    <row r="1000" spans="1:8" x14ac:dyDescent="0.25">
      <c r="A1000" s="95" t="s">
        <v>802</v>
      </c>
      <c r="B1000" s="96" t="s">
        <v>803</v>
      </c>
      <c r="C1000" s="97" t="s">
        <v>804</v>
      </c>
      <c r="D1000" s="98" t="s">
        <v>805</v>
      </c>
      <c r="E1000" s="99" t="s">
        <v>806</v>
      </c>
      <c r="F1000" s="124">
        <v>2</v>
      </c>
      <c r="G1000" s="101">
        <f>VLOOKUP(C1000,'1.7 Planilla Cotizacion LOCs'!$E$16:$G$1040,3,FALSE)</f>
        <v>0</v>
      </c>
      <c r="H1000" s="102">
        <f t="shared" si="15"/>
        <v>0</v>
      </c>
    </row>
    <row r="1001" spans="1:8" x14ac:dyDescent="0.25">
      <c r="A1001" s="95" t="s">
        <v>802</v>
      </c>
      <c r="B1001" s="96" t="s">
        <v>803</v>
      </c>
      <c r="C1001" s="97" t="s">
        <v>1288</v>
      </c>
      <c r="D1001" s="99" t="s">
        <v>1289</v>
      </c>
      <c r="E1001" s="99"/>
      <c r="F1001" s="124">
        <v>2</v>
      </c>
      <c r="G1001" s="101">
        <f>VLOOKUP(C1001,'1.7 Planilla Cotizacion LOCs'!$E$16:$G$1040,3,FALSE)</f>
        <v>0</v>
      </c>
      <c r="H1001" s="102">
        <f t="shared" si="15"/>
        <v>0</v>
      </c>
    </row>
    <row r="1002" spans="1:8" x14ac:dyDescent="0.25">
      <c r="A1002" s="95" t="s">
        <v>802</v>
      </c>
      <c r="B1002" s="96" t="s">
        <v>803</v>
      </c>
      <c r="C1002" s="97" t="s">
        <v>1290</v>
      </c>
      <c r="D1002" s="98" t="s">
        <v>1291</v>
      </c>
      <c r="E1002" s="99" t="s">
        <v>1292</v>
      </c>
      <c r="F1002" s="124">
        <v>1</v>
      </c>
      <c r="G1002" s="101">
        <f>VLOOKUP(C1002,'1.7 Planilla Cotizacion LOCs'!$E$16:$G$1040,3,FALSE)</f>
        <v>0</v>
      </c>
      <c r="H1002" s="102">
        <f t="shared" si="15"/>
        <v>0</v>
      </c>
    </row>
    <row r="1003" spans="1:8" x14ac:dyDescent="0.25">
      <c r="A1003" s="95" t="s">
        <v>802</v>
      </c>
      <c r="B1003" s="96" t="s">
        <v>803</v>
      </c>
      <c r="C1003" s="97" t="s">
        <v>1293</v>
      </c>
      <c r="D1003" s="98"/>
      <c r="E1003" s="99" t="s">
        <v>1294</v>
      </c>
      <c r="F1003" s="124">
        <v>1</v>
      </c>
      <c r="G1003" s="101">
        <f>VLOOKUP(C1003,'1.7 Planilla Cotizacion LOCs'!$E$16:$G$1040,3,FALSE)</f>
        <v>0</v>
      </c>
      <c r="H1003" s="102">
        <f t="shared" si="15"/>
        <v>0</v>
      </c>
    </row>
    <row r="1004" spans="1:8" x14ac:dyDescent="0.25">
      <c r="A1004" s="95" t="s">
        <v>802</v>
      </c>
      <c r="B1004" s="96" t="s">
        <v>803</v>
      </c>
      <c r="C1004" s="97" t="s">
        <v>1295</v>
      </c>
      <c r="D1004" s="99"/>
      <c r="E1004" s="99"/>
      <c r="F1004" s="124">
        <v>2</v>
      </c>
      <c r="G1004" s="101">
        <f>VLOOKUP(C1004,'1.7 Planilla Cotizacion LOCs'!$E$16:$G$1040,3,FALSE)</f>
        <v>0</v>
      </c>
      <c r="H1004" s="102">
        <f t="shared" si="15"/>
        <v>0</v>
      </c>
    </row>
    <row r="1005" spans="1:8" x14ac:dyDescent="0.25">
      <c r="A1005" s="95" t="s">
        <v>802</v>
      </c>
      <c r="B1005" s="96" t="s">
        <v>803</v>
      </c>
      <c r="C1005" s="97" t="s">
        <v>1296</v>
      </c>
      <c r="D1005" s="99"/>
      <c r="E1005" s="99" t="s">
        <v>1297</v>
      </c>
      <c r="F1005" s="124">
        <v>2</v>
      </c>
      <c r="G1005" s="101">
        <f>VLOOKUP(C1005,'1.7 Planilla Cotizacion LOCs'!$E$16:$G$1040,3,FALSE)</f>
        <v>0</v>
      </c>
      <c r="H1005" s="102">
        <f t="shared" si="15"/>
        <v>0</v>
      </c>
    </row>
    <row r="1006" spans="1:8" x14ac:dyDescent="0.25">
      <c r="A1006" s="95" t="s">
        <v>802</v>
      </c>
      <c r="B1006" s="96" t="s">
        <v>803</v>
      </c>
      <c r="C1006" s="97" t="s">
        <v>1298</v>
      </c>
      <c r="D1006" s="99"/>
      <c r="E1006" s="99" t="s">
        <v>1299</v>
      </c>
      <c r="F1006" s="124">
        <v>1</v>
      </c>
      <c r="G1006" s="101">
        <f>VLOOKUP(C1006,'1.7 Planilla Cotizacion LOCs'!$E$16:$G$1040,3,FALSE)</f>
        <v>0</v>
      </c>
      <c r="H1006" s="102">
        <f t="shared" si="15"/>
        <v>0</v>
      </c>
    </row>
    <row r="1007" spans="1:8" x14ac:dyDescent="0.25">
      <c r="A1007" s="95" t="s">
        <v>802</v>
      </c>
      <c r="B1007" s="96" t="s">
        <v>803</v>
      </c>
      <c r="C1007" s="97" t="s">
        <v>1300</v>
      </c>
      <c r="D1007" s="99"/>
      <c r="E1007" s="99" t="s">
        <v>1301</v>
      </c>
      <c r="F1007" s="124">
        <v>1</v>
      </c>
      <c r="G1007" s="101">
        <f>VLOOKUP(C1007,'1.7 Planilla Cotizacion LOCs'!$E$16:$G$1040,3,FALSE)</f>
        <v>0</v>
      </c>
      <c r="H1007" s="102">
        <f t="shared" si="15"/>
        <v>0</v>
      </c>
    </row>
    <row r="1008" spans="1:8" x14ac:dyDescent="0.25">
      <c r="A1008" s="95" t="s">
        <v>802</v>
      </c>
      <c r="B1008" s="96" t="s">
        <v>803</v>
      </c>
      <c r="C1008" s="97" t="s">
        <v>1302</v>
      </c>
      <c r="D1008" s="99"/>
      <c r="E1008" s="99" t="s">
        <v>1303</v>
      </c>
      <c r="F1008" s="124">
        <v>1</v>
      </c>
      <c r="G1008" s="101">
        <f>VLOOKUP(C1008,'1.7 Planilla Cotizacion LOCs'!$E$16:$G$1040,3,FALSE)</f>
        <v>0</v>
      </c>
      <c r="H1008" s="102">
        <f t="shared" si="15"/>
        <v>0</v>
      </c>
    </row>
    <row r="1009" spans="1:8" x14ac:dyDescent="0.25">
      <c r="A1009" s="95" t="s">
        <v>802</v>
      </c>
      <c r="B1009" s="96" t="s">
        <v>803</v>
      </c>
      <c r="C1009" s="97" t="s">
        <v>1304</v>
      </c>
      <c r="D1009" s="99" t="s">
        <v>1305</v>
      </c>
      <c r="E1009" s="99" t="s">
        <v>1306</v>
      </c>
      <c r="F1009" s="124">
        <v>1</v>
      </c>
      <c r="G1009" s="101">
        <f>VLOOKUP(C1009,'1.7 Planilla Cotizacion LOCs'!$E$16:$G$1040,3,FALSE)</f>
        <v>0</v>
      </c>
      <c r="H1009" s="102">
        <f t="shared" si="15"/>
        <v>0</v>
      </c>
    </row>
    <row r="1010" spans="1:8" x14ac:dyDescent="0.25">
      <c r="A1010" s="95" t="s">
        <v>802</v>
      </c>
      <c r="B1010" s="96" t="s">
        <v>803</v>
      </c>
      <c r="C1010" s="97" t="s">
        <v>1307</v>
      </c>
      <c r="D1010" s="100"/>
      <c r="E1010" s="99" t="s">
        <v>1308</v>
      </c>
      <c r="F1010" s="124">
        <v>1</v>
      </c>
      <c r="G1010" s="101">
        <f>VLOOKUP(C1010,'1.7 Planilla Cotizacion LOCs'!$E$16:$G$1040,3,FALSE)</f>
        <v>0</v>
      </c>
      <c r="H1010" s="102">
        <f t="shared" si="15"/>
        <v>0</v>
      </c>
    </row>
    <row r="1011" spans="1:8" x14ac:dyDescent="0.25">
      <c r="A1011" s="95" t="s">
        <v>802</v>
      </c>
      <c r="B1011" s="96" t="s">
        <v>803</v>
      </c>
      <c r="C1011" s="97" t="s">
        <v>1309</v>
      </c>
      <c r="D1011" s="99"/>
      <c r="E1011" s="99"/>
      <c r="F1011" s="124">
        <v>1</v>
      </c>
      <c r="G1011" s="101">
        <f>VLOOKUP(C1011,'1.7 Planilla Cotizacion LOCs'!$E$16:$G$1040,3,FALSE)</f>
        <v>0</v>
      </c>
      <c r="H1011" s="102">
        <f t="shared" si="15"/>
        <v>0</v>
      </c>
    </row>
    <row r="1012" spans="1:8" x14ac:dyDescent="0.25">
      <c r="A1012" s="95" t="s">
        <v>802</v>
      </c>
      <c r="B1012" s="96" t="s">
        <v>803</v>
      </c>
      <c r="C1012" s="97" t="s">
        <v>1310</v>
      </c>
      <c r="D1012" s="98" t="s">
        <v>1311</v>
      </c>
      <c r="E1012" s="99" t="s">
        <v>1312</v>
      </c>
      <c r="F1012" s="124">
        <v>1</v>
      </c>
      <c r="G1012" s="101">
        <f>VLOOKUP(C1012,'1.7 Planilla Cotizacion LOCs'!$E$16:$G$1040,3,FALSE)</f>
        <v>0</v>
      </c>
      <c r="H1012" s="102">
        <f t="shared" si="15"/>
        <v>0</v>
      </c>
    </row>
    <row r="1013" spans="1:8" x14ac:dyDescent="0.25">
      <c r="A1013" s="95" t="s">
        <v>802</v>
      </c>
      <c r="B1013" s="96" t="s">
        <v>803</v>
      </c>
      <c r="C1013" s="97" t="s">
        <v>1313</v>
      </c>
      <c r="D1013" s="98" t="s">
        <v>1314</v>
      </c>
      <c r="E1013" s="99" t="s">
        <v>1315</v>
      </c>
      <c r="F1013" s="124">
        <v>1</v>
      </c>
      <c r="G1013" s="101">
        <f>VLOOKUP(C1013,'1.7 Planilla Cotizacion LOCs'!$E$16:$G$1040,3,FALSE)</f>
        <v>0</v>
      </c>
      <c r="H1013" s="102">
        <f t="shared" si="15"/>
        <v>0</v>
      </c>
    </row>
    <row r="1014" spans="1:8" x14ac:dyDescent="0.25">
      <c r="A1014" s="95" t="s">
        <v>813</v>
      </c>
      <c r="B1014" s="96" t="s">
        <v>814</v>
      </c>
      <c r="C1014" s="97" t="s">
        <v>1316</v>
      </c>
      <c r="D1014" s="98" t="s">
        <v>1317</v>
      </c>
      <c r="E1014" s="99"/>
      <c r="F1014" s="124">
        <v>6</v>
      </c>
      <c r="G1014" s="101">
        <f>VLOOKUP(C1014,'1.7 Planilla Cotizacion LOCs'!$E$16:$G$1040,3,FALSE)</f>
        <v>0</v>
      </c>
      <c r="H1014" s="102">
        <f t="shared" si="15"/>
        <v>0</v>
      </c>
    </row>
    <row r="1015" spans="1:8" ht="25.5" x14ac:dyDescent="0.25">
      <c r="A1015" s="95" t="s">
        <v>813</v>
      </c>
      <c r="B1015" s="96" t="s">
        <v>814</v>
      </c>
      <c r="C1015" s="109" t="s">
        <v>1318</v>
      </c>
      <c r="D1015" s="98" t="s">
        <v>1319</v>
      </c>
      <c r="E1015" s="126"/>
      <c r="F1015" s="124">
        <v>6</v>
      </c>
      <c r="G1015" s="101">
        <f>VLOOKUP(C1015,'1.7 Planilla Cotizacion LOCs'!$E$16:$G$1040,3,FALSE)</f>
        <v>0</v>
      </c>
      <c r="H1015" s="102">
        <f t="shared" si="15"/>
        <v>0</v>
      </c>
    </row>
    <row r="1016" spans="1:8" ht="25.5" x14ac:dyDescent="0.25">
      <c r="A1016" s="95" t="s">
        <v>813</v>
      </c>
      <c r="B1016" s="96" t="s">
        <v>814</v>
      </c>
      <c r="C1016" s="97" t="s">
        <v>1320</v>
      </c>
      <c r="D1016" s="98" t="s">
        <v>1321</v>
      </c>
      <c r="E1016" s="99" t="s">
        <v>1322</v>
      </c>
      <c r="F1016" s="124">
        <v>2</v>
      </c>
      <c r="G1016" s="101">
        <f>VLOOKUP(C1016,'1.7 Planilla Cotizacion LOCs'!$E$16:$G$1040,3,FALSE)</f>
        <v>0</v>
      </c>
      <c r="H1016" s="102">
        <f t="shared" si="15"/>
        <v>0</v>
      </c>
    </row>
    <row r="1017" spans="1:8" ht="25.5" x14ac:dyDescent="0.25">
      <c r="A1017" s="95" t="s">
        <v>813</v>
      </c>
      <c r="B1017" s="96" t="s">
        <v>814</v>
      </c>
      <c r="C1017" s="109" t="s">
        <v>1325</v>
      </c>
      <c r="D1017" s="98" t="s">
        <v>1326</v>
      </c>
      <c r="E1017" s="126"/>
      <c r="F1017" s="124">
        <v>6</v>
      </c>
      <c r="G1017" s="101">
        <f>VLOOKUP(C1017,'1.7 Planilla Cotizacion LOCs'!$E$16:$G$1040,3,FALSE)</f>
        <v>0</v>
      </c>
      <c r="H1017" s="102">
        <f t="shared" si="15"/>
        <v>0</v>
      </c>
    </row>
    <row r="1018" spans="1:8" x14ac:dyDescent="0.25">
      <c r="A1018" s="95" t="s">
        <v>813</v>
      </c>
      <c r="B1018" s="96" t="s">
        <v>814</v>
      </c>
      <c r="C1018" s="97" t="s">
        <v>815</v>
      </c>
      <c r="D1018" s="98" t="s">
        <v>816</v>
      </c>
      <c r="E1018" s="99"/>
      <c r="F1018" s="124">
        <v>2</v>
      </c>
      <c r="G1018" s="101">
        <f>VLOOKUP(C1018,'1.7 Planilla Cotizacion LOCs'!$E$16:$G$1040,3,FALSE)</f>
        <v>0</v>
      </c>
      <c r="H1018" s="102">
        <f t="shared" si="15"/>
        <v>0</v>
      </c>
    </row>
    <row r="1019" spans="1:8" x14ac:dyDescent="0.25">
      <c r="A1019" s="95" t="s">
        <v>813</v>
      </c>
      <c r="B1019" s="96" t="s">
        <v>814</v>
      </c>
      <c r="C1019" s="97" t="s">
        <v>817</v>
      </c>
      <c r="D1019" s="98" t="s">
        <v>818</v>
      </c>
      <c r="E1019" s="99"/>
      <c r="F1019" s="124">
        <v>2</v>
      </c>
      <c r="G1019" s="101">
        <f>VLOOKUP(C1019,'1.7 Planilla Cotizacion LOCs'!$E$16:$G$1040,3,FALSE)</f>
        <v>0</v>
      </c>
      <c r="H1019" s="102">
        <f t="shared" si="15"/>
        <v>0</v>
      </c>
    </row>
    <row r="1020" spans="1:8" x14ac:dyDescent="0.25">
      <c r="A1020" s="95" t="s">
        <v>813</v>
      </c>
      <c r="B1020" s="96" t="s">
        <v>814</v>
      </c>
      <c r="C1020" s="109" t="s">
        <v>1327</v>
      </c>
      <c r="D1020" s="98" t="s">
        <v>1328</v>
      </c>
      <c r="E1020" s="126"/>
      <c r="F1020" s="124">
        <v>1</v>
      </c>
      <c r="G1020" s="101">
        <f>VLOOKUP(C1020,'1.7 Planilla Cotizacion LOCs'!$E$16:$G$1040,3,FALSE)</f>
        <v>0</v>
      </c>
      <c r="H1020" s="102">
        <f t="shared" si="15"/>
        <v>0</v>
      </c>
    </row>
    <row r="1021" spans="1:8" x14ac:dyDescent="0.25">
      <c r="A1021" s="95" t="s">
        <v>813</v>
      </c>
      <c r="B1021" s="96" t="s">
        <v>814</v>
      </c>
      <c r="C1021" s="109" t="s">
        <v>1329</v>
      </c>
      <c r="D1021" s="98" t="s">
        <v>1330</v>
      </c>
      <c r="E1021" s="126"/>
      <c r="F1021" s="124">
        <v>1</v>
      </c>
      <c r="G1021" s="101">
        <f>VLOOKUP(C1021,'1.7 Planilla Cotizacion LOCs'!$E$16:$G$1040,3,FALSE)</f>
        <v>0</v>
      </c>
      <c r="H1021" s="102">
        <f t="shared" si="15"/>
        <v>0</v>
      </c>
    </row>
    <row r="1022" spans="1:8" x14ac:dyDescent="0.25">
      <c r="A1022" s="95" t="s">
        <v>826</v>
      </c>
      <c r="B1022" s="96" t="s">
        <v>814</v>
      </c>
      <c r="C1022" s="97" t="s">
        <v>1331</v>
      </c>
      <c r="D1022" s="99"/>
      <c r="E1022" s="99"/>
      <c r="F1022" s="124">
        <v>1</v>
      </c>
      <c r="G1022" s="101">
        <f>VLOOKUP(C1022,'1.7 Planilla Cotizacion LOCs'!$E$16:$G$1040,3,FALSE)</f>
        <v>0</v>
      </c>
      <c r="H1022" s="102">
        <f t="shared" si="15"/>
        <v>0</v>
      </c>
    </row>
    <row r="1023" spans="1:8" x14ac:dyDescent="0.25">
      <c r="A1023" s="95" t="s">
        <v>826</v>
      </c>
      <c r="B1023" s="96" t="s">
        <v>827</v>
      </c>
      <c r="C1023" s="97" t="s">
        <v>834</v>
      </c>
      <c r="D1023" s="98" t="s">
        <v>571</v>
      </c>
      <c r="E1023" s="99" t="s">
        <v>572</v>
      </c>
      <c r="F1023" s="124">
        <v>2</v>
      </c>
      <c r="G1023" s="101">
        <f>VLOOKUP(C1023,'1.7 Planilla Cotizacion LOCs'!$E$16:$G$1040,3,FALSE)</f>
        <v>0</v>
      </c>
      <c r="H1023" s="102">
        <f t="shared" ref="H1023:H1082" si="16">+F1023*G1023</f>
        <v>0</v>
      </c>
    </row>
    <row r="1024" spans="1:8" ht="25.5" x14ac:dyDescent="0.25">
      <c r="A1024" s="95" t="s">
        <v>826</v>
      </c>
      <c r="B1024" s="96" t="s">
        <v>827</v>
      </c>
      <c r="C1024" s="97" t="s">
        <v>1332</v>
      </c>
      <c r="D1024" s="99"/>
      <c r="E1024" s="99"/>
      <c r="F1024" s="124">
        <v>2</v>
      </c>
      <c r="G1024" s="101">
        <f>VLOOKUP(C1024,'1.7 Planilla Cotizacion LOCs'!$E$16:$G$1040,3,FALSE)</f>
        <v>0</v>
      </c>
      <c r="H1024" s="102">
        <f t="shared" si="16"/>
        <v>0</v>
      </c>
    </row>
    <row r="1025" spans="1:8" ht="25.5" x14ac:dyDescent="0.25">
      <c r="A1025" s="95" t="s">
        <v>826</v>
      </c>
      <c r="B1025" s="96" t="s">
        <v>827</v>
      </c>
      <c r="C1025" s="97" t="s">
        <v>828</v>
      </c>
      <c r="D1025" s="98" t="s">
        <v>829</v>
      </c>
      <c r="E1025" s="99" t="s">
        <v>1333</v>
      </c>
      <c r="F1025" s="124">
        <v>1</v>
      </c>
      <c r="G1025" s="101">
        <f>VLOOKUP(C1025,'1.7 Planilla Cotizacion LOCs'!$E$16:$G$1040,3,FALSE)</f>
        <v>0</v>
      </c>
      <c r="H1025" s="102">
        <f t="shared" si="16"/>
        <v>0</v>
      </c>
    </row>
    <row r="1026" spans="1:8" x14ac:dyDescent="0.25">
      <c r="A1026" s="95" t="s">
        <v>837</v>
      </c>
      <c r="B1026" s="96" t="s">
        <v>838</v>
      </c>
      <c r="C1026" s="97" t="s">
        <v>1334</v>
      </c>
      <c r="D1026" s="98" t="s">
        <v>1335</v>
      </c>
      <c r="E1026" s="99" t="s">
        <v>1336</v>
      </c>
      <c r="F1026" s="124">
        <v>1</v>
      </c>
      <c r="G1026" s="101">
        <f>VLOOKUP(C1026,'1.7 Planilla Cotizacion LOCs'!$E$16:$G$1040,3,FALSE)</f>
        <v>0</v>
      </c>
      <c r="H1026" s="102">
        <f t="shared" si="16"/>
        <v>0</v>
      </c>
    </row>
    <row r="1027" spans="1:8" ht="25.5" x14ac:dyDescent="0.25">
      <c r="A1027" s="95" t="s">
        <v>841</v>
      </c>
      <c r="B1027" s="96" t="s">
        <v>842</v>
      </c>
      <c r="C1027" s="109" t="s">
        <v>847</v>
      </c>
      <c r="D1027" s="98" t="s">
        <v>848</v>
      </c>
      <c r="E1027" s="99"/>
      <c r="F1027" s="124">
        <v>1</v>
      </c>
      <c r="G1027" s="101">
        <f>VLOOKUP(C1027,'1.7 Planilla Cotizacion LOCs'!$E$16:$G$1040,3,FALSE)</f>
        <v>0</v>
      </c>
      <c r="H1027" s="102">
        <f t="shared" si="16"/>
        <v>0</v>
      </c>
    </row>
    <row r="1028" spans="1:8" x14ac:dyDescent="0.25">
      <c r="A1028" s="95" t="s">
        <v>841</v>
      </c>
      <c r="B1028" s="96" t="s">
        <v>842</v>
      </c>
      <c r="C1028" s="97" t="s">
        <v>862</v>
      </c>
      <c r="D1028" s="98" t="s">
        <v>863</v>
      </c>
      <c r="E1028" s="99"/>
      <c r="F1028" s="124">
        <v>2</v>
      </c>
      <c r="G1028" s="101">
        <f>VLOOKUP(C1028,'1.7 Planilla Cotizacion LOCs'!$E$16:$G$1040,3,FALSE)</f>
        <v>0</v>
      </c>
      <c r="H1028" s="102">
        <f t="shared" si="16"/>
        <v>0</v>
      </c>
    </row>
    <row r="1029" spans="1:8" ht="25.5" x14ac:dyDescent="0.25">
      <c r="A1029" s="95" t="s">
        <v>841</v>
      </c>
      <c r="B1029" s="96" t="s">
        <v>842</v>
      </c>
      <c r="C1029" s="97" t="s">
        <v>869</v>
      </c>
      <c r="D1029" s="99"/>
      <c r="E1029" s="99"/>
      <c r="F1029" s="124">
        <v>4</v>
      </c>
      <c r="G1029" s="101">
        <f>VLOOKUP(C1029,'1.7 Planilla Cotizacion LOCs'!$E$16:$G$1040,3,FALSE)</f>
        <v>0</v>
      </c>
      <c r="H1029" s="102">
        <f t="shared" si="16"/>
        <v>0</v>
      </c>
    </row>
    <row r="1030" spans="1:8" x14ac:dyDescent="0.25">
      <c r="A1030" s="95" t="s">
        <v>841</v>
      </c>
      <c r="B1030" s="96" t="s">
        <v>842</v>
      </c>
      <c r="C1030" s="109" t="s">
        <v>849</v>
      </c>
      <c r="D1030" s="98" t="s">
        <v>850</v>
      </c>
      <c r="E1030" s="99"/>
      <c r="F1030" s="124">
        <v>1</v>
      </c>
      <c r="G1030" s="101">
        <f>VLOOKUP(C1030,'1.7 Planilla Cotizacion LOCs'!$E$16:$G$1040,3,FALSE)</f>
        <v>0</v>
      </c>
      <c r="H1030" s="102">
        <f t="shared" si="16"/>
        <v>0</v>
      </c>
    </row>
    <row r="1031" spans="1:8" ht="25.5" x14ac:dyDescent="0.25">
      <c r="A1031" s="95" t="s">
        <v>841</v>
      </c>
      <c r="B1031" s="96" t="s">
        <v>842</v>
      </c>
      <c r="C1031" s="97" t="s">
        <v>852</v>
      </c>
      <c r="D1031" s="98" t="s">
        <v>853</v>
      </c>
      <c r="E1031" s="99" t="s">
        <v>851</v>
      </c>
      <c r="F1031" s="124">
        <v>4</v>
      </c>
      <c r="G1031" s="101">
        <f>VLOOKUP(C1031,'1.7 Planilla Cotizacion LOCs'!$E$16:$G$1040,3,FALSE)</f>
        <v>0</v>
      </c>
      <c r="H1031" s="102">
        <f t="shared" si="16"/>
        <v>0</v>
      </c>
    </row>
    <row r="1032" spans="1:8" x14ac:dyDescent="0.25">
      <c r="A1032" s="95" t="s">
        <v>841</v>
      </c>
      <c r="B1032" s="96" t="s">
        <v>842</v>
      </c>
      <c r="C1032" s="97" t="s">
        <v>865</v>
      </c>
      <c r="D1032" s="99" t="s">
        <v>76</v>
      </c>
      <c r="E1032" s="99"/>
      <c r="F1032" s="124">
        <v>40</v>
      </c>
      <c r="G1032" s="101">
        <f>VLOOKUP(C1032,'1.7 Planilla Cotizacion LOCs'!$E$16:$G$1040,3,FALSE)</f>
        <v>0</v>
      </c>
      <c r="H1032" s="102">
        <f t="shared" si="16"/>
        <v>0</v>
      </c>
    </row>
    <row r="1033" spans="1:8" x14ac:dyDescent="0.25">
      <c r="A1033" s="95" t="s">
        <v>841</v>
      </c>
      <c r="B1033" s="96" t="s">
        <v>842</v>
      </c>
      <c r="C1033" s="97" t="s">
        <v>871</v>
      </c>
      <c r="D1033" s="99"/>
      <c r="E1033" s="99"/>
      <c r="F1033" s="124">
        <v>1</v>
      </c>
      <c r="G1033" s="101">
        <f>VLOOKUP(C1033,'1.7 Planilla Cotizacion LOCs'!$E$16:$G$1040,3,FALSE)</f>
        <v>0</v>
      </c>
      <c r="H1033" s="102">
        <f t="shared" si="16"/>
        <v>0</v>
      </c>
    </row>
    <row r="1034" spans="1:8" ht="25.5" x14ac:dyDescent="0.25">
      <c r="A1034" s="95" t="s">
        <v>841</v>
      </c>
      <c r="B1034" s="96" t="s">
        <v>842</v>
      </c>
      <c r="C1034" s="97" t="s">
        <v>868</v>
      </c>
      <c r="D1034" s="99"/>
      <c r="E1034" s="99"/>
      <c r="F1034" s="124">
        <v>4</v>
      </c>
      <c r="G1034" s="101">
        <f>VLOOKUP(C1034,'1.7 Planilla Cotizacion LOCs'!$E$16:$G$1040,3,FALSE)</f>
        <v>0</v>
      </c>
      <c r="H1034" s="102">
        <f t="shared" si="16"/>
        <v>0</v>
      </c>
    </row>
    <row r="1035" spans="1:8" ht="25.5" x14ac:dyDescent="0.25">
      <c r="A1035" s="95" t="s">
        <v>841</v>
      </c>
      <c r="B1035" s="96" t="s">
        <v>842</v>
      </c>
      <c r="C1035" s="97" t="s">
        <v>870</v>
      </c>
      <c r="D1035" s="99"/>
      <c r="E1035" s="99"/>
      <c r="F1035" s="124">
        <v>1</v>
      </c>
      <c r="G1035" s="101">
        <f>VLOOKUP(C1035,'1.7 Planilla Cotizacion LOCs'!$E$16:$G$1040,3,FALSE)</f>
        <v>0</v>
      </c>
      <c r="H1035" s="102">
        <f t="shared" si="16"/>
        <v>0</v>
      </c>
    </row>
    <row r="1036" spans="1:8" ht="38.25" x14ac:dyDescent="0.25">
      <c r="A1036" s="95" t="s">
        <v>841</v>
      </c>
      <c r="B1036" s="96" t="s">
        <v>842</v>
      </c>
      <c r="C1036" s="97" t="s">
        <v>858</v>
      </c>
      <c r="D1036" s="98" t="s">
        <v>859</v>
      </c>
      <c r="E1036" s="99"/>
      <c r="F1036" s="124">
        <v>2</v>
      </c>
      <c r="G1036" s="101">
        <f>VLOOKUP(C1036,'1.7 Planilla Cotizacion LOCs'!$E$16:$G$1040,3,FALSE)</f>
        <v>0</v>
      </c>
      <c r="H1036" s="102">
        <f t="shared" si="16"/>
        <v>0</v>
      </c>
    </row>
    <row r="1037" spans="1:8" x14ac:dyDescent="0.25">
      <c r="A1037" s="95" t="s">
        <v>841</v>
      </c>
      <c r="B1037" s="96" t="s">
        <v>842</v>
      </c>
      <c r="C1037" s="109" t="s">
        <v>872</v>
      </c>
      <c r="D1037" s="99"/>
      <c r="E1037" s="99"/>
      <c r="F1037" s="124">
        <v>1</v>
      </c>
      <c r="G1037" s="101">
        <f>VLOOKUP(C1037,'1.7 Planilla Cotizacion LOCs'!$E$16:$G$1040,3,FALSE)</f>
        <v>0</v>
      </c>
      <c r="H1037" s="102">
        <f t="shared" si="16"/>
        <v>0</v>
      </c>
    </row>
    <row r="1038" spans="1:8" ht="25.5" x14ac:dyDescent="0.25">
      <c r="A1038" s="95" t="s">
        <v>841</v>
      </c>
      <c r="B1038" s="96" t="s">
        <v>842</v>
      </c>
      <c r="C1038" s="97" t="s">
        <v>854</v>
      </c>
      <c r="D1038" s="98" t="s">
        <v>855</v>
      </c>
      <c r="E1038" s="99"/>
      <c r="F1038" s="124">
        <v>1</v>
      </c>
      <c r="G1038" s="101">
        <f>VLOOKUP(C1038,'1.7 Planilla Cotizacion LOCs'!$E$16:$G$1040,3,FALSE)</f>
        <v>0</v>
      </c>
      <c r="H1038" s="102">
        <f t="shared" si="16"/>
        <v>0</v>
      </c>
    </row>
    <row r="1039" spans="1:8" x14ac:dyDescent="0.25">
      <c r="A1039" s="95" t="s">
        <v>841</v>
      </c>
      <c r="B1039" s="96" t="s">
        <v>842</v>
      </c>
      <c r="C1039" s="97" t="s">
        <v>864</v>
      </c>
      <c r="D1039" s="99" t="s">
        <v>76</v>
      </c>
      <c r="E1039" s="99"/>
      <c r="F1039" s="124">
        <v>10</v>
      </c>
      <c r="G1039" s="101">
        <f>VLOOKUP(C1039,'1.7 Planilla Cotizacion LOCs'!$E$16:$G$1040,3,FALSE)</f>
        <v>0</v>
      </c>
      <c r="H1039" s="102">
        <f t="shared" si="16"/>
        <v>0</v>
      </c>
    </row>
    <row r="1040" spans="1:8" x14ac:dyDescent="0.25">
      <c r="A1040" s="95" t="s">
        <v>841</v>
      </c>
      <c r="B1040" s="96" t="s">
        <v>842</v>
      </c>
      <c r="C1040" s="109" t="s">
        <v>845</v>
      </c>
      <c r="D1040" s="98" t="s">
        <v>846</v>
      </c>
      <c r="E1040" s="99"/>
      <c r="F1040" s="124">
        <v>1</v>
      </c>
      <c r="G1040" s="101">
        <f>VLOOKUP(C1040,'1.7 Planilla Cotizacion LOCs'!$E$16:$G$1040,3,FALSE)</f>
        <v>0</v>
      </c>
      <c r="H1040" s="102">
        <f t="shared" si="16"/>
        <v>0</v>
      </c>
    </row>
    <row r="1041" spans="1:8" ht="25.5" x14ac:dyDescent="0.25">
      <c r="A1041" s="95" t="s">
        <v>841</v>
      </c>
      <c r="B1041" s="96" t="s">
        <v>842</v>
      </c>
      <c r="C1041" s="109" t="s">
        <v>843</v>
      </c>
      <c r="D1041" s="98" t="s">
        <v>844</v>
      </c>
      <c r="E1041" s="99"/>
      <c r="F1041" s="124">
        <v>1</v>
      </c>
      <c r="G1041" s="101">
        <f>VLOOKUP(C1041,'1.7 Planilla Cotizacion LOCs'!$E$16:$G$1040,3,FALSE)</f>
        <v>0</v>
      </c>
      <c r="H1041" s="102">
        <f t="shared" si="16"/>
        <v>0</v>
      </c>
    </row>
    <row r="1042" spans="1:8" x14ac:dyDescent="0.25">
      <c r="A1042" s="95" t="s">
        <v>841</v>
      </c>
      <c r="B1042" s="96" t="s">
        <v>842</v>
      </c>
      <c r="C1042" s="97" t="s">
        <v>866</v>
      </c>
      <c r="D1042" s="98"/>
      <c r="E1042" s="99" t="s">
        <v>867</v>
      </c>
      <c r="F1042" s="124">
        <v>1</v>
      </c>
      <c r="G1042" s="101">
        <f>VLOOKUP(C1042,'1.7 Planilla Cotizacion LOCs'!$E$16:$G$1040,3,FALSE)</f>
        <v>0</v>
      </c>
      <c r="H1042" s="102">
        <f t="shared" si="16"/>
        <v>0</v>
      </c>
    </row>
    <row r="1043" spans="1:8" ht="25.5" x14ac:dyDescent="0.25">
      <c r="A1043" s="95" t="s">
        <v>841</v>
      </c>
      <c r="B1043" s="96" t="s">
        <v>842</v>
      </c>
      <c r="C1043" s="97" t="s">
        <v>856</v>
      </c>
      <c r="D1043" s="98" t="s">
        <v>857</v>
      </c>
      <c r="E1043" s="99"/>
      <c r="F1043" s="98">
        <v>2</v>
      </c>
      <c r="G1043" s="101">
        <f>VLOOKUP(C1043,'1.7 Planilla Cotizacion LOCs'!$E$16:$G$1040,3,FALSE)</f>
        <v>0</v>
      </c>
      <c r="H1043" s="102">
        <f t="shared" si="16"/>
        <v>0</v>
      </c>
    </row>
    <row r="1044" spans="1:8" ht="25.5" x14ac:dyDescent="0.25">
      <c r="A1044" s="95" t="s">
        <v>841</v>
      </c>
      <c r="B1044" s="96" t="s">
        <v>842</v>
      </c>
      <c r="C1044" s="97" t="s">
        <v>860</v>
      </c>
      <c r="D1044" s="98" t="s">
        <v>861</v>
      </c>
      <c r="E1044" s="99"/>
      <c r="F1044" s="98">
        <v>2</v>
      </c>
      <c r="G1044" s="101">
        <f>VLOOKUP(C1044,'1.7 Planilla Cotizacion LOCs'!$E$16:$G$1040,3,FALSE)</f>
        <v>0</v>
      </c>
      <c r="H1044" s="102">
        <f t="shared" si="16"/>
        <v>0</v>
      </c>
    </row>
    <row r="1045" spans="1:8" ht="25.5" x14ac:dyDescent="0.25">
      <c r="A1045" s="95" t="s">
        <v>873</v>
      </c>
      <c r="B1045" s="96" t="s">
        <v>883</v>
      </c>
      <c r="C1045" s="97" t="s">
        <v>884</v>
      </c>
      <c r="D1045" s="98" t="s">
        <v>885</v>
      </c>
      <c r="E1045" s="99" t="s">
        <v>886</v>
      </c>
      <c r="F1045" s="124">
        <v>2</v>
      </c>
      <c r="G1045" s="101">
        <f>VLOOKUP(C1045,'1.7 Planilla Cotizacion LOCs'!$E$16:$G$1040,3,FALSE)</f>
        <v>0</v>
      </c>
      <c r="H1045" s="102">
        <f t="shared" si="16"/>
        <v>0</v>
      </c>
    </row>
    <row r="1046" spans="1:8" ht="25.5" x14ac:dyDescent="0.25">
      <c r="A1046" s="95" t="s">
        <v>873</v>
      </c>
      <c r="B1046" s="96" t="s">
        <v>883</v>
      </c>
      <c r="C1046" s="97" t="s">
        <v>921</v>
      </c>
      <c r="D1046" s="98" t="s">
        <v>1337</v>
      </c>
      <c r="E1046" s="99" t="s">
        <v>1338</v>
      </c>
      <c r="F1046" s="124">
        <v>11</v>
      </c>
      <c r="G1046" s="101">
        <f>VLOOKUP(C1046,'1.7 Planilla Cotizacion LOCs'!$E$16:$G$1040,3,FALSE)</f>
        <v>0</v>
      </c>
      <c r="H1046" s="102">
        <f t="shared" si="16"/>
        <v>0</v>
      </c>
    </row>
    <row r="1047" spans="1:8" ht="25.5" x14ac:dyDescent="0.25">
      <c r="A1047" s="95" t="s">
        <v>873</v>
      </c>
      <c r="B1047" s="96" t="s">
        <v>883</v>
      </c>
      <c r="C1047" s="97" t="s">
        <v>887</v>
      </c>
      <c r="D1047" s="98" t="s">
        <v>888</v>
      </c>
      <c r="E1047" s="99" t="s">
        <v>889</v>
      </c>
      <c r="F1047" s="124">
        <v>7</v>
      </c>
      <c r="G1047" s="101">
        <f>VLOOKUP(C1047,'1.7 Planilla Cotizacion LOCs'!$E$16:$G$1040,3,FALSE)</f>
        <v>0</v>
      </c>
      <c r="H1047" s="102">
        <f t="shared" si="16"/>
        <v>0</v>
      </c>
    </row>
    <row r="1048" spans="1:8" ht="25.5" x14ac:dyDescent="0.25">
      <c r="A1048" s="95" t="s">
        <v>873</v>
      </c>
      <c r="B1048" s="96" t="s">
        <v>883</v>
      </c>
      <c r="C1048" s="97" t="s">
        <v>1339</v>
      </c>
      <c r="D1048" s="98" t="s">
        <v>1340</v>
      </c>
      <c r="E1048" s="99" t="s">
        <v>1341</v>
      </c>
      <c r="F1048" s="124">
        <v>2</v>
      </c>
      <c r="G1048" s="101">
        <f>VLOOKUP(C1048,'1.7 Planilla Cotizacion LOCs'!$E$16:$G$1040,3,FALSE)</f>
        <v>0</v>
      </c>
      <c r="H1048" s="102">
        <f t="shared" si="16"/>
        <v>0</v>
      </c>
    </row>
    <row r="1049" spans="1:8" ht="25.5" x14ac:dyDescent="0.25">
      <c r="A1049" s="95" t="s">
        <v>873</v>
      </c>
      <c r="B1049" s="96" t="s">
        <v>883</v>
      </c>
      <c r="C1049" s="97" t="s">
        <v>1342</v>
      </c>
      <c r="D1049" s="99"/>
      <c r="E1049" s="99"/>
      <c r="F1049" s="124">
        <v>4</v>
      </c>
      <c r="G1049" s="101">
        <f>VLOOKUP(C1049,'1.7 Planilla Cotizacion LOCs'!$E$16:$G$1040,3,FALSE)</f>
        <v>0</v>
      </c>
      <c r="H1049" s="102">
        <f t="shared" si="16"/>
        <v>0</v>
      </c>
    </row>
    <row r="1050" spans="1:8" ht="25.5" x14ac:dyDescent="0.25">
      <c r="A1050" s="95" t="s">
        <v>873</v>
      </c>
      <c r="B1050" s="96" t="s">
        <v>883</v>
      </c>
      <c r="C1050" s="97" t="s">
        <v>893</v>
      </c>
      <c r="D1050" s="98" t="s">
        <v>894</v>
      </c>
      <c r="E1050" s="99" t="s">
        <v>895</v>
      </c>
      <c r="F1050" s="124">
        <v>1</v>
      </c>
      <c r="G1050" s="101">
        <f>VLOOKUP(C1050,'1.7 Planilla Cotizacion LOCs'!$E$16:$G$1040,3,FALSE)</f>
        <v>0</v>
      </c>
      <c r="H1050" s="102">
        <f t="shared" si="16"/>
        <v>0</v>
      </c>
    </row>
    <row r="1051" spans="1:8" ht="25.5" x14ac:dyDescent="0.25">
      <c r="A1051" s="95" t="s">
        <v>873</v>
      </c>
      <c r="B1051" s="96" t="s">
        <v>883</v>
      </c>
      <c r="C1051" s="97" t="s">
        <v>1343</v>
      </c>
      <c r="D1051" s="99"/>
      <c r="E1051" s="99"/>
      <c r="F1051" s="124">
        <v>2</v>
      </c>
      <c r="G1051" s="101">
        <f>VLOOKUP(C1051,'1.7 Planilla Cotizacion LOCs'!$E$16:$G$1040,3,FALSE)</f>
        <v>0</v>
      </c>
      <c r="H1051" s="102">
        <f t="shared" si="16"/>
        <v>0</v>
      </c>
    </row>
    <row r="1052" spans="1:8" ht="25.5" x14ac:dyDescent="0.25">
      <c r="A1052" s="95" t="s">
        <v>873</v>
      </c>
      <c r="B1052" s="96" t="s">
        <v>883</v>
      </c>
      <c r="C1052" s="97" t="s">
        <v>890</v>
      </c>
      <c r="D1052" s="98" t="s">
        <v>891</v>
      </c>
      <c r="E1052" s="99" t="s">
        <v>892</v>
      </c>
      <c r="F1052" s="124">
        <v>1</v>
      </c>
      <c r="G1052" s="101">
        <f>VLOOKUP(C1052,'1.7 Planilla Cotizacion LOCs'!$E$16:$G$1040,3,FALSE)</f>
        <v>0</v>
      </c>
      <c r="H1052" s="102">
        <f t="shared" si="16"/>
        <v>0</v>
      </c>
    </row>
    <row r="1053" spans="1:8" ht="25.5" x14ac:dyDescent="0.25">
      <c r="A1053" s="95" t="s">
        <v>873</v>
      </c>
      <c r="B1053" s="96" t="s">
        <v>904</v>
      </c>
      <c r="C1053" s="97" t="s">
        <v>905</v>
      </c>
      <c r="D1053" s="99" t="s">
        <v>76</v>
      </c>
      <c r="E1053" s="99"/>
      <c r="F1053" s="98">
        <v>18</v>
      </c>
      <c r="G1053" s="101">
        <f>VLOOKUP(C1053,'1.7 Planilla Cotizacion LOCs'!$E$16:$G$1040,3,FALSE)</f>
        <v>0</v>
      </c>
      <c r="H1053" s="102">
        <f t="shared" si="16"/>
        <v>0</v>
      </c>
    </row>
    <row r="1054" spans="1:8" ht="25.5" x14ac:dyDescent="0.25">
      <c r="A1054" s="95" t="s">
        <v>873</v>
      </c>
      <c r="B1054" s="96" t="s">
        <v>883</v>
      </c>
      <c r="C1054" s="97" t="s">
        <v>1344</v>
      </c>
      <c r="D1054" s="98"/>
      <c r="E1054" s="99" t="s">
        <v>1345</v>
      </c>
      <c r="F1054" s="124">
        <v>2</v>
      </c>
      <c r="G1054" s="101">
        <f>VLOOKUP(C1054,'1.7 Planilla Cotizacion LOCs'!$E$16:$G$1040,3,FALSE)</f>
        <v>0</v>
      </c>
      <c r="H1054" s="102">
        <f t="shared" si="16"/>
        <v>0</v>
      </c>
    </row>
    <row r="1055" spans="1:8" ht="25.5" x14ac:dyDescent="0.25">
      <c r="A1055" s="95" t="s">
        <v>873</v>
      </c>
      <c r="B1055" s="96" t="s">
        <v>883</v>
      </c>
      <c r="C1055" s="97" t="s">
        <v>900</v>
      </c>
      <c r="D1055" s="99"/>
      <c r="E1055" s="99"/>
      <c r="F1055" s="124">
        <v>2</v>
      </c>
      <c r="G1055" s="101">
        <f>VLOOKUP(C1055,'1.7 Planilla Cotizacion LOCs'!$E$16:$G$1040,3,FALSE)</f>
        <v>0</v>
      </c>
      <c r="H1055" s="102">
        <f t="shared" si="16"/>
        <v>0</v>
      </c>
    </row>
    <row r="1056" spans="1:8" ht="25.5" x14ac:dyDescent="0.25">
      <c r="A1056" s="95" t="s">
        <v>873</v>
      </c>
      <c r="B1056" s="96" t="s">
        <v>883</v>
      </c>
      <c r="C1056" s="97" t="s">
        <v>1346</v>
      </c>
      <c r="D1056" s="98" t="s">
        <v>1347</v>
      </c>
      <c r="E1056" s="99" t="s">
        <v>1348</v>
      </c>
      <c r="F1056" s="124">
        <v>1</v>
      </c>
      <c r="G1056" s="101">
        <f>VLOOKUP(C1056,'1.7 Planilla Cotizacion LOCs'!$E$16:$G$1040,3,FALSE)</f>
        <v>0</v>
      </c>
      <c r="H1056" s="102">
        <f t="shared" si="16"/>
        <v>0</v>
      </c>
    </row>
    <row r="1057" spans="1:8" ht="25.5" x14ac:dyDescent="0.25">
      <c r="A1057" s="95" t="s">
        <v>873</v>
      </c>
      <c r="B1057" s="96" t="s">
        <v>883</v>
      </c>
      <c r="C1057" s="97" t="s">
        <v>900</v>
      </c>
      <c r="D1057" s="98"/>
      <c r="E1057" s="99" t="s">
        <v>1349</v>
      </c>
      <c r="F1057" s="124">
        <v>1</v>
      </c>
      <c r="G1057" s="101">
        <f>VLOOKUP(C1057,'1.7 Planilla Cotizacion LOCs'!$E$16:$G$1040,3,FALSE)</f>
        <v>0</v>
      </c>
      <c r="H1057" s="102">
        <f t="shared" si="16"/>
        <v>0</v>
      </c>
    </row>
    <row r="1058" spans="1:8" ht="25.5" x14ac:dyDescent="0.25">
      <c r="A1058" s="95" t="s">
        <v>873</v>
      </c>
      <c r="B1058" s="96" t="s">
        <v>883</v>
      </c>
      <c r="C1058" s="97" t="s">
        <v>1350</v>
      </c>
      <c r="D1058" s="99"/>
      <c r="E1058" s="99"/>
      <c r="F1058" s="107">
        <v>500</v>
      </c>
      <c r="G1058" s="101">
        <f>VLOOKUP(C1058,'1.7 Planilla Cotizacion LOCs'!$E$16:$G$1040,3,FALSE)</f>
        <v>0</v>
      </c>
      <c r="H1058" s="102">
        <f t="shared" si="16"/>
        <v>0</v>
      </c>
    </row>
    <row r="1059" spans="1:8" ht="25.5" x14ac:dyDescent="0.25">
      <c r="A1059" s="95" t="s">
        <v>873</v>
      </c>
      <c r="B1059" s="96" t="s">
        <v>883</v>
      </c>
      <c r="C1059" s="97" t="s">
        <v>1351</v>
      </c>
      <c r="D1059" s="99"/>
      <c r="E1059" s="99"/>
      <c r="F1059" s="107">
        <v>250</v>
      </c>
      <c r="G1059" s="101">
        <f>VLOOKUP(C1059,'1.7 Planilla Cotizacion LOCs'!$E$16:$G$1040,3,FALSE)</f>
        <v>0</v>
      </c>
      <c r="H1059" s="102">
        <f t="shared" si="16"/>
        <v>0</v>
      </c>
    </row>
    <row r="1060" spans="1:8" ht="25.5" x14ac:dyDescent="0.25">
      <c r="A1060" s="95" t="s">
        <v>873</v>
      </c>
      <c r="B1060" s="96" t="s">
        <v>883</v>
      </c>
      <c r="C1060" s="97" t="s">
        <v>1352</v>
      </c>
      <c r="D1060" s="99"/>
      <c r="E1060" s="99"/>
      <c r="F1060" s="107">
        <v>250</v>
      </c>
      <c r="G1060" s="101">
        <f>VLOOKUP(C1060,'1.7 Planilla Cotizacion LOCs'!$E$16:$G$1040,3,FALSE)</f>
        <v>0</v>
      </c>
      <c r="H1060" s="102">
        <f t="shared" si="16"/>
        <v>0</v>
      </c>
    </row>
    <row r="1061" spans="1:8" ht="25.5" x14ac:dyDescent="0.25">
      <c r="A1061" s="95" t="s">
        <v>873</v>
      </c>
      <c r="B1061" s="96" t="s">
        <v>904</v>
      </c>
      <c r="C1061" s="97" t="s">
        <v>907</v>
      </c>
      <c r="D1061" s="99" t="s">
        <v>76</v>
      </c>
      <c r="E1061" s="99"/>
      <c r="F1061" s="98">
        <v>10</v>
      </c>
      <c r="G1061" s="101">
        <f>VLOOKUP(C1061,'1.7 Planilla Cotizacion LOCs'!$E$16:$G$1040,3,FALSE)</f>
        <v>0</v>
      </c>
      <c r="H1061" s="102">
        <f t="shared" si="16"/>
        <v>0</v>
      </c>
    </row>
    <row r="1062" spans="1:8" ht="25.5" x14ac:dyDescent="0.25">
      <c r="A1062" s="95" t="s">
        <v>873</v>
      </c>
      <c r="B1062" s="96" t="s">
        <v>904</v>
      </c>
      <c r="C1062" s="97" t="s">
        <v>906</v>
      </c>
      <c r="D1062" s="99" t="s">
        <v>76</v>
      </c>
      <c r="E1062" s="99"/>
      <c r="F1062" s="98">
        <v>30</v>
      </c>
      <c r="G1062" s="101">
        <f>VLOOKUP(C1062,'1.7 Planilla Cotizacion LOCs'!$E$16:$G$1040,3,FALSE)</f>
        <v>0</v>
      </c>
      <c r="H1062" s="102">
        <f t="shared" si="16"/>
        <v>0</v>
      </c>
    </row>
    <row r="1063" spans="1:8" ht="25.5" x14ac:dyDescent="0.25">
      <c r="A1063" s="95" t="s">
        <v>873</v>
      </c>
      <c r="B1063" s="96" t="s">
        <v>883</v>
      </c>
      <c r="C1063" s="97" t="s">
        <v>899</v>
      </c>
      <c r="D1063" s="99"/>
      <c r="E1063" s="99"/>
      <c r="F1063" s="124">
        <v>2</v>
      </c>
      <c r="G1063" s="101">
        <f>VLOOKUP(C1063,'1.7 Planilla Cotizacion LOCs'!$E$16:$G$1040,3,FALSE)</f>
        <v>0</v>
      </c>
      <c r="H1063" s="102">
        <f t="shared" si="16"/>
        <v>0</v>
      </c>
    </row>
    <row r="1064" spans="1:8" ht="25.5" x14ac:dyDescent="0.25">
      <c r="A1064" s="95" t="s">
        <v>873</v>
      </c>
      <c r="B1064" s="96" t="s">
        <v>874</v>
      </c>
      <c r="C1064" s="97" t="s">
        <v>875</v>
      </c>
      <c r="D1064" s="99"/>
      <c r="E1064" s="99"/>
      <c r="F1064" s="107">
        <v>2</v>
      </c>
      <c r="G1064" s="101">
        <f>VLOOKUP(C1064,'1.7 Planilla Cotizacion LOCs'!$E$16:$G$1040,3,FALSE)</f>
        <v>0</v>
      </c>
      <c r="H1064" s="102">
        <f t="shared" si="16"/>
        <v>0</v>
      </c>
    </row>
    <row r="1065" spans="1:8" ht="25.5" x14ac:dyDescent="0.25">
      <c r="A1065" s="95" t="s">
        <v>873</v>
      </c>
      <c r="B1065" s="96" t="s">
        <v>904</v>
      </c>
      <c r="C1065" s="97" t="s">
        <v>908</v>
      </c>
      <c r="D1065" s="99" t="s">
        <v>76</v>
      </c>
      <c r="E1065" s="99"/>
      <c r="F1065" s="98">
        <v>6</v>
      </c>
      <c r="G1065" s="101">
        <f>VLOOKUP(C1065,'1.7 Planilla Cotizacion LOCs'!$E$16:$G$1040,3,FALSE)</f>
        <v>0</v>
      </c>
      <c r="H1065" s="102">
        <f t="shared" si="16"/>
        <v>0</v>
      </c>
    </row>
    <row r="1066" spans="1:8" ht="25.5" x14ac:dyDescent="0.25">
      <c r="A1066" s="95" t="s">
        <v>873</v>
      </c>
      <c r="B1066" s="96" t="s">
        <v>883</v>
      </c>
      <c r="C1066" s="97" t="s">
        <v>901</v>
      </c>
      <c r="D1066" s="99"/>
      <c r="E1066" s="99"/>
      <c r="F1066" s="124">
        <v>2</v>
      </c>
      <c r="G1066" s="101">
        <f>VLOOKUP(C1066,'1.7 Planilla Cotizacion LOCs'!$E$16:$G$1040,3,FALSE)</f>
        <v>0</v>
      </c>
      <c r="H1066" s="102">
        <f t="shared" si="16"/>
        <v>0</v>
      </c>
    </row>
    <row r="1067" spans="1:8" ht="25.5" x14ac:dyDescent="0.25">
      <c r="A1067" s="95" t="s">
        <v>873</v>
      </c>
      <c r="B1067" s="96" t="s">
        <v>874</v>
      </c>
      <c r="C1067" s="97" t="s">
        <v>879</v>
      </c>
      <c r="D1067" s="99"/>
      <c r="E1067" s="99"/>
      <c r="F1067" s="107">
        <v>2</v>
      </c>
      <c r="G1067" s="101">
        <f>VLOOKUP(C1067,'1.7 Planilla Cotizacion LOCs'!$E$16:$G$1040,3,FALSE)</f>
        <v>0</v>
      </c>
      <c r="H1067" s="102">
        <f t="shared" si="16"/>
        <v>0</v>
      </c>
    </row>
    <row r="1068" spans="1:8" ht="25.5" x14ac:dyDescent="0.25">
      <c r="A1068" s="95" t="s">
        <v>873</v>
      </c>
      <c r="B1068" s="96" t="s">
        <v>883</v>
      </c>
      <c r="C1068" s="97" t="s">
        <v>903</v>
      </c>
      <c r="D1068" s="99"/>
      <c r="E1068" s="99"/>
      <c r="F1068" s="124">
        <v>2</v>
      </c>
      <c r="G1068" s="101">
        <f>VLOOKUP(C1068,'1.7 Planilla Cotizacion LOCs'!$E$16:$G$1040,3,FALSE)</f>
        <v>0</v>
      </c>
      <c r="H1068" s="102">
        <f t="shared" si="16"/>
        <v>0</v>
      </c>
    </row>
    <row r="1069" spans="1:8" ht="25.5" x14ac:dyDescent="0.25">
      <c r="A1069" s="95" t="s">
        <v>873</v>
      </c>
      <c r="B1069" s="96" t="s">
        <v>874</v>
      </c>
      <c r="C1069" s="97" t="s">
        <v>876</v>
      </c>
      <c r="D1069" s="99"/>
      <c r="E1069" s="99"/>
      <c r="F1069" s="107">
        <v>2</v>
      </c>
      <c r="G1069" s="101">
        <f>VLOOKUP(C1069,'1.7 Planilla Cotizacion LOCs'!$E$16:$G$1040,3,FALSE)</f>
        <v>0</v>
      </c>
      <c r="H1069" s="102">
        <f t="shared" si="16"/>
        <v>0</v>
      </c>
    </row>
    <row r="1070" spans="1:8" ht="25.5" x14ac:dyDescent="0.25">
      <c r="A1070" s="95" t="s">
        <v>873</v>
      </c>
      <c r="B1070" s="96" t="s">
        <v>874</v>
      </c>
      <c r="C1070" s="97" t="s">
        <v>877</v>
      </c>
      <c r="D1070" s="99"/>
      <c r="E1070" s="99"/>
      <c r="F1070" s="107">
        <v>2</v>
      </c>
      <c r="G1070" s="101">
        <f>VLOOKUP(C1070,'1.7 Planilla Cotizacion LOCs'!$E$16:$G$1040,3,FALSE)</f>
        <v>0</v>
      </c>
      <c r="H1070" s="102">
        <f t="shared" si="16"/>
        <v>0</v>
      </c>
    </row>
    <row r="1071" spans="1:8" ht="25.5" x14ac:dyDescent="0.25">
      <c r="A1071" s="95" t="s">
        <v>873</v>
      </c>
      <c r="B1071" s="96" t="s">
        <v>874</v>
      </c>
      <c r="C1071" s="97" t="s">
        <v>878</v>
      </c>
      <c r="D1071" s="99"/>
      <c r="E1071" s="99"/>
      <c r="F1071" s="107">
        <v>2</v>
      </c>
      <c r="G1071" s="101">
        <f>VLOOKUP(C1071,'1.7 Planilla Cotizacion LOCs'!$E$16:$G$1040,3,FALSE)</f>
        <v>0</v>
      </c>
      <c r="H1071" s="102">
        <f t="shared" si="16"/>
        <v>0</v>
      </c>
    </row>
    <row r="1072" spans="1:8" ht="25.5" x14ac:dyDescent="0.25">
      <c r="A1072" s="95" t="s">
        <v>873</v>
      </c>
      <c r="B1072" s="96" t="s">
        <v>874</v>
      </c>
      <c r="C1072" s="97" t="s">
        <v>880</v>
      </c>
      <c r="D1072" s="99"/>
      <c r="E1072" s="99"/>
      <c r="F1072" s="107">
        <v>2</v>
      </c>
      <c r="G1072" s="101">
        <f>VLOOKUP(C1072,'1.7 Planilla Cotizacion LOCs'!$E$16:$G$1040,3,FALSE)</f>
        <v>0</v>
      </c>
      <c r="H1072" s="102">
        <f t="shared" si="16"/>
        <v>0</v>
      </c>
    </row>
    <row r="1073" spans="1:8" ht="25.5" x14ac:dyDescent="0.25">
      <c r="A1073" s="95" t="s">
        <v>873</v>
      </c>
      <c r="B1073" s="96" t="s">
        <v>874</v>
      </c>
      <c r="C1073" s="97" t="s">
        <v>881</v>
      </c>
      <c r="D1073" s="99"/>
      <c r="E1073" s="99"/>
      <c r="F1073" s="107">
        <v>2</v>
      </c>
      <c r="G1073" s="101">
        <f>VLOOKUP(C1073,'1.7 Planilla Cotizacion LOCs'!$E$16:$G$1040,3,FALSE)</f>
        <v>0</v>
      </c>
      <c r="H1073" s="102">
        <f t="shared" si="16"/>
        <v>0</v>
      </c>
    </row>
    <row r="1074" spans="1:8" ht="25.5" x14ac:dyDescent="0.25">
      <c r="A1074" s="95" t="s">
        <v>873</v>
      </c>
      <c r="B1074" s="96" t="s">
        <v>874</v>
      </c>
      <c r="C1074" s="97" t="s">
        <v>882</v>
      </c>
      <c r="D1074" s="99"/>
      <c r="E1074" s="99"/>
      <c r="F1074" s="107">
        <v>2</v>
      </c>
      <c r="G1074" s="101">
        <f>VLOOKUP(C1074,'1.7 Planilla Cotizacion LOCs'!$E$16:$G$1040,3,FALSE)</f>
        <v>0</v>
      </c>
      <c r="H1074" s="102">
        <f t="shared" si="16"/>
        <v>0</v>
      </c>
    </row>
    <row r="1075" spans="1:8" ht="25.5" x14ac:dyDescent="0.25">
      <c r="A1075" s="95" t="s">
        <v>873</v>
      </c>
      <c r="B1075" s="96" t="s">
        <v>883</v>
      </c>
      <c r="C1075" s="97" t="s">
        <v>897</v>
      </c>
      <c r="D1075" s="99" t="s">
        <v>76</v>
      </c>
      <c r="E1075" s="99"/>
      <c r="F1075" s="124">
        <v>1</v>
      </c>
      <c r="G1075" s="101">
        <f>VLOOKUP(C1075,'1.7 Planilla Cotizacion LOCs'!$E$16:$G$1040,3,FALSE)</f>
        <v>0</v>
      </c>
      <c r="H1075" s="102">
        <f t="shared" si="16"/>
        <v>0</v>
      </c>
    </row>
    <row r="1076" spans="1:8" ht="25.5" x14ac:dyDescent="0.25">
      <c r="A1076" s="95" t="s">
        <v>873</v>
      </c>
      <c r="B1076" s="96" t="s">
        <v>883</v>
      </c>
      <c r="C1076" s="97" t="s">
        <v>898</v>
      </c>
      <c r="D1076" s="99" t="s">
        <v>76</v>
      </c>
      <c r="E1076" s="99"/>
      <c r="F1076" s="124">
        <v>2</v>
      </c>
      <c r="G1076" s="101">
        <f>VLOOKUP(C1076,'1.7 Planilla Cotizacion LOCs'!$E$16:$G$1040,3,FALSE)</f>
        <v>0</v>
      </c>
      <c r="H1076" s="102">
        <f t="shared" si="16"/>
        <v>0</v>
      </c>
    </row>
    <row r="1077" spans="1:8" ht="25.5" x14ac:dyDescent="0.25">
      <c r="A1077" s="95" t="s">
        <v>873</v>
      </c>
      <c r="B1077" s="96" t="s">
        <v>883</v>
      </c>
      <c r="C1077" s="97" t="s">
        <v>902</v>
      </c>
      <c r="D1077" s="99"/>
      <c r="E1077" s="99"/>
      <c r="F1077" s="124">
        <v>2</v>
      </c>
      <c r="G1077" s="101">
        <f>VLOOKUP(C1077,'1.7 Planilla Cotizacion LOCs'!$E$16:$G$1040,3,FALSE)</f>
        <v>0</v>
      </c>
      <c r="H1077" s="102">
        <f t="shared" si="16"/>
        <v>0</v>
      </c>
    </row>
    <row r="1078" spans="1:8" ht="25.5" x14ac:dyDescent="0.25">
      <c r="A1078" s="95" t="s">
        <v>873</v>
      </c>
      <c r="B1078" s="96" t="s">
        <v>883</v>
      </c>
      <c r="C1078" s="97" t="s">
        <v>896</v>
      </c>
      <c r="D1078" s="99" t="s">
        <v>76</v>
      </c>
      <c r="E1078" s="99"/>
      <c r="F1078" s="124">
        <v>1</v>
      </c>
      <c r="G1078" s="101">
        <f>VLOOKUP(C1078,'1.7 Planilla Cotizacion LOCs'!$E$16:$G$1040,3,FALSE)</f>
        <v>0</v>
      </c>
      <c r="H1078" s="102">
        <f t="shared" si="16"/>
        <v>0</v>
      </c>
    </row>
    <row r="1079" spans="1:8" x14ac:dyDescent="0.25">
      <c r="A1079" s="95" t="s">
        <v>1353</v>
      </c>
      <c r="B1079" s="96" t="s">
        <v>1354</v>
      </c>
      <c r="C1079" s="97" t="s">
        <v>1355</v>
      </c>
      <c r="D1079" s="98" t="s">
        <v>1356</v>
      </c>
      <c r="E1079" s="99" t="s">
        <v>1357</v>
      </c>
      <c r="F1079" s="124">
        <v>1</v>
      </c>
      <c r="G1079" s="101">
        <f>VLOOKUP(C1079,'1.7 Planilla Cotizacion LOCs'!$E$16:$G$1040,3,FALSE)</f>
        <v>0</v>
      </c>
      <c r="H1079" s="102">
        <f t="shared" si="16"/>
        <v>0</v>
      </c>
    </row>
    <row r="1080" spans="1:8" x14ac:dyDescent="0.25">
      <c r="A1080" s="95" t="s">
        <v>1353</v>
      </c>
      <c r="B1080" s="96" t="s">
        <v>1354</v>
      </c>
      <c r="C1080" s="97" t="s">
        <v>1358</v>
      </c>
      <c r="D1080" s="98" t="s">
        <v>1359</v>
      </c>
      <c r="E1080" s="99" t="s">
        <v>1360</v>
      </c>
      <c r="F1080" s="124">
        <v>1</v>
      </c>
      <c r="G1080" s="101">
        <f>VLOOKUP(C1080,'1.7 Planilla Cotizacion LOCs'!$E$16:$G$1040,3,FALSE)</f>
        <v>0</v>
      </c>
      <c r="H1080" s="102">
        <f t="shared" si="16"/>
        <v>0</v>
      </c>
    </row>
    <row r="1081" spans="1:8" x14ac:dyDescent="0.25">
      <c r="A1081" s="95" t="s">
        <v>1353</v>
      </c>
      <c r="B1081" s="96" t="s">
        <v>1354</v>
      </c>
      <c r="C1081" s="97" t="s">
        <v>1361</v>
      </c>
      <c r="D1081" s="98"/>
      <c r="E1081" s="99" t="s">
        <v>1362</v>
      </c>
      <c r="F1081" s="124">
        <v>1</v>
      </c>
      <c r="G1081" s="101">
        <f>VLOOKUP(C1081,'1.7 Planilla Cotizacion LOCs'!$E$16:$G$1040,3,FALSE)</f>
        <v>0</v>
      </c>
      <c r="H1081" s="102">
        <f t="shared" si="16"/>
        <v>0</v>
      </c>
    </row>
    <row r="1082" spans="1:8" ht="15.75" thickBot="1" x14ac:dyDescent="0.3">
      <c r="A1082" s="112" t="s">
        <v>1353</v>
      </c>
      <c r="B1082" s="113" t="s">
        <v>1354</v>
      </c>
      <c r="C1082" s="114" t="s">
        <v>1361</v>
      </c>
      <c r="D1082" s="116"/>
      <c r="E1082" s="115" t="s">
        <v>1363</v>
      </c>
      <c r="F1082" s="128">
        <v>1</v>
      </c>
      <c r="G1082" s="117">
        <f>VLOOKUP(C1082,'1.7 Planilla Cotizacion LOCs'!$E$16:$G$1040,3,FALSE)</f>
        <v>0</v>
      </c>
      <c r="H1082" s="118">
        <f t="shared" si="16"/>
        <v>0</v>
      </c>
    </row>
  </sheetData>
  <sheetProtection algorithmName="SHA-512" hashValue="1mimjvLRjRl2HUAkMFch8FxbNFirkb8IfIsgHGaUnUB2kne2YSv5A3Jc+M26zOirYEihpD+KZXV6tRpHxQ2/IA==" saltValue="1bxpG77bLIYtd9qZU158Qg==" spinCount="100000" sheet="1" objects="1" scenarios="1" autoFilter="0"/>
  <mergeCells count="6">
    <mergeCell ref="A572:F572"/>
    <mergeCell ref="B4:B7"/>
    <mergeCell ref="F4:F5"/>
    <mergeCell ref="F6:F7"/>
    <mergeCell ref="B8:E8"/>
    <mergeCell ref="A11:F11"/>
  </mergeCells>
  <hyperlinks>
    <hyperlink ref="C1" location="'1.7 Planilla Cotizacion LOCs'!A1" display="PLANILLA DE COTIZACION"/>
    <hyperlink ref="B1" location="'PORTADA '!A1" display="PORTADA"/>
  </hyperlinks>
  <pageMargins left="0.25" right="0.25" top="0.75" bottom="0.75" header="0.3" footer="0.3"/>
  <pageSetup paperSize="9"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1819"/>
  <sheetViews>
    <sheetView workbookViewId="0">
      <selection activeCell="B1" sqref="B1"/>
    </sheetView>
  </sheetViews>
  <sheetFormatPr baseColWidth="10" defaultRowHeight="15" x14ac:dyDescent="0.25"/>
  <cols>
    <col min="2" max="2" width="24.5703125" style="19" customWidth="1"/>
    <col min="3" max="3" width="58.42578125" bestFit="1" customWidth="1"/>
    <col min="4" max="4" width="14.28515625" customWidth="1"/>
    <col min="5" max="5" width="21.85546875" bestFit="1" customWidth="1"/>
    <col min="6" max="6" width="13.140625" bestFit="1" customWidth="1"/>
    <col min="7" max="7" width="11.42578125" customWidth="1"/>
    <col min="8" max="8" width="14" customWidth="1"/>
  </cols>
  <sheetData>
    <row r="1" spans="1:8" x14ac:dyDescent="0.25">
      <c r="B1" s="51" t="s">
        <v>3833</v>
      </c>
      <c r="C1" s="50" t="s">
        <v>3834</v>
      </c>
    </row>
    <row r="2" spans="1:8" ht="15.75" thickBot="1" x14ac:dyDescent="0.3"/>
    <row r="3" spans="1:8" ht="25.5" customHeight="1" thickBot="1" x14ac:dyDescent="0.3">
      <c r="B3" s="8" t="s">
        <v>6</v>
      </c>
      <c r="C3" s="8" t="s">
        <v>7</v>
      </c>
      <c r="D3" s="8" t="s">
        <v>8</v>
      </c>
      <c r="E3" s="9" t="s">
        <v>44</v>
      </c>
    </row>
    <row r="4" spans="1:8" ht="23.25" customHeight="1" x14ac:dyDescent="0.25">
      <c r="B4" s="371" t="s">
        <v>20</v>
      </c>
      <c r="C4" s="137" t="s">
        <v>1365</v>
      </c>
      <c r="D4" s="78">
        <v>1</v>
      </c>
      <c r="E4" s="79">
        <f>SUM(H12:H994)</f>
        <v>0</v>
      </c>
      <c r="F4" s="20"/>
    </row>
    <row r="5" spans="1:8" ht="21" customHeight="1" thickBot="1" x14ac:dyDescent="0.3">
      <c r="B5" s="372"/>
      <c r="C5" s="137" t="s">
        <v>1366</v>
      </c>
      <c r="D5" s="138">
        <v>1</v>
      </c>
      <c r="E5" s="139">
        <f>SUM(H1001:H1818)</f>
        <v>0</v>
      </c>
      <c r="F5" s="20"/>
    </row>
    <row r="6" spans="1:8" ht="19.5" thickBot="1" x14ac:dyDescent="0.3">
      <c r="B6" s="376" t="s">
        <v>21</v>
      </c>
      <c r="C6" s="379"/>
      <c r="D6" s="379"/>
      <c r="E6" s="82">
        <f>+E5+E4</f>
        <v>0</v>
      </c>
      <c r="F6" s="11"/>
    </row>
    <row r="10" spans="1:8" ht="19.5" thickBot="1" x14ac:dyDescent="0.35">
      <c r="A10" s="363" t="s">
        <v>1367</v>
      </c>
      <c r="B10" s="363"/>
      <c r="C10" s="363"/>
      <c r="D10" s="363"/>
      <c r="E10" s="363"/>
      <c r="F10" s="363"/>
      <c r="G10" s="363"/>
      <c r="H10" s="363"/>
    </row>
    <row r="11" spans="1:8" ht="26.25" thickBot="1" x14ac:dyDescent="0.3">
      <c r="A11" s="53" t="s">
        <v>914</v>
      </c>
      <c r="B11" s="58" t="s">
        <v>50</v>
      </c>
      <c r="C11" s="55" t="s">
        <v>51</v>
      </c>
      <c r="D11" s="56" t="s">
        <v>52</v>
      </c>
      <c r="E11" s="56" t="s">
        <v>53</v>
      </c>
      <c r="F11" s="56" t="s">
        <v>54</v>
      </c>
      <c r="G11" s="55" t="s">
        <v>55</v>
      </c>
      <c r="H11" s="57" t="s">
        <v>56</v>
      </c>
    </row>
    <row r="12" spans="1:8" x14ac:dyDescent="0.25">
      <c r="A12" s="129" t="s">
        <v>57</v>
      </c>
      <c r="B12" s="130" t="s">
        <v>58</v>
      </c>
      <c r="C12" s="131" t="s">
        <v>1368</v>
      </c>
      <c r="D12" s="132" t="s">
        <v>1369</v>
      </c>
      <c r="E12" s="133" t="s">
        <v>1370</v>
      </c>
      <c r="F12" s="140">
        <v>94</v>
      </c>
      <c r="G12" s="141">
        <f>VLOOKUP(C12,'1.7 Planilla Cotizacion LOCs'!$E$16:$G$1040,3,FALSE)</f>
        <v>0</v>
      </c>
      <c r="H12" s="142">
        <f t="shared" ref="H12:H75" si="0">+F12*G12</f>
        <v>0</v>
      </c>
    </row>
    <row r="13" spans="1:8" x14ac:dyDescent="0.25">
      <c r="A13" s="95" t="s">
        <v>57</v>
      </c>
      <c r="B13" s="96" t="s">
        <v>58</v>
      </c>
      <c r="C13" s="97" t="s">
        <v>1371</v>
      </c>
      <c r="D13" s="98" t="s">
        <v>1372</v>
      </c>
      <c r="E13" s="99"/>
      <c r="F13" s="143">
        <v>38</v>
      </c>
      <c r="G13" s="144">
        <f>VLOOKUP(C13,'1.7 Planilla Cotizacion LOCs'!$E$16:$G$1040,3,FALSE)</f>
        <v>0</v>
      </c>
      <c r="H13" s="145">
        <f t="shared" si="0"/>
        <v>0</v>
      </c>
    </row>
    <row r="14" spans="1:8" x14ac:dyDescent="0.25">
      <c r="A14" s="95" t="s">
        <v>57</v>
      </c>
      <c r="B14" s="96" t="s">
        <v>58</v>
      </c>
      <c r="C14" s="97" t="s">
        <v>1373</v>
      </c>
      <c r="D14" s="98" t="s">
        <v>1374</v>
      </c>
      <c r="E14" s="99"/>
      <c r="F14" s="143">
        <v>45</v>
      </c>
      <c r="G14" s="144">
        <f>VLOOKUP(C14,'1.7 Planilla Cotizacion LOCs'!$E$16:$G$1040,3,FALSE)</f>
        <v>0</v>
      </c>
      <c r="H14" s="145">
        <f t="shared" si="0"/>
        <v>0</v>
      </c>
    </row>
    <row r="15" spans="1:8" x14ac:dyDescent="0.25">
      <c r="A15" s="95" t="s">
        <v>57</v>
      </c>
      <c r="B15" s="96" t="s">
        <v>58</v>
      </c>
      <c r="C15" s="97" t="s">
        <v>916</v>
      </c>
      <c r="D15" s="98" t="s">
        <v>917</v>
      </c>
      <c r="E15" s="99" t="s">
        <v>918</v>
      </c>
      <c r="F15" s="98">
        <v>2</v>
      </c>
      <c r="G15" s="144">
        <f>VLOOKUP(C15,'1.7 Planilla Cotizacion LOCs'!$E$16:$G$1040,3,FALSE)</f>
        <v>0</v>
      </c>
      <c r="H15" s="145">
        <f t="shared" si="0"/>
        <v>0</v>
      </c>
    </row>
    <row r="16" spans="1:8" ht="16.5" customHeight="1" x14ac:dyDescent="0.25">
      <c r="A16" s="95" t="s">
        <v>57</v>
      </c>
      <c r="B16" s="96" t="s">
        <v>58</v>
      </c>
      <c r="C16" s="97" t="s">
        <v>919</v>
      </c>
      <c r="D16" s="99" t="s">
        <v>76</v>
      </c>
      <c r="E16" s="99"/>
      <c r="F16" s="143">
        <v>96</v>
      </c>
      <c r="G16" s="144">
        <f>VLOOKUP(C16,'1.7 Planilla Cotizacion LOCs'!$E$16:$G$1040,3,FALSE)</f>
        <v>0</v>
      </c>
      <c r="H16" s="145">
        <f t="shared" si="0"/>
        <v>0</v>
      </c>
    </row>
    <row r="17" spans="1:8" x14ac:dyDescent="0.25">
      <c r="A17" s="95" t="s">
        <v>57</v>
      </c>
      <c r="B17" s="96" t="s">
        <v>58</v>
      </c>
      <c r="C17" s="97" t="s">
        <v>59</v>
      </c>
      <c r="D17" s="99"/>
      <c r="E17" s="99"/>
      <c r="F17" s="143">
        <v>24</v>
      </c>
      <c r="G17" s="144">
        <f>VLOOKUP(C17,'1.7 Planilla Cotizacion LOCs'!$E$16:$G$1040,3,FALSE)</f>
        <v>0</v>
      </c>
      <c r="H17" s="145">
        <f t="shared" si="0"/>
        <v>0</v>
      </c>
    </row>
    <row r="18" spans="1:8" x14ac:dyDescent="0.25">
      <c r="A18" s="95" t="s">
        <v>57</v>
      </c>
      <c r="B18" s="96" t="s">
        <v>58</v>
      </c>
      <c r="C18" s="97" t="s">
        <v>1375</v>
      </c>
      <c r="D18" s="99"/>
      <c r="E18" s="99"/>
      <c r="F18" s="143">
        <v>3</v>
      </c>
      <c r="G18" s="144">
        <f>VLOOKUP(C18,'1.7 Planilla Cotizacion LOCs'!$E$16:$G$1040,3,FALSE)</f>
        <v>0</v>
      </c>
      <c r="H18" s="145">
        <f t="shared" si="0"/>
        <v>0</v>
      </c>
    </row>
    <row r="19" spans="1:8" x14ac:dyDescent="0.25">
      <c r="A19" s="95" t="s">
        <v>60</v>
      </c>
      <c r="B19" s="96" t="s">
        <v>61</v>
      </c>
      <c r="C19" s="97" t="s">
        <v>62</v>
      </c>
      <c r="D19" s="98" t="s">
        <v>63</v>
      </c>
      <c r="E19" s="99" t="s">
        <v>64</v>
      </c>
      <c r="F19" s="98">
        <v>6</v>
      </c>
      <c r="G19" s="144">
        <f>VLOOKUP(C19,'1.7 Planilla Cotizacion LOCs'!$E$16:$G$1040,3,FALSE)</f>
        <v>0</v>
      </c>
      <c r="H19" s="145">
        <f t="shared" si="0"/>
        <v>0</v>
      </c>
    </row>
    <row r="20" spans="1:8" x14ac:dyDescent="0.25">
      <c r="A20" s="95" t="s">
        <v>60</v>
      </c>
      <c r="B20" s="96" t="s">
        <v>61</v>
      </c>
      <c r="C20" s="97" t="s">
        <v>65</v>
      </c>
      <c r="D20" s="98" t="s">
        <v>66</v>
      </c>
      <c r="E20" s="99"/>
      <c r="F20" s="143">
        <v>6</v>
      </c>
      <c r="G20" s="144">
        <f>VLOOKUP(C20,'1.7 Planilla Cotizacion LOCs'!$E$16:$G$1040,3,FALSE)</f>
        <v>0</v>
      </c>
      <c r="H20" s="145">
        <f t="shared" si="0"/>
        <v>0</v>
      </c>
    </row>
    <row r="21" spans="1:8" x14ac:dyDescent="0.25">
      <c r="A21" s="95" t="s">
        <v>60</v>
      </c>
      <c r="B21" s="96" t="s">
        <v>61</v>
      </c>
      <c r="C21" s="97" t="s">
        <v>67</v>
      </c>
      <c r="D21" s="98" t="s">
        <v>68</v>
      </c>
      <c r="E21" s="99"/>
      <c r="F21" s="143">
        <v>6</v>
      </c>
      <c r="G21" s="144">
        <f>VLOOKUP(C21,'1.7 Planilla Cotizacion LOCs'!$E$16:$G$1040,3,FALSE)</f>
        <v>0</v>
      </c>
      <c r="H21" s="145">
        <f t="shared" si="0"/>
        <v>0</v>
      </c>
    </row>
    <row r="22" spans="1:8" x14ac:dyDescent="0.25">
      <c r="A22" s="95" t="s">
        <v>60</v>
      </c>
      <c r="B22" s="96" t="s">
        <v>61</v>
      </c>
      <c r="C22" s="97" t="s">
        <v>69</v>
      </c>
      <c r="D22" s="98" t="s">
        <v>70</v>
      </c>
      <c r="E22" s="99"/>
      <c r="F22" s="143">
        <v>6</v>
      </c>
      <c r="G22" s="144">
        <f>VLOOKUP(C22,'1.7 Planilla Cotizacion LOCs'!$E$16:$G$1040,3,FALSE)</f>
        <v>0</v>
      </c>
      <c r="H22" s="145">
        <f t="shared" si="0"/>
        <v>0</v>
      </c>
    </row>
    <row r="23" spans="1:8" ht="25.5" x14ac:dyDescent="0.25">
      <c r="A23" s="95" t="s">
        <v>60</v>
      </c>
      <c r="B23" s="96" t="s">
        <v>61</v>
      </c>
      <c r="C23" s="97" t="s">
        <v>71</v>
      </c>
      <c r="D23" s="98" t="s">
        <v>72</v>
      </c>
      <c r="E23" s="99"/>
      <c r="F23" s="98">
        <v>12</v>
      </c>
      <c r="G23" s="144">
        <f>VLOOKUP(C23,'1.7 Planilla Cotizacion LOCs'!$E$16:$G$1040,3,FALSE)</f>
        <v>0</v>
      </c>
      <c r="H23" s="145">
        <f t="shared" si="0"/>
        <v>0</v>
      </c>
    </row>
    <row r="24" spans="1:8" x14ac:dyDescent="0.25">
      <c r="A24" s="95" t="s">
        <v>60</v>
      </c>
      <c r="B24" s="96" t="s">
        <v>61</v>
      </c>
      <c r="C24" s="97" t="s">
        <v>73</v>
      </c>
      <c r="D24" s="98" t="s">
        <v>74</v>
      </c>
      <c r="E24" s="99"/>
      <c r="F24" s="143">
        <v>6</v>
      </c>
      <c r="G24" s="144">
        <f>VLOOKUP(C24,'1.7 Planilla Cotizacion LOCs'!$E$16:$G$1040,3,FALSE)</f>
        <v>0</v>
      </c>
      <c r="H24" s="145">
        <f t="shared" si="0"/>
        <v>0</v>
      </c>
    </row>
    <row r="25" spans="1:8" x14ac:dyDescent="0.25">
      <c r="A25" s="95" t="s">
        <v>60</v>
      </c>
      <c r="B25" s="96" t="s">
        <v>61</v>
      </c>
      <c r="C25" s="97" t="s">
        <v>75</v>
      </c>
      <c r="D25" s="99" t="s">
        <v>76</v>
      </c>
      <c r="E25" s="99"/>
      <c r="F25" s="143">
        <v>12</v>
      </c>
      <c r="G25" s="144">
        <f>VLOOKUP(C25,'1.7 Planilla Cotizacion LOCs'!$E$16:$G$1040,3,FALSE)</f>
        <v>0</v>
      </c>
      <c r="H25" s="145">
        <f t="shared" si="0"/>
        <v>0</v>
      </c>
    </row>
    <row r="26" spans="1:8" x14ac:dyDescent="0.25">
      <c r="A26" s="95" t="s">
        <v>60</v>
      </c>
      <c r="B26" s="96" t="s">
        <v>61</v>
      </c>
      <c r="C26" s="97" t="s">
        <v>77</v>
      </c>
      <c r="D26" s="99"/>
      <c r="E26" s="99"/>
      <c r="F26" s="143">
        <v>12</v>
      </c>
      <c r="G26" s="144">
        <f>VLOOKUP(C26,'1.7 Planilla Cotizacion LOCs'!$E$16:$G$1040,3,FALSE)</f>
        <v>0</v>
      </c>
      <c r="H26" s="145">
        <f t="shared" si="0"/>
        <v>0</v>
      </c>
    </row>
    <row r="27" spans="1:8" x14ac:dyDescent="0.25">
      <c r="A27" s="95" t="s">
        <v>60</v>
      </c>
      <c r="B27" s="96" t="s">
        <v>61</v>
      </c>
      <c r="C27" s="97" t="s">
        <v>78</v>
      </c>
      <c r="D27" s="99"/>
      <c r="E27" s="99"/>
      <c r="F27" s="98">
        <v>12</v>
      </c>
      <c r="G27" s="144">
        <f>VLOOKUP(C27,'1.7 Planilla Cotizacion LOCs'!$E$16:$G$1040,3,FALSE)</f>
        <v>0</v>
      </c>
      <c r="H27" s="145">
        <f t="shared" si="0"/>
        <v>0</v>
      </c>
    </row>
    <row r="28" spans="1:8" x14ac:dyDescent="0.25">
      <c r="A28" s="95" t="s">
        <v>60</v>
      </c>
      <c r="B28" s="96" t="s">
        <v>61</v>
      </c>
      <c r="C28" s="97" t="s">
        <v>79</v>
      </c>
      <c r="D28" s="99"/>
      <c r="E28" s="99"/>
      <c r="F28" s="143">
        <v>12</v>
      </c>
      <c r="G28" s="144">
        <f>VLOOKUP(C28,'1.7 Planilla Cotizacion LOCs'!$E$16:$G$1040,3,FALSE)</f>
        <v>0</v>
      </c>
      <c r="H28" s="145">
        <f t="shared" si="0"/>
        <v>0</v>
      </c>
    </row>
    <row r="29" spans="1:8" x14ac:dyDescent="0.25">
      <c r="A29" s="95" t="s">
        <v>60</v>
      </c>
      <c r="B29" s="96" t="s">
        <v>61</v>
      </c>
      <c r="C29" s="97" t="s">
        <v>80</v>
      </c>
      <c r="D29" s="99"/>
      <c r="E29" s="99"/>
      <c r="F29" s="143">
        <v>12</v>
      </c>
      <c r="G29" s="144">
        <f>VLOOKUP(C29,'1.7 Planilla Cotizacion LOCs'!$E$16:$G$1040,3,FALSE)</f>
        <v>0</v>
      </c>
      <c r="H29" s="145">
        <f t="shared" si="0"/>
        <v>0</v>
      </c>
    </row>
    <row r="30" spans="1:8" x14ac:dyDescent="0.25">
      <c r="A30" s="95" t="s">
        <v>60</v>
      </c>
      <c r="B30" s="96" t="s">
        <v>61</v>
      </c>
      <c r="C30" s="97" t="s">
        <v>81</v>
      </c>
      <c r="D30" s="99"/>
      <c r="E30" s="99"/>
      <c r="F30" s="143">
        <v>12</v>
      </c>
      <c r="G30" s="144">
        <f>VLOOKUP(C30,'1.7 Planilla Cotizacion LOCs'!$E$16:$G$1040,3,FALSE)</f>
        <v>0</v>
      </c>
      <c r="H30" s="145">
        <f t="shared" si="0"/>
        <v>0</v>
      </c>
    </row>
    <row r="31" spans="1:8" x14ac:dyDescent="0.25">
      <c r="A31" s="95" t="s">
        <v>82</v>
      </c>
      <c r="B31" s="96" t="s">
        <v>83</v>
      </c>
      <c r="C31" s="97" t="s">
        <v>84</v>
      </c>
      <c r="D31" s="98" t="s">
        <v>85</v>
      </c>
      <c r="E31" s="99"/>
      <c r="F31" s="98">
        <v>12</v>
      </c>
      <c r="G31" s="144">
        <f>VLOOKUP(C31,'1.7 Planilla Cotizacion LOCs'!$E$16:$G$1040,3,FALSE)</f>
        <v>0</v>
      </c>
      <c r="H31" s="145">
        <f t="shared" si="0"/>
        <v>0</v>
      </c>
    </row>
    <row r="32" spans="1:8" x14ac:dyDescent="0.25">
      <c r="A32" s="95" t="s">
        <v>82</v>
      </c>
      <c r="B32" s="96" t="s">
        <v>83</v>
      </c>
      <c r="C32" s="97" t="s">
        <v>86</v>
      </c>
      <c r="D32" s="98" t="s">
        <v>87</v>
      </c>
      <c r="E32" s="99" t="s">
        <v>88</v>
      </c>
      <c r="F32" s="143">
        <v>12</v>
      </c>
      <c r="G32" s="144">
        <f>VLOOKUP(C32,'1.7 Planilla Cotizacion LOCs'!$E$16:$G$1040,3,FALSE)</f>
        <v>0</v>
      </c>
      <c r="H32" s="145">
        <f t="shared" si="0"/>
        <v>0</v>
      </c>
    </row>
    <row r="33" spans="1:8" x14ac:dyDescent="0.25">
      <c r="A33" s="95" t="s">
        <v>82</v>
      </c>
      <c r="B33" s="96" t="s">
        <v>83</v>
      </c>
      <c r="C33" s="97" t="s">
        <v>89</v>
      </c>
      <c r="D33" s="98" t="s">
        <v>90</v>
      </c>
      <c r="E33" s="99"/>
      <c r="F33" s="143">
        <v>24</v>
      </c>
      <c r="G33" s="144">
        <f>VLOOKUP(C33,'1.7 Planilla Cotizacion LOCs'!$E$16:$G$1040,3,FALSE)</f>
        <v>0</v>
      </c>
      <c r="H33" s="145">
        <f t="shared" si="0"/>
        <v>0</v>
      </c>
    </row>
    <row r="34" spans="1:8" x14ac:dyDescent="0.25">
      <c r="A34" s="95" t="s">
        <v>91</v>
      </c>
      <c r="B34" s="96" t="s">
        <v>92</v>
      </c>
      <c r="C34" s="97" t="s">
        <v>1376</v>
      </c>
      <c r="D34" s="98" t="s">
        <v>1377</v>
      </c>
      <c r="E34" s="99" t="s">
        <v>96</v>
      </c>
      <c r="F34" s="143">
        <v>8</v>
      </c>
      <c r="G34" s="144">
        <f>VLOOKUP(C34,'1.7 Planilla Cotizacion LOCs'!$E$16:$G$1040,3,FALSE)</f>
        <v>0</v>
      </c>
      <c r="H34" s="145">
        <f t="shared" si="0"/>
        <v>0</v>
      </c>
    </row>
    <row r="35" spans="1:8" x14ac:dyDescent="0.25">
      <c r="A35" s="95" t="s">
        <v>91</v>
      </c>
      <c r="B35" s="96" t="s">
        <v>92</v>
      </c>
      <c r="C35" s="97" t="s">
        <v>1378</v>
      </c>
      <c r="D35" s="98" t="s">
        <v>1379</v>
      </c>
      <c r="E35" s="99" t="s">
        <v>94</v>
      </c>
      <c r="F35" s="98">
        <v>2</v>
      </c>
      <c r="G35" s="144">
        <f>VLOOKUP(C35,'1.7 Planilla Cotizacion LOCs'!$E$16:$G$1040,3,FALSE)</f>
        <v>0</v>
      </c>
      <c r="H35" s="145">
        <f t="shared" si="0"/>
        <v>0</v>
      </c>
    </row>
    <row r="36" spans="1:8" x14ac:dyDescent="0.25">
      <c r="A36" s="95" t="s">
        <v>91</v>
      </c>
      <c r="B36" s="96" t="s">
        <v>92</v>
      </c>
      <c r="C36" s="97" t="s">
        <v>932</v>
      </c>
      <c r="D36" s="98" t="s">
        <v>925</v>
      </c>
      <c r="E36" s="99" t="s">
        <v>926</v>
      </c>
      <c r="F36" s="143">
        <v>2</v>
      </c>
      <c r="G36" s="144">
        <f>VLOOKUP(C36,'1.7 Planilla Cotizacion LOCs'!$E$16:$G$1040,3,FALSE)</f>
        <v>0</v>
      </c>
      <c r="H36" s="145">
        <f t="shared" si="0"/>
        <v>0</v>
      </c>
    </row>
    <row r="37" spans="1:8" x14ac:dyDescent="0.25">
      <c r="A37" s="95" t="s">
        <v>91</v>
      </c>
      <c r="B37" s="96" t="s">
        <v>92</v>
      </c>
      <c r="C37" s="97" t="s">
        <v>924</v>
      </c>
      <c r="D37" s="98" t="s">
        <v>925</v>
      </c>
      <c r="E37" s="99" t="s">
        <v>926</v>
      </c>
      <c r="F37" s="143">
        <v>2</v>
      </c>
      <c r="G37" s="144">
        <f>VLOOKUP(C37,'1.7 Planilla Cotizacion LOCs'!$E$16:$G$1040,3,FALSE)</f>
        <v>0</v>
      </c>
      <c r="H37" s="145">
        <f t="shared" si="0"/>
        <v>0</v>
      </c>
    </row>
    <row r="38" spans="1:8" x14ac:dyDescent="0.25">
      <c r="A38" s="95" t="s">
        <v>91</v>
      </c>
      <c r="B38" s="96" t="s">
        <v>92</v>
      </c>
      <c r="C38" s="97" t="s">
        <v>939</v>
      </c>
      <c r="D38" s="98" t="s">
        <v>925</v>
      </c>
      <c r="E38" s="99" t="s">
        <v>926</v>
      </c>
      <c r="F38" s="143">
        <v>2</v>
      </c>
      <c r="G38" s="144">
        <f>VLOOKUP(C38,'1.7 Planilla Cotizacion LOCs'!$E$16:$G$1040,3,FALSE)</f>
        <v>0</v>
      </c>
      <c r="H38" s="145">
        <f t="shared" si="0"/>
        <v>0</v>
      </c>
    </row>
    <row r="39" spans="1:8" ht="25.5" x14ac:dyDescent="0.25">
      <c r="A39" s="95" t="s">
        <v>91</v>
      </c>
      <c r="B39" s="96" t="s">
        <v>92</v>
      </c>
      <c r="C39" s="97" t="s">
        <v>933</v>
      </c>
      <c r="D39" s="98" t="s">
        <v>934</v>
      </c>
      <c r="E39" s="99" t="s">
        <v>935</v>
      </c>
      <c r="F39" s="143">
        <v>2</v>
      </c>
      <c r="G39" s="144">
        <f>VLOOKUP(C39,'1.7 Planilla Cotizacion LOCs'!$E$16:$G$1040,3,FALSE)</f>
        <v>0</v>
      </c>
      <c r="H39" s="145">
        <f t="shared" si="0"/>
        <v>0</v>
      </c>
    </row>
    <row r="40" spans="1:8" ht="25.5" x14ac:dyDescent="0.25">
      <c r="A40" s="95" t="s">
        <v>91</v>
      </c>
      <c r="B40" s="96" t="s">
        <v>92</v>
      </c>
      <c r="C40" s="97" t="s">
        <v>936</v>
      </c>
      <c r="D40" s="98" t="s">
        <v>937</v>
      </c>
      <c r="E40" s="98" t="s">
        <v>938</v>
      </c>
      <c r="F40" s="98">
        <v>2</v>
      </c>
      <c r="G40" s="144">
        <f>VLOOKUP(C40,'1.7 Planilla Cotizacion LOCs'!$E$16:$G$1040,3,FALSE)</f>
        <v>0</v>
      </c>
      <c r="H40" s="145">
        <f t="shared" si="0"/>
        <v>0</v>
      </c>
    </row>
    <row r="41" spans="1:8" x14ac:dyDescent="0.25">
      <c r="A41" s="95" t="s">
        <v>91</v>
      </c>
      <c r="B41" s="96" t="s">
        <v>92</v>
      </c>
      <c r="C41" s="97" t="s">
        <v>93</v>
      </c>
      <c r="D41" s="99"/>
      <c r="E41" s="99" t="s">
        <v>94</v>
      </c>
      <c r="F41" s="143">
        <v>6</v>
      </c>
      <c r="G41" s="144">
        <f>VLOOKUP(C41,'1.7 Planilla Cotizacion LOCs'!$E$16:$G$1040,3,FALSE)</f>
        <v>0</v>
      </c>
      <c r="H41" s="145">
        <f t="shared" si="0"/>
        <v>0</v>
      </c>
    </row>
    <row r="42" spans="1:8" x14ac:dyDescent="0.25">
      <c r="A42" s="95" t="s">
        <v>91</v>
      </c>
      <c r="B42" s="96" t="s">
        <v>92</v>
      </c>
      <c r="C42" s="97" t="s">
        <v>95</v>
      </c>
      <c r="D42" s="99"/>
      <c r="E42" s="99" t="s">
        <v>96</v>
      </c>
      <c r="F42" s="143">
        <v>36</v>
      </c>
      <c r="G42" s="144">
        <f>VLOOKUP(C42,'1.7 Planilla Cotizacion LOCs'!$E$16:$G$1040,3,FALSE)</f>
        <v>0</v>
      </c>
      <c r="H42" s="145">
        <f t="shared" si="0"/>
        <v>0</v>
      </c>
    </row>
    <row r="43" spans="1:8" x14ac:dyDescent="0.25">
      <c r="A43" s="95" t="s">
        <v>91</v>
      </c>
      <c r="B43" s="96" t="s">
        <v>92</v>
      </c>
      <c r="C43" s="97" t="s">
        <v>927</v>
      </c>
      <c r="D43" s="99"/>
      <c r="E43" s="99" t="s">
        <v>928</v>
      </c>
      <c r="F43" s="98">
        <v>2</v>
      </c>
      <c r="G43" s="144">
        <f>VLOOKUP(C43,'1.7 Planilla Cotizacion LOCs'!$E$16:$G$1040,3,FALSE)</f>
        <v>0</v>
      </c>
      <c r="H43" s="145">
        <f t="shared" si="0"/>
        <v>0</v>
      </c>
    </row>
    <row r="44" spans="1:8" x14ac:dyDescent="0.25">
      <c r="A44" s="95" t="s">
        <v>91</v>
      </c>
      <c r="B44" s="96" t="s">
        <v>92</v>
      </c>
      <c r="C44" s="97" t="s">
        <v>929</v>
      </c>
      <c r="D44" s="99"/>
      <c r="E44" s="99" t="s">
        <v>928</v>
      </c>
      <c r="F44" s="143">
        <v>2</v>
      </c>
      <c r="G44" s="144">
        <f>VLOOKUP(C44,'1.7 Planilla Cotizacion LOCs'!$E$16:$G$1040,3,FALSE)</f>
        <v>0</v>
      </c>
      <c r="H44" s="145">
        <f t="shared" si="0"/>
        <v>0</v>
      </c>
    </row>
    <row r="45" spans="1:8" x14ac:dyDescent="0.25">
      <c r="A45" s="95" t="s">
        <v>91</v>
      </c>
      <c r="B45" s="96" t="s">
        <v>92</v>
      </c>
      <c r="C45" s="97" t="s">
        <v>930</v>
      </c>
      <c r="D45" s="99"/>
      <c r="E45" s="99" t="s">
        <v>928</v>
      </c>
      <c r="F45" s="143">
        <v>2</v>
      </c>
      <c r="G45" s="144">
        <f>VLOOKUP(C45,'1.7 Planilla Cotizacion LOCs'!$E$16:$G$1040,3,FALSE)</f>
        <v>0</v>
      </c>
      <c r="H45" s="145">
        <f t="shared" si="0"/>
        <v>0</v>
      </c>
    </row>
    <row r="46" spans="1:8" x14ac:dyDescent="0.25">
      <c r="A46" s="95" t="s">
        <v>91</v>
      </c>
      <c r="B46" s="96" t="s">
        <v>92</v>
      </c>
      <c r="C46" s="97" t="s">
        <v>931</v>
      </c>
      <c r="D46" s="99"/>
      <c r="E46" s="99" t="s">
        <v>928</v>
      </c>
      <c r="F46" s="143">
        <v>2</v>
      </c>
      <c r="G46" s="144">
        <f>VLOOKUP(C46,'1.7 Planilla Cotizacion LOCs'!$E$16:$G$1040,3,FALSE)</f>
        <v>0</v>
      </c>
      <c r="H46" s="145">
        <f t="shared" si="0"/>
        <v>0</v>
      </c>
    </row>
    <row r="47" spans="1:8" x14ac:dyDescent="0.25">
      <c r="A47" s="95" t="s">
        <v>91</v>
      </c>
      <c r="B47" s="96" t="s">
        <v>92</v>
      </c>
      <c r="C47" s="97" t="s">
        <v>97</v>
      </c>
      <c r="D47" s="99"/>
      <c r="E47" s="99"/>
      <c r="F47" s="98">
        <v>36</v>
      </c>
      <c r="G47" s="144">
        <f>VLOOKUP(C47,'1.7 Planilla Cotizacion LOCs'!$E$16:$G$1040,3,FALSE)</f>
        <v>0</v>
      </c>
      <c r="H47" s="145">
        <f t="shared" si="0"/>
        <v>0</v>
      </c>
    </row>
    <row r="48" spans="1:8" x14ac:dyDescent="0.25">
      <c r="A48" s="95" t="s">
        <v>91</v>
      </c>
      <c r="B48" s="96" t="s">
        <v>1380</v>
      </c>
      <c r="C48" s="97" t="s">
        <v>1381</v>
      </c>
      <c r="D48" s="99"/>
      <c r="E48" s="99"/>
      <c r="F48" s="143">
        <v>3</v>
      </c>
      <c r="G48" s="144">
        <f>VLOOKUP(C48,'1.7 Planilla Cotizacion LOCs'!$E$16:$G$1040,3,FALSE)</f>
        <v>0</v>
      </c>
      <c r="H48" s="145">
        <f t="shared" si="0"/>
        <v>0</v>
      </c>
    </row>
    <row r="49" spans="1:8" ht="25.5" x14ac:dyDescent="0.25">
      <c r="A49" s="95" t="s">
        <v>98</v>
      </c>
      <c r="B49" s="96" t="s">
        <v>99</v>
      </c>
      <c r="C49" s="97" t="s">
        <v>100</v>
      </c>
      <c r="D49" s="98" t="s">
        <v>101</v>
      </c>
      <c r="E49" s="99"/>
      <c r="F49" s="143">
        <v>144</v>
      </c>
      <c r="G49" s="144">
        <f>VLOOKUP(C49,'1.7 Planilla Cotizacion LOCs'!$E$16:$G$1040,3,FALSE)</f>
        <v>0</v>
      </c>
      <c r="H49" s="145">
        <f t="shared" si="0"/>
        <v>0</v>
      </c>
    </row>
    <row r="50" spans="1:8" x14ac:dyDescent="0.25">
      <c r="A50" s="95" t="s">
        <v>98</v>
      </c>
      <c r="B50" s="96" t="s">
        <v>99</v>
      </c>
      <c r="C50" s="97" t="s">
        <v>1382</v>
      </c>
      <c r="D50" s="98" t="s">
        <v>1383</v>
      </c>
      <c r="E50" s="99"/>
      <c r="F50" s="143">
        <v>29</v>
      </c>
      <c r="G50" s="144">
        <f>VLOOKUP(C50,'1.7 Planilla Cotizacion LOCs'!$E$16:$G$1040,3,FALSE)</f>
        <v>0</v>
      </c>
      <c r="H50" s="145">
        <f t="shared" si="0"/>
        <v>0</v>
      </c>
    </row>
    <row r="51" spans="1:8" x14ac:dyDescent="0.25">
      <c r="A51" s="95" t="s">
        <v>98</v>
      </c>
      <c r="B51" s="96" t="s">
        <v>99</v>
      </c>
      <c r="C51" s="97" t="s">
        <v>1384</v>
      </c>
      <c r="D51" s="98" t="s">
        <v>1385</v>
      </c>
      <c r="E51" s="99"/>
      <c r="F51" s="143">
        <v>29</v>
      </c>
      <c r="G51" s="144">
        <f>VLOOKUP(C51,'1.7 Planilla Cotizacion LOCs'!$E$16:$G$1040,3,FALSE)</f>
        <v>0</v>
      </c>
      <c r="H51" s="145">
        <f t="shared" si="0"/>
        <v>0</v>
      </c>
    </row>
    <row r="52" spans="1:8" x14ac:dyDescent="0.25">
      <c r="A52" s="95" t="s">
        <v>98</v>
      </c>
      <c r="B52" s="96" t="s">
        <v>99</v>
      </c>
      <c r="C52" s="97" t="s">
        <v>102</v>
      </c>
      <c r="D52" s="98" t="s">
        <v>103</v>
      </c>
      <c r="E52" s="99"/>
      <c r="F52" s="98">
        <v>144</v>
      </c>
      <c r="G52" s="144">
        <f>VLOOKUP(C52,'1.7 Planilla Cotizacion LOCs'!$E$16:$G$1040,3,FALSE)</f>
        <v>0</v>
      </c>
      <c r="H52" s="145">
        <f t="shared" si="0"/>
        <v>0</v>
      </c>
    </row>
    <row r="53" spans="1:8" ht="25.5" x14ac:dyDescent="0.25">
      <c r="A53" s="95" t="s">
        <v>98</v>
      </c>
      <c r="B53" s="96" t="s">
        <v>99</v>
      </c>
      <c r="C53" s="97" t="s">
        <v>1386</v>
      </c>
      <c r="D53" s="98" t="s">
        <v>1387</v>
      </c>
      <c r="E53" s="99"/>
      <c r="F53" s="143">
        <v>15</v>
      </c>
      <c r="G53" s="144">
        <f>VLOOKUP(C53,'1.7 Planilla Cotizacion LOCs'!$E$16:$G$1040,3,FALSE)</f>
        <v>0</v>
      </c>
      <c r="H53" s="145">
        <f t="shared" si="0"/>
        <v>0</v>
      </c>
    </row>
    <row r="54" spans="1:8" x14ac:dyDescent="0.25">
      <c r="A54" s="95" t="s">
        <v>98</v>
      </c>
      <c r="B54" s="96" t="s">
        <v>99</v>
      </c>
      <c r="C54" s="97" t="s">
        <v>1388</v>
      </c>
      <c r="D54" s="98" t="s">
        <v>1389</v>
      </c>
      <c r="E54" s="99"/>
      <c r="F54" s="143">
        <v>15</v>
      </c>
      <c r="G54" s="144">
        <f>VLOOKUP(C54,'1.7 Planilla Cotizacion LOCs'!$E$16:$G$1040,3,FALSE)</f>
        <v>0</v>
      </c>
      <c r="H54" s="145">
        <f t="shared" si="0"/>
        <v>0</v>
      </c>
    </row>
    <row r="55" spans="1:8" ht="25.5" x14ac:dyDescent="0.25">
      <c r="A55" s="95" t="s">
        <v>98</v>
      </c>
      <c r="B55" s="96" t="s">
        <v>99</v>
      </c>
      <c r="C55" s="97" t="s">
        <v>104</v>
      </c>
      <c r="D55" s="98" t="s">
        <v>105</v>
      </c>
      <c r="E55" s="99"/>
      <c r="F55" s="143">
        <v>48</v>
      </c>
      <c r="G55" s="144">
        <f>VLOOKUP(C55,'1.7 Planilla Cotizacion LOCs'!$E$16:$G$1040,3,FALSE)</f>
        <v>0</v>
      </c>
      <c r="H55" s="145">
        <f t="shared" si="0"/>
        <v>0</v>
      </c>
    </row>
    <row r="56" spans="1:8" ht="25.5" x14ac:dyDescent="0.25">
      <c r="A56" s="95" t="s">
        <v>98</v>
      </c>
      <c r="B56" s="96" t="s">
        <v>99</v>
      </c>
      <c r="C56" s="97" t="s">
        <v>104</v>
      </c>
      <c r="D56" s="98" t="s">
        <v>941</v>
      </c>
      <c r="E56" s="99"/>
      <c r="F56" s="98">
        <v>10</v>
      </c>
      <c r="G56" s="144">
        <f>VLOOKUP(C56,'1.7 Planilla Cotizacion LOCs'!$E$16:$G$1040,3,FALSE)</f>
        <v>0</v>
      </c>
      <c r="H56" s="145">
        <f t="shared" si="0"/>
        <v>0</v>
      </c>
    </row>
    <row r="57" spans="1:8" ht="25.5" x14ac:dyDescent="0.25">
      <c r="A57" s="95" t="s">
        <v>98</v>
      </c>
      <c r="B57" s="96" t="s">
        <v>99</v>
      </c>
      <c r="C57" s="97" t="s">
        <v>106</v>
      </c>
      <c r="D57" s="98" t="s">
        <v>107</v>
      </c>
      <c r="E57" s="99"/>
      <c r="F57" s="143">
        <v>48</v>
      </c>
      <c r="G57" s="144">
        <f>VLOOKUP(C57,'1.7 Planilla Cotizacion LOCs'!$E$16:$G$1040,3,FALSE)</f>
        <v>0</v>
      </c>
      <c r="H57" s="145">
        <f t="shared" si="0"/>
        <v>0</v>
      </c>
    </row>
    <row r="58" spans="1:8" ht="25.5" x14ac:dyDescent="0.25">
      <c r="A58" s="95" t="s">
        <v>1390</v>
      </c>
      <c r="B58" s="96" t="s">
        <v>1391</v>
      </c>
      <c r="C58" s="97" t="s">
        <v>1392</v>
      </c>
      <c r="D58" s="98" t="s">
        <v>1393</v>
      </c>
      <c r="E58" s="99"/>
      <c r="F58" s="143">
        <v>58</v>
      </c>
      <c r="G58" s="144">
        <f>VLOOKUP(C58,'1.7 Planilla Cotizacion LOCs'!$E$16:$G$1040,3,FALSE)</f>
        <v>0</v>
      </c>
      <c r="H58" s="145">
        <f t="shared" si="0"/>
        <v>0</v>
      </c>
    </row>
    <row r="59" spans="1:8" x14ac:dyDescent="0.25">
      <c r="A59" s="95" t="s">
        <v>1390</v>
      </c>
      <c r="B59" s="96" t="s">
        <v>1391</v>
      </c>
      <c r="C59" s="97" t="s">
        <v>1394</v>
      </c>
      <c r="D59" s="98" t="s">
        <v>1395</v>
      </c>
      <c r="E59" s="99"/>
      <c r="F59" s="143">
        <v>10</v>
      </c>
      <c r="G59" s="144">
        <f>VLOOKUP(C59,'1.7 Planilla Cotizacion LOCs'!$E$16:$G$1040,3,FALSE)</f>
        <v>0</v>
      </c>
      <c r="H59" s="145">
        <f t="shared" si="0"/>
        <v>0</v>
      </c>
    </row>
    <row r="60" spans="1:8" x14ac:dyDescent="0.25">
      <c r="A60" s="95" t="s">
        <v>108</v>
      </c>
      <c r="B60" s="96" t="s">
        <v>109</v>
      </c>
      <c r="C60" s="97" t="s">
        <v>1396</v>
      </c>
      <c r="D60" s="98" t="s">
        <v>1397</v>
      </c>
      <c r="E60" s="99"/>
      <c r="F60" s="98">
        <v>3</v>
      </c>
      <c r="G60" s="144">
        <f>VLOOKUP(C60,'1.7 Planilla Cotizacion LOCs'!$E$16:$G$1040,3,FALSE)</f>
        <v>0</v>
      </c>
      <c r="H60" s="145">
        <f t="shared" si="0"/>
        <v>0</v>
      </c>
    </row>
    <row r="61" spans="1:8" x14ac:dyDescent="0.25">
      <c r="A61" s="95" t="s">
        <v>108</v>
      </c>
      <c r="B61" s="96" t="s">
        <v>109</v>
      </c>
      <c r="C61" s="97" t="s">
        <v>110</v>
      </c>
      <c r="D61" s="98" t="s">
        <v>111</v>
      </c>
      <c r="E61" s="99"/>
      <c r="F61" s="143">
        <v>12</v>
      </c>
      <c r="G61" s="144">
        <f>VLOOKUP(C61,'1.7 Planilla Cotizacion LOCs'!$E$16:$G$1040,3,FALSE)</f>
        <v>0</v>
      </c>
      <c r="H61" s="145">
        <f t="shared" si="0"/>
        <v>0</v>
      </c>
    </row>
    <row r="62" spans="1:8" x14ac:dyDescent="0.25">
      <c r="A62" s="95" t="s">
        <v>108</v>
      </c>
      <c r="B62" s="96" t="s">
        <v>109</v>
      </c>
      <c r="C62" s="97" t="s">
        <v>112</v>
      </c>
      <c r="D62" s="98" t="s">
        <v>113</v>
      </c>
      <c r="E62" s="99"/>
      <c r="F62" s="143">
        <v>96</v>
      </c>
      <c r="G62" s="144">
        <f>VLOOKUP(C62,'1.7 Planilla Cotizacion LOCs'!$E$16:$G$1040,3,FALSE)</f>
        <v>0</v>
      </c>
      <c r="H62" s="145">
        <f t="shared" si="0"/>
        <v>0</v>
      </c>
    </row>
    <row r="63" spans="1:8" x14ac:dyDescent="0.25">
      <c r="A63" s="95" t="s">
        <v>108</v>
      </c>
      <c r="B63" s="96" t="s">
        <v>109</v>
      </c>
      <c r="C63" s="97" t="s">
        <v>114</v>
      </c>
      <c r="D63" s="98" t="s">
        <v>115</v>
      </c>
      <c r="E63" s="99"/>
      <c r="F63" s="143">
        <v>12</v>
      </c>
      <c r="G63" s="144">
        <f>VLOOKUP(C63,'1.7 Planilla Cotizacion LOCs'!$E$16:$G$1040,3,FALSE)</f>
        <v>0</v>
      </c>
      <c r="H63" s="145">
        <f t="shared" si="0"/>
        <v>0</v>
      </c>
    </row>
    <row r="64" spans="1:8" x14ac:dyDescent="0.25">
      <c r="A64" s="95" t="s">
        <v>108</v>
      </c>
      <c r="B64" s="96" t="s">
        <v>109</v>
      </c>
      <c r="C64" s="97" t="s">
        <v>116</v>
      </c>
      <c r="D64" s="98" t="s">
        <v>117</v>
      </c>
      <c r="E64" s="99"/>
      <c r="F64" s="98">
        <v>48</v>
      </c>
      <c r="G64" s="144">
        <f>VLOOKUP(C64,'1.7 Planilla Cotizacion LOCs'!$E$16:$G$1040,3,FALSE)</f>
        <v>0</v>
      </c>
      <c r="H64" s="145">
        <f t="shared" si="0"/>
        <v>0</v>
      </c>
    </row>
    <row r="65" spans="1:8" x14ac:dyDescent="0.25">
      <c r="A65" s="95" t="s">
        <v>108</v>
      </c>
      <c r="B65" s="96" t="s">
        <v>109</v>
      </c>
      <c r="C65" s="97" t="s">
        <v>118</v>
      </c>
      <c r="D65" s="98" t="s">
        <v>119</v>
      </c>
      <c r="E65" s="99"/>
      <c r="F65" s="143">
        <v>48</v>
      </c>
      <c r="G65" s="144">
        <f>VLOOKUP(C65,'1.7 Planilla Cotizacion LOCs'!$E$16:$G$1040,3,FALSE)</f>
        <v>0</v>
      </c>
      <c r="H65" s="145">
        <f t="shared" si="0"/>
        <v>0</v>
      </c>
    </row>
    <row r="66" spans="1:8" ht="25.5" x14ac:dyDescent="0.25">
      <c r="A66" s="95" t="s">
        <v>120</v>
      </c>
      <c r="B66" s="96" t="s">
        <v>121</v>
      </c>
      <c r="C66" s="97" t="s">
        <v>122</v>
      </c>
      <c r="D66" s="98" t="s">
        <v>123</v>
      </c>
      <c r="E66" s="99"/>
      <c r="F66" s="143">
        <v>120</v>
      </c>
      <c r="G66" s="144">
        <f>VLOOKUP(C66,'1.7 Planilla Cotizacion LOCs'!$E$16:$G$1040,3,FALSE)</f>
        <v>0</v>
      </c>
      <c r="H66" s="145">
        <f t="shared" si="0"/>
        <v>0</v>
      </c>
    </row>
    <row r="67" spans="1:8" ht="25.5" x14ac:dyDescent="0.25">
      <c r="A67" s="95" t="s">
        <v>120</v>
      </c>
      <c r="B67" s="96" t="s">
        <v>121</v>
      </c>
      <c r="C67" s="97" t="s">
        <v>1398</v>
      </c>
      <c r="D67" s="98" t="s">
        <v>1399</v>
      </c>
      <c r="E67" s="99"/>
      <c r="F67" s="98">
        <v>15</v>
      </c>
      <c r="G67" s="144">
        <f>VLOOKUP(C67,'1.7 Planilla Cotizacion LOCs'!$E$16:$G$1040,3,FALSE)</f>
        <v>0</v>
      </c>
      <c r="H67" s="145">
        <f t="shared" si="0"/>
        <v>0</v>
      </c>
    </row>
    <row r="68" spans="1:8" ht="25.5" x14ac:dyDescent="0.25">
      <c r="A68" s="95" t="s">
        <v>120</v>
      </c>
      <c r="B68" s="96" t="s">
        <v>121</v>
      </c>
      <c r="C68" s="97" t="s">
        <v>1400</v>
      </c>
      <c r="D68" s="98" t="s">
        <v>1401</v>
      </c>
      <c r="E68" s="99"/>
      <c r="F68" s="143">
        <v>9</v>
      </c>
      <c r="G68" s="144">
        <f>VLOOKUP(C68,'1.7 Planilla Cotizacion LOCs'!$E$16:$G$1040,3,FALSE)</f>
        <v>0</v>
      </c>
      <c r="H68" s="145">
        <f t="shared" si="0"/>
        <v>0</v>
      </c>
    </row>
    <row r="69" spans="1:8" ht="25.5" x14ac:dyDescent="0.25">
      <c r="A69" s="95" t="s">
        <v>120</v>
      </c>
      <c r="B69" s="96" t="s">
        <v>121</v>
      </c>
      <c r="C69" s="97" t="s">
        <v>124</v>
      </c>
      <c r="D69" s="98" t="s">
        <v>125</v>
      </c>
      <c r="E69" s="99"/>
      <c r="F69" s="143">
        <v>120</v>
      </c>
      <c r="G69" s="144">
        <f>VLOOKUP(C69,'1.7 Planilla Cotizacion LOCs'!$E$16:$G$1040,3,FALSE)</f>
        <v>0</v>
      </c>
      <c r="H69" s="145">
        <f t="shared" si="0"/>
        <v>0</v>
      </c>
    </row>
    <row r="70" spans="1:8" ht="25.5" x14ac:dyDescent="0.25">
      <c r="A70" s="95" t="s">
        <v>120</v>
      </c>
      <c r="B70" s="96" t="s">
        <v>121</v>
      </c>
      <c r="C70" s="97" t="s">
        <v>126</v>
      </c>
      <c r="D70" s="98" t="s">
        <v>127</v>
      </c>
      <c r="E70" s="99"/>
      <c r="F70" s="143">
        <v>72</v>
      </c>
      <c r="G70" s="144">
        <f>VLOOKUP(C70,'1.7 Planilla Cotizacion LOCs'!$E$16:$G$1040,3,FALSE)</f>
        <v>0</v>
      </c>
      <c r="H70" s="145">
        <f t="shared" si="0"/>
        <v>0</v>
      </c>
    </row>
    <row r="71" spans="1:8" ht="25.5" x14ac:dyDescent="0.25">
      <c r="A71" s="95" t="s">
        <v>120</v>
      </c>
      <c r="B71" s="96" t="s">
        <v>121</v>
      </c>
      <c r="C71" s="97" t="s">
        <v>1402</v>
      </c>
      <c r="D71" s="98" t="s">
        <v>1403</v>
      </c>
      <c r="E71" s="99"/>
      <c r="F71" s="98">
        <v>9</v>
      </c>
      <c r="G71" s="144">
        <f>VLOOKUP(C71,'1.7 Planilla Cotizacion LOCs'!$E$16:$G$1040,3,FALSE)</f>
        <v>0</v>
      </c>
      <c r="H71" s="145">
        <f t="shared" si="0"/>
        <v>0</v>
      </c>
    </row>
    <row r="72" spans="1:8" ht="25.5" x14ac:dyDescent="0.25">
      <c r="A72" s="95" t="s">
        <v>120</v>
      </c>
      <c r="B72" s="96" t="s">
        <v>121</v>
      </c>
      <c r="C72" s="97" t="s">
        <v>1404</v>
      </c>
      <c r="D72" s="98" t="s">
        <v>1405</v>
      </c>
      <c r="E72" s="99"/>
      <c r="F72" s="143">
        <v>5</v>
      </c>
      <c r="G72" s="144">
        <f>VLOOKUP(C72,'1.7 Planilla Cotizacion LOCs'!$E$16:$G$1040,3,FALSE)</f>
        <v>0</v>
      </c>
      <c r="H72" s="145">
        <f t="shared" si="0"/>
        <v>0</v>
      </c>
    </row>
    <row r="73" spans="1:8" ht="25.5" x14ac:dyDescent="0.25">
      <c r="A73" s="95" t="s">
        <v>120</v>
      </c>
      <c r="B73" s="96" t="s">
        <v>121</v>
      </c>
      <c r="C73" s="97" t="s">
        <v>128</v>
      </c>
      <c r="D73" s="98" t="s">
        <v>129</v>
      </c>
      <c r="E73" s="99"/>
      <c r="F73" s="143">
        <v>144</v>
      </c>
      <c r="G73" s="144">
        <f>VLOOKUP(C73,'1.7 Planilla Cotizacion LOCs'!$E$16:$G$1040,3,FALSE)</f>
        <v>0</v>
      </c>
      <c r="H73" s="145">
        <f t="shared" si="0"/>
        <v>0</v>
      </c>
    </row>
    <row r="74" spans="1:8" ht="25.5" x14ac:dyDescent="0.25">
      <c r="A74" s="95" t="s">
        <v>120</v>
      </c>
      <c r="B74" s="96" t="s">
        <v>121</v>
      </c>
      <c r="C74" s="97" t="s">
        <v>1406</v>
      </c>
      <c r="D74" s="98" t="s">
        <v>1407</v>
      </c>
      <c r="E74" s="99"/>
      <c r="F74" s="143">
        <v>15</v>
      </c>
      <c r="G74" s="144">
        <f>VLOOKUP(C74,'1.7 Planilla Cotizacion LOCs'!$E$16:$G$1040,3,FALSE)</f>
        <v>0</v>
      </c>
      <c r="H74" s="145">
        <f t="shared" si="0"/>
        <v>0</v>
      </c>
    </row>
    <row r="75" spans="1:8" ht="25.5" x14ac:dyDescent="0.25">
      <c r="A75" s="95" t="s">
        <v>120</v>
      </c>
      <c r="B75" s="96" t="s">
        <v>121</v>
      </c>
      <c r="C75" s="97" t="s">
        <v>130</v>
      </c>
      <c r="D75" s="98" t="s">
        <v>131</v>
      </c>
      <c r="E75" s="99"/>
      <c r="F75" s="98">
        <v>140</v>
      </c>
      <c r="G75" s="144">
        <f>VLOOKUP(C75,'1.7 Planilla Cotizacion LOCs'!$E$16:$G$1040,3,FALSE)</f>
        <v>0</v>
      </c>
      <c r="H75" s="145">
        <f t="shared" si="0"/>
        <v>0</v>
      </c>
    </row>
    <row r="76" spans="1:8" ht="25.5" x14ac:dyDescent="0.25">
      <c r="A76" s="95" t="s">
        <v>120</v>
      </c>
      <c r="B76" s="96" t="s">
        <v>121</v>
      </c>
      <c r="C76" s="97" t="s">
        <v>132</v>
      </c>
      <c r="D76" s="98" t="s">
        <v>133</v>
      </c>
      <c r="E76" s="99"/>
      <c r="F76" s="143">
        <v>576</v>
      </c>
      <c r="G76" s="144">
        <f>VLOOKUP(C76,'1.7 Planilla Cotizacion LOCs'!$E$16:$G$1040,3,FALSE)</f>
        <v>0</v>
      </c>
      <c r="H76" s="145">
        <f t="shared" ref="H76:H139" si="1">+F76*G76</f>
        <v>0</v>
      </c>
    </row>
    <row r="77" spans="1:8" ht="25.5" x14ac:dyDescent="0.25">
      <c r="A77" s="103" t="s">
        <v>120</v>
      </c>
      <c r="B77" s="104" t="s">
        <v>121</v>
      </c>
      <c r="C77" s="105" t="s">
        <v>134</v>
      </c>
      <c r="D77" s="98" t="s">
        <v>135</v>
      </c>
      <c r="E77" s="106"/>
      <c r="F77" s="143">
        <v>576</v>
      </c>
      <c r="G77" s="144">
        <f>VLOOKUP(C77,'1.7 Planilla Cotizacion LOCs'!$E$16:$G$1040,3,FALSE)</f>
        <v>0</v>
      </c>
      <c r="H77" s="145">
        <f t="shared" si="1"/>
        <v>0</v>
      </c>
    </row>
    <row r="78" spans="1:8" ht="25.5" x14ac:dyDescent="0.25">
      <c r="A78" s="95" t="s">
        <v>120</v>
      </c>
      <c r="B78" s="96" t="s">
        <v>121</v>
      </c>
      <c r="C78" s="97" t="s">
        <v>136</v>
      </c>
      <c r="D78" s="98" t="s">
        <v>137</v>
      </c>
      <c r="E78" s="99"/>
      <c r="F78" s="143">
        <v>96</v>
      </c>
      <c r="G78" s="144">
        <f>VLOOKUP(C78,'1.7 Planilla Cotizacion LOCs'!$E$16:$G$1040,3,FALSE)</f>
        <v>0</v>
      </c>
      <c r="H78" s="145">
        <f t="shared" si="1"/>
        <v>0</v>
      </c>
    </row>
    <row r="79" spans="1:8" ht="25.5" x14ac:dyDescent="0.25">
      <c r="A79" s="95" t="s">
        <v>120</v>
      </c>
      <c r="B79" s="96" t="s">
        <v>121</v>
      </c>
      <c r="C79" s="97" t="s">
        <v>138</v>
      </c>
      <c r="D79" s="98" t="s">
        <v>139</v>
      </c>
      <c r="E79" s="99"/>
      <c r="F79" s="98">
        <v>576</v>
      </c>
      <c r="G79" s="144">
        <f>VLOOKUP(C79,'1.7 Planilla Cotizacion LOCs'!$E$16:$G$1040,3,FALSE)</f>
        <v>0</v>
      </c>
      <c r="H79" s="145">
        <f t="shared" si="1"/>
        <v>0</v>
      </c>
    </row>
    <row r="80" spans="1:8" ht="25.5" x14ac:dyDescent="0.25">
      <c r="A80" s="95" t="s">
        <v>120</v>
      </c>
      <c r="B80" s="96" t="s">
        <v>121</v>
      </c>
      <c r="C80" s="97" t="s">
        <v>140</v>
      </c>
      <c r="D80" s="98" t="s">
        <v>141</v>
      </c>
      <c r="E80" s="99"/>
      <c r="F80" s="143">
        <v>96</v>
      </c>
      <c r="G80" s="144">
        <f>VLOOKUP(C80,'1.7 Planilla Cotizacion LOCs'!$E$16:$G$1040,3,FALSE)</f>
        <v>0</v>
      </c>
      <c r="H80" s="145">
        <f t="shared" si="1"/>
        <v>0</v>
      </c>
    </row>
    <row r="81" spans="1:8" ht="25.5" x14ac:dyDescent="0.25">
      <c r="A81" s="95" t="s">
        <v>120</v>
      </c>
      <c r="B81" s="96" t="s">
        <v>121</v>
      </c>
      <c r="C81" s="97" t="s">
        <v>142</v>
      </c>
      <c r="D81" s="98" t="s">
        <v>143</v>
      </c>
      <c r="E81" s="99"/>
      <c r="F81" s="143">
        <v>96</v>
      </c>
      <c r="G81" s="144">
        <f>VLOOKUP(C81,'1.7 Planilla Cotizacion LOCs'!$E$16:$G$1040,3,FALSE)</f>
        <v>0</v>
      </c>
      <c r="H81" s="145">
        <f t="shared" si="1"/>
        <v>0</v>
      </c>
    </row>
    <row r="82" spans="1:8" ht="25.5" x14ac:dyDescent="0.25">
      <c r="A82" s="95" t="s">
        <v>120</v>
      </c>
      <c r="B82" s="96" t="s">
        <v>121</v>
      </c>
      <c r="C82" s="97" t="s">
        <v>144</v>
      </c>
      <c r="D82" s="98" t="s">
        <v>145</v>
      </c>
      <c r="E82" s="99"/>
      <c r="F82" s="143">
        <v>216</v>
      </c>
      <c r="G82" s="144">
        <f>VLOOKUP(C82,'1.7 Planilla Cotizacion LOCs'!$E$16:$G$1040,3,FALSE)</f>
        <v>0</v>
      </c>
      <c r="H82" s="145">
        <f t="shared" si="1"/>
        <v>0</v>
      </c>
    </row>
    <row r="83" spans="1:8" ht="25.5" x14ac:dyDescent="0.25">
      <c r="A83" s="95" t="s">
        <v>120</v>
      </c>
      <c r="B83" s="96" t="s">
        <v>121</v>
      </c>
      <c r="C83" s="97" t="s">
        <v>146</v>
      </c>
      <c r="D83" s="98" t="s">
        <v>147</v>
      </c>
      <c r="E83" s="99"/>
      <c r="F83" s="98">
        <v>24</v>
      </c>
      <c r="G83" s="144">
        <f>VLOOKUP(C83,'1.7 Planilla Cotizacion LOCs'!$E$16:$G$1040,3,FALSE)</f>
        <v>0</v>
      </c>
      <c r="H83" s="145">
        <f t="shared" si="1"/>
        <v>0</v>
      </c>
    </row>
    <row r="84" spans="1:8" ht="25.5" x14ac:dyDescent="0.25">
      <c r="A84" s="95" t="s">
        <v>120</v>
      </c>
      <c r="B84" s="96" t="s">
        <v>121</v>
      </c>
      <c r="C84" s="97" t="s">
        <v>148</v>
      </c>
      <c r="D84" s="98" t="s">
        <v>149</v>
      </c>
      <c r="E84" s="99"/>
      <c r="F84" s="143">
        <v>24</v>
      </c>
      <c r="G84" s="144">
        <f>VLOOKUP(C84,'1.7 Planilla Cotizacion LOCs'!$E$16:$G$1040,3,FALSE)</f>
        <v>0</v>
      </c>
      <c r="H84" s="145">
        <f t="shared" si="1"/>
        <v>0</v>
      </c>
    </row>
    <row r="85" spans="1:8" ht="25.5" x14ac:dyDescent="0.25">
      <c r="A85" s="95" t="s">
        <v>120</v>
      </c>
      <c r="B85" s="96" t="s">
        <v>121</v>
      </c>
      <c r="C85" s="97" t="s">
        <v>1408</v>
      </c>
      <c r="D85" s="98" t="s">
        <v>1409</v>
      </c>
      <c r="E85" s="99"/>
      <c r="F85" s="143">
        <v>10</v>
      </c>
      <c r="G85" s="144">
        <f>VLOOKUP(C85,'1.7 Planilla Cotizacion LOCs'!$E$16:$G$1040,3,FALSE)</f>
        <v>0</v>
      </c>
      <c r="H85" s="145">
        <f t="shared" si="1"/>
        <v>0</v>
      </c>
    </row>
    <row r="86" spans="1:8" ht="25.5" x14ac:dyDescent="0.25">
      <c r="A86" s="95" t="s">
        <v>120</v>
      </c>
      <c r="B86" s="96" t="s">
        <v>121</v>
      </c>
      <c r="C86" s="97" t="s">
        <v>1410</v>
      </c>
      <c r="D86" s="98" t="s">
        <v>1411</v>
      </c>
      <c r="E86" s="99"/>
      <c r="F86" s="143">
        <v>15</v>
      </c>
      <c r="G86" s="144">
        <f>VLOOKUP(C86,'1.7 Planilla Cotizacion LOCs'!$E$16:$G$1040,3,FALSE)</f>
        <v>0</v>
      </c>
      <c r="H86" s="145">
        <f t="shared" si="1"/>
        <v>0</v>
      </c>
    </row>
    <row r="87" spans="1:8" ht="25.5" x14ac:dyDescent="0.25">
      <c r="A87" s="95" t="s">
        <v>120</v>
      </c>
      <c r="B87" s="96" t="s">
        <v>121</v>
      </c>
      <c r="C87" s="97" t="s">
        <v>1412</v>
      </c>
      <c r="D87" s="98" t="s">
        <v>1413</v>
      </c>
      <c r="E87" s="99"/>
      <c r="F87" s="98">
        <v>15</v>
      </c>
      <c r="G87" s="144">
        <f>VLOOKUP(C87,'1.7 Planilla Cotizacion LOCs'!$E$16:$G$1040,3,FALSE)</f>
        <v>0</v>
      </c>
      <c r="H87" s="145">
        <f t="shared" si="1"/>
        <v>0</v>
      </c>
    </row>
    <row r="88" spans="1:8" ht="25.5" x14ac:dyDescent="0.25">
      <c r="A88" s="95" t="s">
        <v>120</v>
      </c>
      <c r="B88" s="96" t="s">
        <v>121</v>
      </c>
      <c r="C88" s="97" t="s">
        <v>150</v>
      </c>
      <c r="D88" s="98" t="s">
        <v>151</v>
      </c>
      <c r="E88" s="99"/>
      <c r="F88" s="143">
        <v>576</v>
      </c>
      <c r="G88" s="144">
        <f>VLOOKUP(C88,'1.7 Planilla Cotizacion LOCs'!$E$16:$G$1040,3,FALSE)</f>
        <v>0</v>
      </c>
      <c r="H88" s="145">
        <f t="shared" si="1"/>
        <v>0</v>
      </c>
    </row>
    <row r="89" spans="1:8" ht="25.5" x14ac:dyDescent="0.25">
      <c r="A89" s="95" t="s">
        <v>120</v>
      </c>
      <c r="B89" s="96" t="s">
        <v>121</v>
      </c>
      <c r="C89" s="97" t="s">
        <v>152</v>
      </c>
      <c r="D89" s="98" t="s">
        <v>153</v>
      </c>
      <c r="E89" s="99"/>
      <c r="F89" s="143">
        <v>576</v>
      </c>
      <c r="G89" s="144">
        <f>VLOOKUP(C89,'1.7 Planilla Cotizacion LOCs'!$E$16:$G$1040,3,FALSE)</f>
        <v>0</v>
      </c>
      <c r="H89" s="145">
        <f t="shared" si="1"/>
        <v>0</v>
      </c>
    </row>
    <row r="90" spans="1:8" ht="25.5" x14ac:dyDescent="0.25">
      <c r="A90" s="95" t="s">
        <v>120</v>
      </c>
      <c r="B90" s="96" t="s">
        <v>121</v>
      </c>
      <c r="C90" s="97" t="s">
        <v>154</v>
      </c>
      <c r="D90" s="98" t="s">
        <v>155</v>
      </c>
      <c r="E90" s="99"/>
      <c r="F90" s="143">
        <v>288</v>
      </c>
      <c r="G90" s="144">
        <f>VLOOKUP(C90,'1.7 Planilla Cotizacion LOCs'!$E$16:$G$1040,3,FALSE)</f>
        <v>0</v>
      </c>
      <c r="H90" s="145">
        <f t="shared" si="1"/>
        <v>0</v>
      </c>
    </row>
    <row r="91" spans="1:8" ht="25.5" x14ac:dyDescent="0.25">
      <c r="A91" s="95" t="s">
        <v>120</v>
      </c>
      <c r="B91" s="96" t="s">
        <v>121</v>
      </c>
      <c r="C91" s="97" t="s">
        <v>943</v>
      </c>
      <c r="D91" s="98" t="s">
        <v>944</v>
      </c>
      <c r="E91" s="99"/>
      <c r="F91" s="98">
        <v>15</v>
      </c>
      <c r="G91" s="144">
        <f>VLOOKUP(C91,'1.7 Planilla Cotizacion LOCs'!$E$16:$G$1040,3,FALSE)</f>
        <v>0</v>
      </c>
      <c r="H91" s="145">
        <f t="shared" si="1"/>
        <v>0</v>
      </c>
    </row>
    <row r="92" spans="1:8" ht="25.5" x14ac:dyDescent="0.25">
      <c r="A92" s="95" t="s">
        <v>120</v>
      </c>
      <c r="B92" s="96" t="s">
        <v>121</v>
      </c>
      <c r="C92" s="97" t="s">
        <v>156</v>
      </c>
      <c r="D92" s="98" t="s">
        <v>157</v>
      </c>
      <c r="E92" s="99"/>
      <c r="F92" s="143">
        <v>576</v>
      </c>
      <c r="G92" s="144">
        <f>VLOOKUP(C92,'1.7 Planilla Cotizacion LOCs'!$E$16:$G$1040,3,FALSE)</f>
        <v>0</v>
      </c>
      <c r="H92" s="145">
        <f t="shared" si="1"/>
        <v>0</v>
      </c>
    </row>
    <row r="93" spans="1:8" ht="25.5" x14ac:dyDescent="0.25">
      <c r="A93" s="95" t="s">
        <v>120</v>
      </c>
      <c r="B93" s="96" t="s">
        <v>121</v>
      </c>
      <c r="C93" s="97" t="s">
        <v>1414</v>
      </c>
      <c r="D93" s="98" t="s">
        <v>1415</v>
      </c>
      <c r="E93" s="99"/>
      <c r="F93" s="143">
        <v>116</v>
      </c>
      <c r="G93" s="144">
        <f>VLOOKUP(C93,'1.7 Planilla Cotizacion LOCs'!$E$16:$G$1040,3,FALSE)</f>
        <v>0</v>
      </c>
      <c r="H93" s="145">
        <f t="shared" si="1"/>
        <v>0</v>
      </c>
    </row>
    <row r="94" spans="1:8" ht="25.5" x14ac:dyDescent="0.25">
      <c r="A94" s="95" t="s">
        <v>120</v>
      </c>
      <c r="B94" s="96" t="s">
        <v>121</v>
      </c>
      <c r="C94" s="97" t="s">
        <v>158</v>
      </c>
      <c r="D94" s="98" t="s">
        <v>159</v>
      </c>
      <c r="E94" s="99"/>
      <c r="F94" s="143">
        <v>288</v>
      </c>
      <c r="G94" s="144">
        <f>VLOOKUP(C94,'1.7 Planilla Cotizacion LOCs'!$E$16:$G$1040,3,FALSE)</f>
        <v>0</v>
      </c>
      <c r="H94" s="145">
        <f t="shared" si="1"/>
        <v>0</v>
      </c>
    </row>
    <row r="95" spans="1:8" ht="25.5" x14ac:dyDescent="0.25">
      <c r="A95" s="95" t="s">
        <v>120</v>
      </c>
      <c r="B95" s="96" t="s">
        <v>121</v>
      </c>
      <c r="C95" s="97" t="s">
        <v>160</v>
      </c>
      <c r="D95" s="98" t="s">
        <v>161</v>
      </c>
      <c r="E95" s="99"/>
      <c r="F95" s="98">
        <v>1152</v>
      </c>
      <c r="G95" s="144">
        <f>VLOOKUP(C95,'1.7 Planilla Cotizacion LOCs'!$E$16:$G$1040,3,FALSE)</f>
        <v>0</v>
      </c>
      <c r="H95" s="145">
        <f t="shared" si="1"/>
        <v>0</v>
      </c>
    </row>
    <row r="96" spans="1:8" ht="25.5" x14ac:dyDescent="0.25">
      <c r="A96" s="95" t="s">
        <v>120</v>
      </c>
      <c r="B96" s="96" t="s">
        <v>121</v>
      </c>
      <c r="C96" s="97" t="s">
        <v>1416</v>
      </c>
      <c r="D96" s="98" t="s">
        <v>1417</v>
      </c>
      <c r="E96" s="99"/>
      <c r="F96" s="143">
        <v>58</v>
      </c>
      <c r="G96" s="144">
        <f>VLOOKUP(C96,'1.7 Planilla Cotizacion LOCs'!$E$16:$G$1040,3,FALSE)</f>
        <v>0</v>
      </c>
      <c r="H96" s="145">
        <f t="shared" si="1"/>
        <v>0</v>
      </c>
    </row>
    <row r="97" spans="1:8" ht="25.5" x14ac:dyDescent="0.25">
      <c r="A97" s="95" t="s">
        <v>120</v>
      </c>
      <c r="B97" s="96" t="s">
        <v>121</v>
      </c>
      <c r="C97" s="97" t="s">
        <v>945</v>
      </c>
      <c r="D97" s="98" t="s">
        <v>946</v>
      </c>
      <c r="E97" s="99"/>
      <c r="F97" s="143">
        <v>15</v>
      </c>
      <c r="G97" s="144">
        <f>VLOOKUP(C97,'1.7 Planilla Cotizacion LOCs'!$E$16:$G$1040,3,FALSE)</f>
        <v>0</v>
      </c>
      <c r="H97" s="145">
        <f t="shared" si="1"/>
        <v>0</v>
      </c>
    </row>
    <row r="98" spans="1:8" ht="25.5" x14ac:dyDescent="0.25">
      <c r="A98" s="95" t="s">
        <v>162</v>
      </c>
      <c r="B98" s="96" t="s">
        <v>163</v>
      </c>
      <c r="C98" s="97" t="s">
        <v>947</v>
      </c>
      <c r="D98" s="98" t="s">
        <v>948</v>
      </c>
      <c r="E98" s="99"/>
      <c r="F98" s="143">
        <v>5</v>
      </c>
      <c r="G98" s="144">
        <f>VLOOKUP(C98,'1.7 Planilla Cotizacion LOCs'!$E$16:$G$1040,3,FALSE)</f>
        <v>0</v>
      </c>
      <c r="H98" s="145">
        <f t="shared" si="1"/>
        <v>0</v>
      </c>
    </row>
    <row r="99" spans="1:8" ht="25.5" x14ac:dyDescent="0.25">
      <c r="A99" s="95" t="s">
        <v>162</v>
      </c>
      <c r="B99" s="96" t="s">
        <v>163</v>
      </c>
      <c r="C99" s="97" t="s">
        <v>949</v>
      </c>
      <c r="D99" s="98" t="s">
        <v>950</v>
      </c>
      <c r="E99" s="99"/>
      <c r="F99" s="98">
        <v>5</v>
      </c>
      <c r="G99" s="144">
        <f>VLOOKUP(C99,'1.7 Planilla Cotizacion LOCs'!$E$16:$G$1040,3,FALSE)</f>
        <v>0</v>
      </c>
      <c r="H99" s="145">
        <f t="shared" si="1"/>
        <v>0</v>
      </c>
    </row>
    <row r="100" spans="1:8" ht="25.5" x14ac:dyDescent="0.25">
      <c r="A100" s="95" t="s">
        <v>162</v>
      </c>
      <c r="B100" s="96" t="s">
        <v>163</v>
      </c>
      <c r="C100" s="97" t="s">
        <v>164</v>
      </c>
      <c r="D100" s="99" t="s">
        <v>76</v>
      </c>
      <c r="E100" s="99"/>
      <c r="F100" s="143">
        <v>144</v>
      </c>
      <c r="G100" s="144">
        <f>VLOOKUP(C100,'1.7 Planilla Cotizacion LOCs'!$E$16:$G$1040,3,FALSE)</f>
        <v>0</v>
      </c>
      <c r="H100" s="145">
        <f t="shared" si="1"/>
        <v>0</v>
      </c>
    </row>
    <row r="101" spans="1:8" ht="25.5" x14ac:dyDescent="0.25">
      <c r="A101" s="95" t="s">
        <v>165</v>
      </c>
      <c r="B101" s="96" t="s">
        <v>166</v>
      </c>
      <c r="C101" s="97" t="s">
        <v>167</v>
      </c>
      <c r="D101" s="99"/>
      <c r="E101" s="99"/>
      <c r="F101" s="143">
        <v>72</v>
      </c>
      <c r="G101" s="144">
        <f>VLOOKUP(C101,'1.7 Planilla Cotizacion LOCs'!$E$16:$G$1040,3,FALSE)</f>
        <v>0</v>
      </c>
      <c r="H101" s="145">
        <f t="shared" si="1"/>
        <v>0</v>
      </c>
    </row>
    <row r="102" spans="1:8" ht="25.5" x14ac:dyDescent="0.25">
      <c r="A102" s="95" t="s">
        <v>165</v>
      </c>
      <c r="B102" s="96" t="s">
        <v>166</v>
      </c>
      <c r="C102" s="97" t="s">
        <v>1418</v>
      </c>
      <c r="D102" s="99"/>
      <c r="E102" s="99"/>
      <c r="F102" s="143">
        <v>8</v>
      </c>
      <c r="G102" s="144">
        <f>VLOOKUP(C102,'1.7 Planilla Cotizacion LOCs'!$E$16:$G$1040,3,FALSE)</f>
        <v>0</v>
      </c>
      <c r="H102" s="145">
        <f t="shared" si="1"/>
        <v>0</v>
      </c>
    </row>
    <row r="103" spans="1:8" ht="25.5" x14ac:dyDescent="0.25">
      <c r="A103" s="95" t="s">
        <v>165</v>
      </c>
      <c r="B103" s="96" t="s">
        <v>166</v>
      </c>
      <c r="C103" s="97" t="s">
        <v>1419</v>
      </c>
      <c r="D103" s="99"/>
      <c r="E103" s="99"/>
      <c r="F103" s="98">
        <v>15</v>
      </c>
      <c r="G103" s="144">
        <f>VLOOKUP(C103,'1.7 Planilla Cotizacion LOCs'!$E$16:$G$1040,3,FALSE)</f>
        <v>0</v>
      </c>
      <c r="H103" s="145">
        <f t="shared" si="1"/>
        <v>0</v>
      </c>
    </row>
    <row r="104" spans="1:8" ht="38.25" x14ac:dyDescent="0.25">
      <c r="A104" s="95" t="s">
        <v>168</v>
      </c>
      <c r="B104" s="96" t="s">
        <v>169</v>
      </c>
      <c r="C104" s="97" t="s">
        <v>1420</v>
      </c>
      <c r="D104" s="98" t="s">
        <v>1421</v>
      </c>
      <c r="E104" s="99"/>
      <c r="F104" s="143">
        <v>22</v>
      </c>
      <c r="G104" s="144">
        <f>VLOOKUP(C104,'1.7 Planilla Cotizacion LOCs'!$E$16:$G$1040,3,FALSE)</f>
        <v>0</v>
      </c>
      <c r="H104" s="145">
        <f t="shared" si="1"/>
        <v>0</v>
      </c>
    </row>
    <row r="105" spans="1:8" x14ac:dyDescent="0.25">
      <c r="A105" s="95" t="s">
        <v>168</v>
      </c>
      <c r="B105" s="96" t="s">
        <v>169</v>
      </c>
      <c r="C105" s="97" t="s">
        <v>1422</v>
      </c>
      <c r="D105" s="98" t="s">
        <v>1423</v>
      </c>
      <c r="E105" s="99"/>
      <c r="F105" s="143">
        <v>15</v>
      </c>
      <c r="G105" s="144">
        <f>VLOOKUP(C105,'1.7 Planilla Cotizacion LOCs'!$E$16:$G$1040,3,FALSE)</f>
        <v>0</v>
      </c>
      <c r="H105" s="145">
        <f t="shared" si="1"/>
        <v>0</v>
      </c>
    </row>
    <row r="106" spans="1:8" ht="25.5" x14ac:dyDescent="0.25">
      <c r="A106" s="95" t="s">
        <v>168</v>
      </c>
      <c r="B106" s="96" t="s">
        <v>169</v>
      </c>
      <c r="C106" s="97" t="s">
        <v>1424</v>
      </c>
      <c r="D106" s="98" t="s">
        <v>1425</v>
      </c>
      <c r="E106" s="99"/>
      <c r="F106" s="143">
        <v>22</v>
      </c>
      <c r="G106" s="144">
        <f>VLOOKUP(C106,'1.7 Planilla Cotizacion LOCs'!$E$16:$G$1040,3,FALSE)</f>
        <v>0</v>
      </c>
      <c r="H106" s="145">
        <f t="shared" si="1"/>
        <v>0</v>
      </c>
    </row>
    <row r="107" spans="1:8" x14ac:dyDescent="0.25">
      <c r="A107" s="95" t="s">
        <v>168</v>
      </c>
      <c r="B107" s="96" t="s">
        <v>169</v>
      </c>
      <c r="C107" s="97" t="s">
        <v>170</v>
      </c>
      <c r="D107" s="98" t="s">
        <v>171</v>
      </c>
      <c r="E107" s="99"/>
      <c r="F107" s="98">
        <v>36</v>
      </c>
      <c r="G107" s="144">
        <f>VLOOKUP(C107,'1.7 Planilla Cotizacion LOCs'!$E$16:$G$1040,3,FALSE)</f>
        <v>0</v>
      </c>
      <c r="H107" s="145">
        <f t="shared" si="1"/>
        <v>0</v>
      </c>
    </row>
    <row r="108" spans="1:8" x14ac:dyDescent="0.25">
      <c r="A108" s="95" t="s">
        <v>168</v>
      </c>
      <c r="B108" s="96" t="s">
        <v>169</v>
      </c>
      <c r="C108" s="97" t="s">
        <v>953</v>
      </c>
      <c r="D108" s="98" t="s">
        <v>954</v>
      </c>
      <c r="E108" s="99"/>
      <c r="F108" s="143">
        <v>44</v>
      </c>
      <c r="G108" s="144">
        <f>VLOOKUP(C108,'1.7 Planilla Cotizacion LOCs'!$E$16:$G$1040,3,FALSE)</f>
        <v>0</v>
      </c>
      <c r="H108" s="145">
        <f t="shared" si="1"/>
        <v>0</v>
      </c>
    </row>
    <row r="109" spans="1:8" x14ac:dyDescent="0.25">
      <c r="A109" s="95" t="s">
        <v>168</v>
      </c>
      <c r="B109" s="96" t="s">
        <v>169</v>
      </c>
      <c r="C109" s="97" t="s">
        <v>172</v>
      </c>
      <c r="D109" s="98" t="s">
        <v>173</v>
      </c>
      <c r="E109" s="99"/>
      <c r="F109" s="143">
        <v>36</v>
      </c>
      <c r="G109" s="144">
        <f>VLOOKUP(C109,'1.7 Planilla Cotizacion LOCs'!$E$16:$G$1040,3,FALSE)</f>
        <v>0</v>
      </c>
      <c r="H109" s="145">
        <f t="shared" si="1"/>
        <v>0</v>
      </c>
    </row>
    <row r="110" spans="1:8" ht="25.5" x14ac:dyDescent="0.25">
      <c r="A110" s="95" t="s">
        <v>168</v>
      </c>
      <c r="B110" s="96" t="s">
        <v>169</v>
      </c>
      <c r="C110" s="97" t="s">
        <v>174</v>
      </c>
      <c r="D110" s="98" t="s">
        <v>175</v>
      </c>
      <c r="E110" s="99"/>
      <c r="F110" s="143">
        <v>36</v>
      </c>
      <c r="G110" s="144">
        <f>VLOOKUP(C110,'1.7 Planilla Cotizacion LOCs'!$E$16:$G$1040,3,FALSE)</f>
        <v>0</v>
      </c>
      <c r="H110" s="145">
        <f t="shared" si="1"/>
        <v>0</v>
      </c>
    </row>
    <row r="111" spans="1:8" x14ac:dyDescent="0.25">
      <c r="A111" s="95" t="s">
        <v>168</v>
      </c>
      <c r="B111" s="96" t="s">
        <v>169</v>
      </c>
      <c r="C111" s="97" t="s">
        <v>951</v>
      </c>
      <c r="D111" s="98" t="s">
        <v>952</v>
      </c>
      <c r="E111" s="99"/>
      <c r="F111" s="98">
        <v>8</v>
      </c>
      <c r="G111" s="144">
        <f>VLOOKUP(C111,'1.7 Planilla Cotizacion LOCs'!$E$16:$G$1040,3,FALSE)</f>
        <v>0</v>
      </c>
      <c r="H111" s="145">
        <f t="shared" si="1"/>
        <v>0</v>
      </c>
    </row>
    <row r="112" spans="1:8" ht="25.5" x14ac:dyDescent="0.25">
      <c r="A112" s="95" t="s">
        <v>168</v>
      </c>
      <c r="B112" s="96" t="s">
        <v>169</v>
      </c>
      <c r="C112" s="97" t="s">
        <v>176</v>
      </c>
      <c r="D112" s="98" t="s">
        <v>177</v>
      </c>
      <c r="E112" s="99"/>
      <c r="F112" s="143">
        <v>144</v>
      </c>
      <c r="G112" s="144">
        <f>VLOOKUP(C112,'1.7 Planilla Cotizacion LOCs'!$E$16:$G$1040,3,FALSE)</f>
        <v>0</v>
      </c>
      <c r="H112" s="145">
        <f t="shared" si="1"/>
        <v>0</v>
      </c>
    </row>
    <row r="113" spans="1:8" ht="25.5" x14ac:dyDescent="0.25">
      <c r="A113" s="95" t="s">
        <v>168</v>
      </c>
      <c r="B113" s="96" t="s">
        <v>169</v>
      </c>
      <c r="C113" s="97" t="s">
        <v>178</v>
      </c>
      <c r="D113" s="98" t="s">
        <v>179</v>
      </c>
      <c r="E113" s="99"/>
      <c r="F113" s="143">
        <v>144</v>
      </c>
      <c r="G113" s="144">
        <f>VLOOKUP(C113,'1.7 Planilla Cotizacion LOCs'!$E$16:$G$1040,3,FALSE)</f>
        <v>0</v>
      </c>
      <c r="H113" s="145">
        <f t="shared" si="1"/>
        <v>0</v>
      </c>
    </row>
    <row r="114" spans="1:8" x14ac:dyDescent="0.25">
      <c r="A114" s="95" t="s">
        <v>168</v>
      </c>
      <c r="B114" s="96" t="s">
        <v>169</v>
      </c>
      <c r="C114" s="97" t="s">
        <v>180</v>
      </c>
      <c r="D114" s="98" t="s">
        <v>181</v>
      </c>
      <c r="E114" s="99"/>
      <c r="F114" s="143">
        <v>144</v>
      </c>
      <c r="G114" s="144">
        <f>VLOOKUP(C114,'1.7 Planilla Cotizacion LOCs'!$E$16:$G$1040,3,FALSE)</f>
        <v>0</v>
      </c>
      <c r="H114" s="145">
        <f t="shared" si="1"/>
        <v>0</v>
      </c>
    </row>
    <row r="115" spans="1:8" x14ac:dyDescent="0.25">
      <c r="A115" s="95" t="s">
        <v>168</v>
      </c>
      <c r="B115" s="96" t="s">
        <v>169</v>
      </c>
      <c r="C115" s="97" t="s">
        <v>182</v>
      </c>
      <c r="D115" s="98" t="s">
        <v>183</v>
      </c>
      <c r="E115" s="99"/>
      <c r="F115" s="98">
        <v>108</v>
      </c>
      <c r="G115" s="144">
        <f>VLOOKUP(C115,'1.7 Planilla Cotizacion LOCs'!$E$16:$G$1040,3,FALSE)</f>
        <v>0</v>
      </c>
      <c r="H115" s="145">
        <f t="shared" si="1"/>
        <v>0</v>
      </c>
    </row>
    <row r="116" spans="1:8" ht="25.5" x14ac:dyDescent="0.25">
      <c r="A116" s="95" t="s">
        <v>168</v>
      </c>
      <c r="B116" s="96" t="s">
        <v>169</v>
      </c>
      <c r="C116" s="97" t="s">
        <v>184</v>
      </c>
      <c r="D116" s="99" t="s">
        <v>76</v>
      </c>
      <c r="E116" s="99"/>
      <c r="F116" s="143">
        <v>360</v>
      </c>
      <c r="G116" s="144">
        <f>VLOOKUP(C116,'1.7 Planilla Cotizacion LOCs'!$E$16:$G$1040,3,FALSE)</f>
        <v>0</v>
      </c>
      <c r="H116" s="145">
        <f t="shared" si="1"/>
        <v>0</v>
      </c>
    </row>
    <row r="117" spans="1:8" x14ac:dyDescent="0.25">
      <c r="A117" s="95" t="s">
        <v>168</v>
      </c>
      <c r="B117" s="96" t="s">
        <v>169</v>
      </c>
      <c r="C117" s="97" t="s">
        <v>185</v>
      </c>
      <c r="D117" s="99"/>
      <c r="E117" s="99"/>
      <c r="F117" s="143">
        <v>36</v>
      </c>
      <c r="G117" s="144">
        <f>VLOOKUP(C117,'1.7 Planilla Cotizacion LOCs'!$E$16:$G$1040,3,FALSE)</f>
        <v>0</v>
      </c>
      <c r="H117" s="145">
        <f t="shared" si="1"/>
        <v>0</v>
      </c>
    </row>
    <row r="118" spans="1:8" x14ac:dyDescent="0.25">
      <c r="A118" s="95" t="s">
        <v>168</v>
      </c>
      <c r="B118" s="96" t="s">
        <v>169</v>
      </c>
      <c r="C118" s="97" t="s">
        <v>186</v>
      </c>
      <c r="D118" s="99"/>
      <c r="E118" s="99"/>
      <c r="F118" s="143">
        <v>36</v>
      </c>
      <c r="G118" s="144">
        <f>VLOOKUP(C118,'1.7 Planilla Cotizacion LOCs'!$E$16:$G$1040,3,FALSE)</f>
        <v>0</v>
      </c>
      <c r="H118" s="145">
        <f t="shared" si="1"/>
        <v>0</v>
      </c>
    </row>
    <row r="119" spans="1:8" x14ac:dyDescent="0.25">
      <c r="A119" s="95" t="s">
        <v>168</v>
      </c>
      <c r="B119" s="96" t="s">
        <v>169</v>
      </c>
      <c r="C119" s="97" t="s">
        <v>187</v>
      </c>
      <c r="D119" s="99"/>
      <c r="E119" s="99"/>
      <c r="F119" s="98">
        <v>36</v>
      </c>
      <c r="G119" s="144">
        <f>VLOOKUP(C119,'1.7 Planilla Cotizacion LOCs'!$E$16:$G$1040,3,FALSE)</f>
        <v>0</v>
      </c>
      <c r="H119" s="145">
        <f t="shared" si="1"/>
        <v>0</v>
      </c>
    </row>
    <row r="120" spans="1:8" ht="25.5" x14ac:dyDescent="0.25">
      <c r="A120" s="95" t="s">
        <v>168</v>
      </c>
      <c r="B120" s="96" t="s">
        <v>169</v>
      </c>
      <c r="C120" s="97" t="s">
        <v>188</v>
      </c>
      <c r="D120" s="99"/>
      <c r="E120" s="99"/>
      <c r="F120" s="143">
        <v>72</v>
      </c>
      <c r="G120" s="144">
        <f>VLOOKUP(C120,'1.7 Planilla Cotizacion LOCs'!$E$16:$G$1040,3,FALSE)</f>
        <v>0</v>
      </c>
      <c r="H120" s="145">
        <f t="shared" si="1"/>
        <v>0</v>
      </c>
    </row>
    <row r="121" spans="1:8" x14ac:dyDescent="0.25">
      <c r="A121" s="95" t="s">
        <v>168</v>
      </c>
      <c r="B121" s="96" t="s">
        <v>169</v>
      </c>
      <c r="C121" s="97" t="s">
        <v>189</v>
      </c>
      <c r="D121" s="99"/>
      <c r="E121" s="99"/>
      <c r="F121" s="143">
        <v>36</v>
      </c>
      <c r="G121" s="144">
        <f>VLOOKUP(C121,'1.7 Planilla Cotizacion LOCs'!$E$16:$G$1040,3,FALSE)</f>
        <v>0</v>
      </c>
      <c r="H121" s="145">
        <f t="shared" si="1"/>
        <v>0</v>
      </c>
    </row>
    <row r="122" spans="1:8" ht="25.5" x14ac:dyDescent="0.25">
      <c r="A122" s="95" t="s">
        <v>190</v>
      </c>
      <c r="B122" s="96" t="s">
        <v>191</v>
      </c>
      <c r="C122" s="97" t="s">
        <v>192</v>
      </c>
      <c r="D122" s="98" t="s">
        <v>193</v>
      </c>
      <c r="E122" s="99" t="s">
        <v>194</v>
      </c>
      <c r="F122" s="143">
        <v>48</v>
      </c>
      <c r="G122" s="144">
        <f>VLOOKUP(C122,'1.7 Planilla Cotizacion LOCs'!$E$16:$G$1040,3,FALSE)</f>
        <v>0</v>
      </c>
      <c r="H122" s="145">
        <f t="shared" si="1"/>
        <v>0</v>
      </c>
    </row>
    <row r="123" spans="1:8" ht="25.5" x14ac:dyDescent="0.25">
      <c r="A123" s="95" t="s">
        <v>190</v>
      </c>
      <c r="B123" s="96" t="s">
        <v>191</v>
      </c>
      <c r="C123" s="97" t="s">
        <v>955</v>
      </c>
      <c r="D123" s="98" t="s">
        <v>956</v>
      </c>
      <c r="E123" s="99" t="s">
        <v>957</v>
      </c>
      <c r="F123" s="98">
        <v>5</v>
      </c>
      <c r="G123" s="144">
        <f>VLOOKUP(C123,'1.7 Planilla Cotizacion LOCs'!$E$16:$G$1040,3,FALSE)</f>
        <v>0</v>
      </c>
      <c r="H123" s="145">
        <f t="shared" si="1"/>
        <v>0</v>
      </c>
    </row>
    <row r="124" spans="1:8" x14ac:dyDescent="0.25">
      <c r="A124" s="95" t="s">
        <v>195</v>
      </c>
      <c r="B124" s="96" t="s">
        <v>196</v>
      </c>
      <c r="C124" s="97" t="s">
        <v>1426</v>
      </c>
      <c r="D124" s="98" t="s">
        <v>1427</v>
      </c>
      <c r="E124" s="99"/>
      <c r="F124" s="143">
        <v>10</v>
      </c>
      <c r="G124" s="144">
        <f>VLOOKUP(C124,'1.7 Planilla Cotizacion LOCs'!$E$16:$G$1040,3,FALSE)</f>
        <v>0</v>
      </c>
      <c r="H124" s="145">
        <f t="shared" si="1"/>
        <v>0</v>
      </c>
    </row>
    <row r="125" spans="1:8" x14ac:dyDescent="0.25">
      <c r="A125" s="95" t="s">
        <v>195</v>
      </c>
      <c r="B125" s="96" t="s">
        <v>196</v>
      </c>
      <c r="C125" s="97" t="s">
        <v>197</v>
      </c>
      <c r="D125" s="98" t="s">
        <v>198</v>
      </c>
      <c r="E125" s="99"/>
      <c r="F125" s="143">
        <v>12</v>
      </c>
      <c r="G125" s="144">
        <f>VLOOKUP(C125,'1.7 Planilla Cotizacion LOCs'!$E$16:$G$1040,3,FALSE)</f>
        <v>0</v>
      </c>
      <c r="H125" s="145">
        <f t="shared" si="1"/>
        <v>0</v>
      </c>
    </row>
    <row r="126" spans="1:8" ht="25.5" x14ac:dyDescent="0.25">
      <c r="A126" s="95" t="s">
        <v>195</v>
      </c>
      <c r="B126" s="96" t="s">
        <v>196</v>
      </c>
      <c r="C126" s="97" t="s">
        <v>199</v>
      </c>
      <c r="D126" s="98" t="s">
        <v>200</v>
      </c>
      <c r="E126" s="99"/>
      <c r="F126" s="143">
        <v>48</v>
      </c>
      <c r="G126" s="144">
        <f>VLOOKUP(C126,'1.7 Planilla Cotizacion LOCs'!$E$16:$G$1040,3,FALSE)</f>
        <v>0</v>
      </c>
      <c r="H126" s="145">
        <f t="shared" si="1"/>
        <v>0</v>
      </c>
    </row>
    <row r="127" spans="1:8" x14ac:dyDescent="0.25">
      <c r="A127" s="95" t="s">
        <v>195</v>
      </c>
      <c r="B127" s="96" t="s">
        <v>196</v>
      </c>
      <c r="C127" s="97" t="s">
        <v>201</v>
      </c>
      <c r="D127" s="98" t="s">
        <v>202</v>
      </c>
      <c r="E127" s="99"/>
      <c r="F127" s="98">
        <v>12</v>
      </c>
      <c r="G127" s="144">
        <f>VLOOKUP(C127,'1.7 Planilla Cotizacion LOCs'!$E$16:$G$1040,3,FALSE)</f>
        <v>0</v>
      </c>
      <c r="H127" s="145">
        <f t="shared" si="1"/>
        <v>0</v>
      </c>
    </row>
    <row r="128" spans="1:8" x14ac:dyDescent="0.25">
      <c r="A128" s="95" t="s">
        <v>195</v>
      </c>
      <c r="B128" s="96" t="s">
        <v>196</v>
      </c>
      <c r="C128" s="97" t="s">
        <v>203</v>
      </c>
      <c r="D128" s="98" t="s">
        <v>204</v>
      </c>
      <c r="E128" s="99"/>
      <c r="F128" s="143">
        <v>12</v>
      </c>
      <c r="G128" s="144">
        <f>VLOOKUP(C128,'1.7 Planilla Cotizacion LOCs'!$E$16:$G$1040,3,FALSE)</f>
        <v>0</v>
      </c>
      <c r="H128" s="145">
        <f t="shared" si="1"/>
        <v>0</v>
      </c>
    </row>
    <row r="129" spans="1:8" x14ac:dyDescent="0.25">
      <c r="A129" s="95" t="s">
        <v>195</v>
      </c>
      <c r="B129" s="96" t="s">
        <v>196</v>
      </c>
      <c r="C129" s="97" t="s">
        <v>205</v>
      </c>
      <c r="D129" s="98" t="s">
        <v>206</v>
      </c>
      <c r="E129" s="99"/>
      <c r="F129" s="143">
        <v>12</v>
      </c>
      <c r="G129" s="144">
        <f>VLOOKUP(C129,'1.7 Planilla Cotizacion LOCs'!$E$16:$G$1040,3,FALSE)</f>
        <v>0</v>
      </c>
      <c r="H129" s="145">
        <f t="shared" si="1"/>
        <v>0</v>
      </c>
    </row>
    <row r="130" spans="1:8" x14ac:dyDescent="0.25">
      <c r="A130" s="95" t="s">
        <v>195</v>
      </c>
      <c r="B130" s="96" t="s">
        <v>196</v>
      </c>
      <c r="C130" s="97" t="s">
        <v>207</v>
      </c>
      <c r="D130" s="98" t="s">
        <v>208</v>
      </c>
      <c r="E130" s="99"/>
      <c r="F130" s="143">
        <v>48</v>
      </c>
      <c r="G130" s="144">
        <f>VLOOKUP(C130,'1.7 Planilla Cotizacion LOCs'!$E$16:$G$1040,3,FALSE)</f>
        <v>0</v>
      </c>
      <c r="H130" s="145">
        <f t="shared" si="1"/>
        <v>0</v>
      </c>
    </row>
    <row r="131" spans="1:8" ht="25.5" x14ac:dyDescent="0.25">
      <c r="A131" s="95" t="s">
        <v>195</v>
      </c>
      <c r="B131" s="96" t="s">
        <v>196</v>
      </c>
      <c r="C131" s="97" t="s">
        <v>975</v>
      </c>
      <c r="D131" s="98" t="s">
        <v>976</v>
      </c>
      <c r="E131" s="99"/>
      <c r="F131" s="98">
        <v>3</v>
      </c>
      <c r="G131" s="144">
        <f>VLOOKUP(C131,'1.7 Planilla Cotizacion LOCs'!$E$16:$G$1040,3,FALSE)</f>
        <v>0</v>
      </c>
      <c r="H131" s="145">
        <f t="shared" si="1"/>
        <v>0</v>
      </c>
    </row>
    <row r="132" spans="1:8" ht="25.5" x14ac:dyDescent="0.25">
      <c r="A132" s="95" t="s">
        <v>195</v>
      </c>
      <c r="B132" s="96" t="s">
        <v>196</v>
      </c>
      <c r="C132" s="97" t="s">
        <v>209</v>
      </c>
      <c r="D132" s="98" t="s">
        <v>210</v>
      </c>
      <c r="E132" s="99"/>
      <c r="F132" s="143">
        <v>24</v>
      </c>
      <c r="G132" s="144">
        <f>VLOOKUP(C132,'1.7 Planilla Cotizacion LOCs'!$E$16:$G$1040,3,FALSE)</f>
        <v>0</v>
      </c>
      <c r="H132" s="145">
        <f t="shared" si="1"/>
        <v>0</v>
      </c>
    </row>
    <row r="133" spans="1:8" x14ac:dyDescent="0.25">
      <c r="A133" s="95" t="s">
        <v>195</v>
      </c>
      <c r="B133" s="96" t="s">
        <v>196</v>
      </c>
      <c r="C133" s="97" t="s">
        <v>211</v>
      </c>
      <c r="D133" s="99"/>
      <c r="E133" s="99"/>
      <c r="F133" s="143">
        <v>48</v>
      </c>
      <c r="G133" s="144">
        <f>VLOOKUP(C133,'1.7 Planilla Cotizacion LOCs'!$E$16:$G$1040,3,FALSE)</f>
        <v>0</v>
      </c>
      <c r="H133" s="145">
        <f t="shared" si="1"/>
        <v>0</v>
      </c>
    </row>
    <row r="134" spans="1:8" x14ac:dyDescent="0.25">
      <c r="A134" s="95" t="s">
        <v>195</v>
      </c>
      <c r="B134" s="96" t="s">
        <v>196</v>
      </c>
      <c r="C134" s="97" t="s">
        <v>212</v>
      </c>
      <c r="D134" s="99"/>
      <c r="E134" s="99"/>
      <c r="F134" s="98">
        <v>48</v>
      </c>
      <c r="G134" s="144">
        <f>VLOOKUP(C134,'1.7 Planilla Cotizacion LOCs'!$E$16:$G$1040,3,FALSE)</f>
        <v>0</v>
      </c>
      <c r="H134" s="145">
        <f t="shared" si="1"/>
        <v>0</v>
      </c>
    </row>
    <row r="135" spans="1:8" x14ac:dyDescent="0.25">
      <c r="A135" s="95" t="s">
        <v>195</v>
      </c>
      <c r="B135" s="96" t="s">
        <v>196</v>
      </c>
      <c r="C135" s="97" t="s">
        <v>213</v>
      </c>
      <c r="D135" s="99"/>
      <c r="E135" s="99"/>
      <c r="F135" s="143">
        <v>48</v>
      </c>
      <c r="G135" s="144">
        <f>VLOOKUP(C135,'1.7 Planilla Cotizacion LOCs'!$E$16:$G$1040,3,FALSE)</f>
        <v>0</v>
      </c>
      <c r="H135" s="145">
        <f t="shared" si="1"/>
        <v>0</v>
      </c>
    </row>
    <row r="136" spans="1:8" x14ac:dyDescent="0.25">
      <c r="A136" s="95" t="s">
        <v>195</v>
      </c>
      <c r="B136" s="96" t="s">
        <v>196</v>
      </c>
      <c r="C136" s="97" t="s">
        <v>214</v>
      </c>
      <c r="D136" s="99"/>
      <c r="E136" s="99"/>
      <c r="F136" s="143">
        <v>48</v>
      </c>
      <c r="G136" s="144">
        <f>VLOOKUP(C136,'1.7 Planilla Cotizacion LOCs'!$E$16:$G$1040,3,FALSE)</f>
        <v>0</v>
      </c>
      <c r="H136" s="145">
        <f t="shared" si="1"/>
        <v>0</v>
      </c>
    </row>
    <row r="137" spans="1:8" ht="25.5" x14ac:dyDescent="0.25">
      <c r="A137" s="95" t="s">
        <v>195</v>
      </c>
      <c r="B137" s="96" t="s">
        <v>215</v>
      </c>
      <c r="C137" s="97" t="s">
        <v>216</v>
      </c>
      <c r="D137" s="98" t="s">
        <v>217</v>
      </c>
      <c r="E137" s="99"/>
      <c r="F137" s="143">
        <v>36</v>
      </c>
      <c r="G137" s="144">
        <f>VLOOKUP(C137,'1.7 Planilla Cotizacion LOCs'!$E$16:$G$1040,3,FALSE)</f>
        <v>0</v>
      </c>
      <c r="H137" s="145">
        <f t="shared" si="1"/>
        <v>0</v>
      </c>
    </row>
    <row r="138" spans="1:8" x14ac:dyDescent="0.25">
      <c r="A138" s="95" t="s">
        <v>195</v>
      </c>
      <c r="B138" s="96" t="s">
        <v>215</v>
      </c>
      <c r="C138" s="97" t="s">
        <v>1428</v>
      </c>
      <c r="D138" s="98" t="s">
        <v>1429</v>
      </c>
      <c r="E138" s="99"/>
      <c r="F138" s="98">
        <v>5</v>
      </c>
      <c r="G138" s="144">
        <f>VLOOKUP(C138,'1.7 Planilla Cotizacion LOCs'!$E$16:$G$1040,3,FALSE)</f>
        <v>0</v>
      </c>
      <c r="H138" s="145">
        <f t="shared" si="1"/>
        <v>0</v>
      </c>
    </row>
    <row r="139" spans="1:8" x14ac:dyDescent="0.25">
      <c r="A139" s="95" t="s">
        <v>195</v>
      </c>
      <c r="B139" s="96" t="s">
        <v>215</v>
      </c>
      <c r="C139" s="97" t="s">
        <v>960</v>
      </c>
      <c r="D139" s="99"/>
      <c r="E139" s="99" t="s">
        <v>961</v>
      </c>
      <c r="F139" s="143">
        <v>2</v>
      </c>
      <c r="G139" s="144">
        <f>VLOOKUP(C139,'1.7 Planilla Cotizacion LOCs'!$E$16:$G$1040,3,FALSE)</f>
        <v>0</v>
      </c>
      <c r="H139" s="145">
        <f t="shared" si="1"/>
        <v>0</v>
      </c>
    </row>
    <row r="140" spans="1:8" x14ac:dyDescent="0.25">
      <c r="A140" s="95" t="s">
        <v>195</v>
      </c>
      <c r="B140" s="96" t="s">
        <v>215</v>
      </c>
      <c r="C140" s="97" t="s">
        <v>962</v>
      </c>
      <c r="D140" s="99"/>
      <c r="E140" s="99" t="s">
        <v>963</v>
      </c>
      <c r="F140" s="143">
        <v>2</v>
      </c>
      <c r="G140" s="144">
        <f>VLOOKUP(C140,'1.7 Planilla Cotizacion LOCs'!$E$16:$G$1040,3,FALSE)</f>
        <v>0</v>
      </c>
      <c r="H140" s="145">
        <f t="shared" ref="H140:H203" si="2">+F140*G140</f>
        <v>0</v>
      </c>
    </row>
    <row r="141" spans="1:8" x14ac:dyDescent="0.25">
      <c r="A141" s="95" t="s">
        <v>195</v>
      </c>
      <c r="B141" s="96" t="s">
        <v>215</v>
      </c>
      <c r="C141" s="97" t="s">
        <v>964</v>
      </c>
      <c r="D141" s="99"/>
      <c r="E141" s="99" t="s">
        <v>965</v>
      </c>
      <c r="F141" s="143">
        <v>2</v>
      </c>
      <c r="G141" s="144">
        <f>VLOOKUP(C141,'1.7 Planilla Cotizacion LOCs'!$E$16:$G$1040,3,FALSE)</f>
        <v>0</v>
      </c>
      <c r="H141" s="145">
        <f t="shared" si="2"/>
        <v>0</v>
      </c>
    </row>
    <row r="142" spans="1:8" x14ac:dyDescent="0.25">
      <c r="A142" s="95" t="s">
        <v>195</v>
      </c>
      <c r="B142" s="96" t="s">
        <v>215</v>
      </c>
      <c r="C142" s="97" t="s">
        <v>966</v>
      </c>
      <c r="D142" s="99"/>
      <c r="E142" s="99" t="s">
        <v>967</v>
      </c>
      <c r="F142" s="98">
        <v>2</v>
      </c>
      <c r="G142" s="144">
        <f>VLOOKUP(C142,'1.7 Planilla Cotizacion LOCs'!$E$16:$G$1040,3,FALSE)</f>
        <v>0</v>
      </c>
      <c r="H142" s="145">
        <f t="shared" si="2"/>
        <v>0</v>
      </c>
    </row>
    <row r="143" spans="1:8" x14ac:dyDescent="0.25">
      <c r="A143" s="95" t="s">
        <v>195</v>
      </c>
      <c r="B143" s="96" t="s">
        <v>215</v>
      </c>
      <c r="C143" s="97" t="s">
        <v>968</v>
      </c>
      <c r="D143" s="99"/>
      <c r="E143" s="99" t="s">
        <v>969</v>
      </c>
      <c r="F143" s="143">
        <v>2</v>
      </c>
      <c r="G143" s="144">
        <f>VLOOKUP(C143,'1.7 Planilla Cotizacion LOCs'!$E$16:$G$1040,3,FALSE)</f>
        <v>0</v>
      </c>
      <c r="H143" s="145">
        <f t="shared" si="2"/>
        <v>0</v>
      </c>
    </row>
    <row r="144" spans="1:8" x14ac:dyDescent="0.25">
      <c r="A144" s="95" t="s">
        <v>195</v>
      </c>
      <c r="B144" s="96" t="s">
        <v>215</v>
      </c>
      <c r="C144" s="97" t="s">
        <v>970</v>
      </c>
      <c r="D144" s="99"/>
      <c r="E144" s="99" t="s">
        <v>971</v>
      </c>
      <c r="F144" s="143">
        <v>2</v>
      </c>
      <c r="G144" s="144">
        <f>VLOOKUP(C144,'1.7 Planilla Cotizacion LOCs'!$E$16:$G$1040,3,FALSE)</f>
        <v>0</v>
      </c>
      <c r="H144" s="145">
        <f t="shared" si="2"/>
        <v>0</v>
      </c>
    </row>
    <row r="145" spans="1:8" x14ac:dyDescent="0.25">
      <c r="A145" s="95" t="s">
        <v>195</v>
      </c>
      <c r="B145" s="96" t="s">
        <v>215</v>
      </c>
      <c r="C145" s="97" t="s">
        <v>972</v>
      </c>
      <c r="D145" s="99"/>
      <c r="E145" s="99" t="s">
        <v>973</v>
      </c>
      <c r="F145" s="143">
        <v>2</v>
      </c>
      <c r="G145" s="144">
        <f>VLOOKUP(C145,'1.7 Planilla Cotizacion LOCs'!$E$16:$G$1040,3,FALSE)</f>
        <v>0</v>
      </c>
      <c r="H145" s="145">
        <f t="shared" si="2"/>
        <v>0</v>
      </c>
    </row>
    <row r="146" spans="1:8" ht="25.5" x14ac:dyDescent="0.25">
      <c r="A146" s="95" t="s">
        <v>218</v>
      </c>
      <c r="B146" s="96" t="s">
        <v>219</v>
      </c>
      <c r="C146" s="97" t="s">
        <v>220</v>
      </c>
      <c r="D146" s="98" t="s">
        <v>221</v>
      </c>
      <c r="E146" s="99"/>
      <c r="F146" s="98">
        <v>144</v>
      </c>
      <c r="G146" s="144">
        <f>VLOOKUP(C146,'1.7 Planilla Cotizacion LOCs'!$E$16:$G$1040,3,FALSE)</f>
        <v>0</v>
      </c>
      <c r="H146" s="145">
        <f t="shared" si="2"/>
        <v>0</v>
      </c>
    </row>
    <row r="147" spans="1:8" x14ac:dyDescent="0.25">
      <c r="A147" s="95" t="s">
        <v>218</v>
      </c>
      <c r="B147" s="96" t="s">
        <v>219</v>
      </c>
      <c r="C147" s="97" t="s">
        <v>222</v>
      </c>
      <c r="D147" s="98" t="s">
        <v>223</v>
      </c>
      <c r="E147" s="99"/>
      <c r="F147" s="143">
        <v>72</v>
      </c>
      <c r="G147" s="144">
        <f>VLOOKUP(C147,'1.7 Planilla Cotizacion LOCs'!$E$16:$G$1040,3,FALSE)</f>
        <v>0</v>
      </c>
      <c r="H147" s="145">
        <f t="shared" si="2"/>
        <v>0</v>
      </c>
    </row>
    <row r="148" spans="1:8" ht="25.5" x14ac:dyDescent="0.25">
      <c r="A148" s="95" t="s">
        <v>218</v>
      </c>
      <c r="B148" s="96" t="s">
        <v>219</v>
      </c>
      <c r="C148" s="97" t="s">
        <v>224</v>
      </c>
      <c r="D148" s="98" t="s">
        <v>225</v>
      </c>
      <c r="E148" s="99"/>
      <c r="F148" s="143">
        <v>12</v>
      </c>
      <c r="G148" s="144">
        <f>VLOOKUP(C148,'1.7 Planilla Cotizacion LOCs'!$E$16:$G$1040,3,FALSE)</f>
        <v>0</v>
      </c>
      <c r="H148" s="145">
        <f t="shared" si="2"/>
        <v>0</v>
      </c>
    </row>
    <row r="149" spans="1:8" ht="25.5" x14ac:dyDescent="0.25">
      <c r="A149" s="95" t="s">
        <v>218</v>
      </c>
      <c r="B149" s="96" t="s">
        <v>219</v>
      </c>
      <c r="C149" s="97" t="s">
        <v>226</v>
      </c>
      <c r="D149" s="99" t="s">
        <v>227</v>
      </c>
      <c r="E149" s="99"/>
      <c r="F149" s="143">
        <v>144</v>
      </c>
      <c r="G149" s="144">
        <f>VLOOKUP(C149,'1.7 Planilla Cotizacion LOCs'!$E$16:$G$1040,3,FALSE)</f>
        <v>0</v>
      </c>
      <c r="H149" s="145">
        <f t="shared" si="2"/>
        <v>0</v>
      </c>
    </row>
    <row r="150" spans="1:8" ht="25.5" x14ac:dyDescent="0.25">
      <c r="A150" s="95" t="s">
        <v>218</v>
      </c>
      <c r="B150" s="96" t="s">
        <v>219</v>
      </c>
      <c r="C150" s="97" t="s">
        <v>228</v>
      </c>
      <c r="D150" s="99" t="s">
        <v>229</v>
      </c>
      <c r="E150" s="99"/>
      <c r="F150" s="98">
        <v>144</v>
      </c>
      <c r="G150" s="144">
        <f>VLOOKUP(C150,'1.7 Planilla Cotizacion LOCs'!$E$16:$G$1040,3,FALSE)</f>
        <v>0</v>
      </c>
      <c r="H150" s="145">
        <f t="shared" si="2"/>
        <v>0</v>
      </c>
    </row>
    <row r="151" spans="1:8" ht="25.5" x14ac:dyDescent="0.25">
      <c r="A151" s="95" t="s">
        <v>218</v>
      </c>
      <c r="B151" s="96" t="s">
        <v>219</v>
      </c>
      <c r="C151" s="97" t="s">
        <v>230</v>
      </c>
      <c r="D151" s="99" t="s">
        <v>231</v>
      </c>
      <c r="E151" s="99"/>
      <c r="F151" s="143">
        <v>144</v>
      </c>
      <c r="G151" s="144">
        <f>VLOOKUP(C151,'1.7 Planilla Cotizacion LOCs'!$E$16:$G$1040,3,FALSE)</f>
        <v>0</v>
      </c>
      <c r="H151" s="145">
        <f t="shared" si="2"/>
        <v>0</v>
      </c>
    </row>
    <row r="152" spans="1:8" ht="25.5" x14ac:dyDescent="0.25">
      <c r="A152" s="95" t="s">
        <v>218</v>
      </c>
      <c r="B152" s="96" t="s">
        <v>219</v>
      </c>
      <c r="C152" s="97" t="s">
        <v>981</v>
      </c>
      <c r="D152" s="99" t="s">
        <v>982</v>
      </c>
      <c r="E152" s="99"/>
      <c r="F152" s="143">
        <v>15</v>
      </c>
      <c r="G152" s="144">
        <f>VLOOKUP(C152,'1.7 Planilla Cotizacion LOCs'!$E$16:$G$1040,3,FALSE)</f>
        <v>0</v>
      </c>
      <c r="H152" s="145">
        <f t="shared" si="2"/>
        <v>0</v>
      </c>
    </row>
    <row r="153" spans="1:8" x14ac:dyDescent="0.25">
      <c r="A153" s="95" t="s">
        <v>218</v>
      </c>
      <c r="B153" s="96" t="s">
        <v>219</v>
      </c>
      <c r="C153" s="97" t="s">
        <v>232</v>
      </c>
      <c r="D153" s="99" t="s">
        <v>76</v>
      </c>
      <c r="E153" s="99"/>
      <c r="F153" s="143">
        <v>144</v>
      </c>
      <c r="G153" s="144">
        <f>VLOOKUP(C153,'1.7 Planilla Cotizacion LOCs'!$E$16:$G$1040,3,FALSE)</f>
        <v>0</v>
      </c>
      <c r="H153" s="145">
        <f t="shared" si="2"/>
        <v>0</v>
      </c>
    </row>
    <row r="154" spans="1:8" x14ac:dyDescent="0.25">
      <c r="A154" s="95" t="s">
        <v>218</v>
      </c>
      <c r="B154" s="96" t="s">
        <v>219</v>
      </c>
      <c r="C154" s="97" t="s">
        <v>233</v>
      </c>
      <c r="D154" s="99"/>
      <c r="E154" s="99"/>
      <c r="F154" s="98">
        <v>72</v>
      </c>
      <c r="G154" s="144">
        <f>VLOOKUP(C154,'1.7 Planilla Cotizacion LOCs'!$E$16:$G$1040,3,FALSE)</f>
        <v>0</v>
      </c>
      <c r="H154" s="145">
        <f t="shared" si="2"/>
        <v>0</v>
      </c>
    </row>
    <row r="155" spans="1:8" ht="25.5" x14ac:dyDescent="0.25">
      <c r="A155" s="95" t="s">
        <v>218</v>
      </c>
      <c r="B155" s="96" t="s">
        <v>219</v>
      </c>
      <c r="C155" s="97" t="s">
        <v>234</v>
      </c>
      <c r="D155" s="99"/>
      <c r="E155" s="99"/>
      <c r="F155" s="143">
        <v>72</v>
      </c>
      <c r="G155" s="144">
        <f>VLOOKUP(C155,'1.7 Planilla Cotizacion LOCs'!$E$16:$G$1040,3,FALSE)</f>
        <v>0</v>
      </c>
      <c r="H155" s="145">
        <f t="shared" si="2"/>
        <v>0</v>
      </c>
    </row>
    <row r="156" spans="1:8" x14ac:dyDescent="0.25">
      <c r="A156" s="95" t="s">
        <v>218</v>
      </c>
      <c r="B156" s="96" t="s">
        <v>219</v>
      </c>
      <c r="C156" s="97" t="s">
        <v>235</v>
      </c>
      <c r="D156" s="99"/>
      <c r="E156" s="99"/>
      <c r="F156" s="143">
        <v>72</v>
      </c>
      <c r="G156" s="144">
        <f>VLOOKUP(C156,'1.7 Planilla Cotizacion LOCs'!$E$16:$G$1040,3,FALSE)</f>
        <v>0</v>
      </c>
      <c r="H156" s="145">
        <f t="shared" si="2"/>
        <v>0</v>
      </c>
    </row>
    <row r="157" spans="1:8" ht="25.5" x14ac:dyDescent="0.25">
      <c r="A157" s="95" t="s">
        <v>236</v>
      </c>
      <c r="B157" s="96" t="s">
        <v>237</v>
      </c>
      <c r="C157" s="97" t="s">
        <v>238</v>
      </c>
      <c r="D157" s="98" t="s">
        <v>239</v>
      </c>
      <c r="E157" s="99"/>
      <c r="F157" s="143">
        <v>36</v>
      </c>
      <c r="G157" s="144">
        <f>VLOOKUP(C157,'1.7 Planilla Cotizacion LOCs'!$E$16:$G$1040,3,FALSE)</f>
        <v>0</v>
      </c>
      <c r="H157" s="145">
        <f t="shared" si="2"/>
        <v>0</v>
      </c>
    </row>
    <row r="158" spans="1:8" ht="25.5" x14ac:dyDescent="0.25">
      <c r="A158" s="95" t="s">
        <v>236</v>
      </c>
      <c r="B158" s="96" t="s">
        <v>237</v>
      </c>
      <c r="C158" s="97" t="s">
        <v>240</v>
      </c>
      <c r="D158" s="98" t="s">
        <v>241</v>
      </c>
      <c r="E158" s="99"/>
      <c r="F158" s="143">
        <v>36</v>
      </c>
      <c r="G158" s="144">
        <f>VLOOKUP(C158,'1.7 Planilla Cotizacion LOCs'!$E$16:$G$1040,3,FALSE)</f>
        <v>0</v>
      </c>
      <c r="H158" s="145">
        <f t="shared" si="2"/>
        <v>0</v>
      </c>
    </row>
    <row r="159" spans="1:8" ht="25.5" x14ac:dyDescent="0.25">
      <c r="A159" s="95" t="s">
        <v>236</v>
      </c>
      <c r="B159" s="96" t="s">
        <v>237</v>
      </c>
      <c r="C159" s="97" t="s">
        <v>242</v>
      </c>
      <c r="D159" s="98" t="s">
        <v>243</v>
      </c>
      <c r="E159" s="99"/>
      <c r="F159" s="143">
        <v>36</v>
      </c>
      <c r="G159" s="144">
        <f>VLOOKUP(C159,'1.7 Planilla Cotizacion LOCs'!$E$16:$G$1040,3,FALSE)</f>
        <v>0</v>
      </c>
      <c r="H159" s="145">
        <f t="shared" si="2"/>
        <v>0</v>
      </c>
    </row>
    <row r="160" spans="1:8" ht="25.5" x14ac:dyDescent="0.25">
      <c r="A160" s="95" t="s">
        <v>236</v>
      </c>
      <c r="B160" s="96" t="s">
        <v>237</v>
      </c>
      <c r="C160" s="97" t="s">
        <v>244</v>
      </c>
      <c r="D160" s="98" t="s">
        <v>245</v>
      </c>
      <c r="E160" s="99"/>
      <c r="F160" s="143">
        <v>36</v>
      </c>
      <c r="G160" s="144">
        <f>VLOOKUP(C160,'1.7 Planilla Cotizacion LOCs'!$E$16:$G$1040,3,FALSE)</f>
        <v>0</v>
      </c>
      <c r="H160" s="145">
        <f t="shared" si="2"/>
        <v>0</v>
      </c>
    </row>
    <row r="161" spans="1:8" ht="25.5" x14ac:dyDescent="0.25">
      <c r="A161" s="95" t="s">
        <v>236</v>
      </c>
      <c r="B161" s="96" t="s">
        <v>237</v>
      </c>
      <c r="C161" s="105" t="s">
        <v>983</v>
      </c>
      <c r="D161" s="98" t="s">
        <v>984</v>
      </c>
      <c r="E161" s="106"/>
      <c r="F161" s="98">
        <v>4</v>
      </c>
      <c r="G161" s="144">
        <f>VLOOKUP(C161,'1.7 Planilla Cotizacion LOCs'!$E$16:$G$1040,3,FALSE)</f>
        <v>0</v>
      </c>
      <c r="H161" s="145">
        <f t="shared" si="2"/>
        <v>0</v>
      </c>
    </row>
    <row r="162" spans="1:8" ht="25.5" x14ac:dyDescent="0.25">
      <c r="A162" s="95" t="s">
        <v>236</v>
      </c>
      <c r="B162" s="96" t="s">
        <v>237</v>
      </c>
      <c r="C162" s="97" t="s">
        <v>246</v>
      </c>
      <c r="D162" s="98" t="s">
        <v>247</v>
      </c>
      <c r="E162" s="99"/>
      <c r="F162" s="143">
        <v>36</v>
      </c>
      <c r="G162" s="144">
        <f>VLOOKUP(C162,'1.7 Planilla Cotizacion LOCs'!$E$16:$G$1040,3,FALSE)</f>
        <v>0</v>
      </c>
      <c r="H162" s="145">
        <f t="shared" si="2"/>
        <v>0</v>
      </c>
    </row>
    <row r="163" spans="1:8" ht="25.5" x14ac:dyDescent="0.25">
      <c r="A163" s="95" t="s">
        <v>236</v>
      </c>
      <c r="B163" s="96" t="s">
        <v>237</v>
      </c>
      <c r="C163" s="97" t="s">
        <v>248</v>
      </c>
      <c r="D163" s="98" t="s">
        <v>249</v>
      </c>
      <c r="E163" s="99"/>
      <c r="F163" s="143">
        <v>36</v>
      </c>
      <c r="G163" s="144">
        <f>VLOOKUP(C163,'1.7 Planilla Cotizacion LOCs'!$E$16:$G$1040,3,FALSE)</f>
        <v>0</v>
      </c>
      <c r="H163" s="145">
        <f t="shared" si="2"/>
        <v>0</v>
      </c>
    </row>
    <row r="164" spans="1:8" ht="25.5" x14ac:dyDescent="0.25">
      <c r="A164" s="95" t="s">
        <v>236</v>
      </c>
      <c r="B164" s="96" t="s">
        <v>237</v>
      </c>
      <c r="C164" s="97" t="s">
        <v>250</v>
      </c>
      <c r="D164" s="98" t="s">
        <v>251</v>
      </c>
      <c r="E164" s="99"/>
      <c r="F164" s="143">
        <v>72</v>
      </c>
      <c r="G164" s="144">
        <f>VLOOKUP(C164,'1.7 Planilla Cotizacion LOCs'!$E$16:$G$1040,3,FALSE)</f>
        <v>0</v>
      </c>
      <c r="H164" s="145">
        <f t="shared" si="2"/>
        <v>0</v>
      </c>
    </row>
    <row r="165" spans="1:8" ht="25.5" x14ac:dyDescent="0.25">
      <c r="A165" s="95" t="s">
        <v>236</v>
      </c>
      <c r="B165" s="96" t="s">
        <v>237</v>
      </c>
      <c r="C165" s="97" t="s">
        <v>1430</v>
      </c>
      <c r="D165" s="98" t="s">
        <v>1431</v>
      </c>
      <c r="E165" s="99"/>
      <c r="F165" s="98">
        <v>4</v>
      </c>
      <c r="G165" s="144">
        <f>VLOOKUP(C165,'1.7 Planilla Cotizacion LOCs'!$E$16:$G$1040,3,FALSE)</f>
        <v>0</v>
      </c>
      <c r="H165" s="145">
        <f t="shared" si="2"/>
        <v>0</v>
      </c>
    </row>
    <row r="166" spans="1:8" ht="25.5" x14ac:dyDescent="0.25">
      <c r="A166" s="95" t="s">
        <v>236</v>
      </c>
      <c r="B166" s="96" t="s">
        <v>237</v>
      </c>
      <c r="C166" s="97" t="s">
        <v>252</v>
      </c>
      <c r="D166" s="98" t="s">
        <v>253</v>
      </c>
      <c r="E166" s="99"/>
      <c r="F166" s="143">
        <v>36</v>
      </c>
      <c r="G166" s="144">
        <f>VLOOKUP(C166,'1.7 Planilla Cotizacion LOCs'!$E$16:$G$1040,3,FALSE)</f>
        <v>0</v>
      </c>
      <c r="H166" s="145">
        <f t="shared" si="2"/>
        <v>0</v>
      </c>
    </row>
    <row r="167" spans="1:8" ht="25.5" x14ac:dyDescent="0.25">
      <c r="A167" s="95" t="s">
        <v>236</v>
      </c>
      <c r="B167" s="96" t="s">
        <v>237</v>
      </c>
      <c r="C167" s="97" t="s">
        <v>254</v>
      </c>
      <c r="D167" s="98" t="s">
        <v>255</v>
      </c>
      <c r="E167" s="99"/>
      <c r="F167" s="143">
        <v>72</v>
      </c>
      <c r="G167" s="144">
        <f>VLOOKUP(C167,'1.7 Planilla Cotizacion LOCs'!$E$16:$G$1040,3,FALSE)</f>
        <v>0</v>
      </c>
      <c r="H167" s="145">
        <f t="shared" si="2"/>
        <v>0</v>
      </c>
    </row>
    <row r="168" spans="1:8" ht="25.5" x14ac:dyDescent="0.25">
      <c r="A168" s="95" t="s">
        <v>236</v>
      </c>
      <c r="B168" s="96" t="s">
        <v>237</v>
      </c>
      <c r="C168" s="97" t="s">
        <v>256</v>
      </c>
      <c r="D168" s="98" t="s">
        <v>257</v>
      </c>
      <c r="E168" s="99"/>
      <c r="F168" s="143">
        <v>72</v>
      </c>
      <c r="G168" s="144">
        <f>VLOOKUP(C168,'1.7 Planilla Cotizacion LOCs'!$E$16:$G$1040,3,FALSE)</f>
        <v>0</v>
      </c>
      <c r="H168" s="145">
        <f t="shared" si="2"/>
        <v>0</v>
      </c>
    </row>
    <row r="169" spans="1:8" ht="25.5" x14ac:dyDescent="0.25">
      <c r="A169" s="95" t="s">
        <v>236</v>
      </c>
      <c r="B169" s="96" t="s">
        <v>237</v>
      </c>
      <c r="C169" s="97" t="s">
        <v>1432</v>
      </c>
      <c r="D169" s="98" t="s">
        <v>1433</v>
      </c>
      <c r="E169" s="99"/>
      <c r="F169" s="98">
        <v>4</v>
      </c>
      <c r="G169" s="144">
        <f>VLOOKUP(C169,'1.7 Planilla Cotizacion LOCs'!$E$16:$G$1040,3,FALSE)</f>
        <v>0</v>
      </c>
      <c r="H169" s="145">
        <f t="shared" si="2"/>
        <v>0</v>
      </c>
    </row>
    <row r="170" spans="1:8" ht="25.5" x14ac:dyDescent="0.25">
      <c r="A170" s="95" t="s">
        <v>236</v>
      </c>
      <c r="B170" s="96" t="s">
        <v>237</v>
      </c>
      <c r="C170" s="97" t="s">
        <v>258</v>
      </c>
      <c r="D170" s="98" t="s">
        <v>259</v>
      </c>
      <c r="E170" s="99"/>
      <c r="F170" s="143">
        <v>36</v>
      </c>
      <c r="G170" s="144">
        <f>VLOOKUP(C170,'1.7 Planilla Cotizacion LOCs'!$E$16:$G$1040,3,FALSE)</f>
        <v>0</v>
      </c>
      <c r="H170" s="145">
        <f t="shared" si="2"/>
        <v>0</v>
      </c>
    </row>
    <row r="171" spans="1:8" ht="25.5" x14ac:dyDescent="0.25">
      <c r="A171" s="95" t="s">
        <v>236</v>
      </c>
      <c r="B171" s="96" t="s">
        <v>237</v>
      </c>
      <c r="C171" s="97" t="s">
        <v>260</v>
      </c>
      <c r="D171" s="98" t="s">
        <v>261</v>
      </c>
      <c r="E171" s="99"/>
      <c r="F171" s="143">
        <v>36</v>
      </c>
      <c r="G171" s="144">
        <f>VLOOKUP(C171,'1.7 Planilla Cotizacion LOCs'!$E$16:$G$1040,3,FALSE)</f>
        <v>0</v>
      </c>
      <c r="H171" s="145">
        <f t="shared" si="2"/>
        <v>0</v>
      </c>
    </row>
    <row r="172" spans="1:8" x14ac:dyDescent="0.25">
      <c r="A172" s="95" t="s">
        <v>262</v>
      </c>
      <c r="B172" s="96" t="s">
        <v>263</v>
      </c>
      <c r="C172" s="97" t="s">
        <v>988</v>
      </c>
      <c r="D172" s="98" t="s">
        <v>989</v>
      </c>
      <c r="E172" s="99"/>
      <c r="F172" s="143">
        <v>8</v>
      </c>
      <c r="G172" s="144">
        <f>VLOOKUP(C172,'1.7 Planilla Cotizacion LOCs'!$E$16:$G$1040,3,FALSE)</f>
        <v>0</v>
      </c>
      <c r="H172" s="145">
        <f t="shared" si="2"/>
        <v>0</v>
      </c>
    </row>
    <row r="173" spans="1:8" x14ac:dyDescent="0.25">
      <c r="A173" s="95" t="s">
        <v>262</v>
      </c>
      <c r="B173" s="96" t="s">
        <v>263</v>
      </c>
      <c r="C173" s="97" t="s">
        <v>264</v>
      </c>
      <c r="D173" s="98" t="s">
        <v>265</v>
      </c>
      <c r="E173" s="99"/>
      <c r="F173" s="98">
        <v>36</v>
      </c>
      <c r="G173" s="144">
        <f>VLOOKUP(C173,'1.7 Planilla Cotizacion LOCs'!$E$16:$G$1040,3,FALSE)</f>
        <v>0</v>
      </c>
      <c r="H173" s="145">
        <f t="shared" si="2"/>
        <v>0</v>
      </c>
    </row>
    <row r="174" spans="1:8" x14ac:dyDescent="0.25">
      <c r="A174" s="95" t="s">
        <v>262</v>
      </c>
      <c r="B174" s="96" t="s">
        <v>263</v>
      </c>
      <c r="C174" s="97" t="s">
        <v>266</v>
      </c>
      <c r="D174" s="98" t="s">
        <v>267</v>
      </c>
      <c r="E174" s="99" t="s">
        <v>268</v>
      </c>
      <c r="F174" s="143">
        <v>36</v>
      </c>
      <c r="G174" s="144">
        <f>VLOOKUP(C174,'1.7 Planilla Cotizacion LOCs'!$E$16:$G$1040,3,FALSE)</f>
        <v>0</v>
      </c>
      <c r="H174" s="145">
        <f t="shared" si="2"/>
        <v>0</v>
      </c>
    </row>
    <row r="175" spans="1:8" x14ac:dyDescent="0.25">
      <c r="A175" s="95" t="s">
        <v>262</v>
      </c>
      <c r="B175" s="96" t="s">
        <v>263</v>
      </c>
      <c r="C175" s="97" t="s">
        <v>269</v>
      </c>
      <c r="D175" s="98" t="s">
        <v>270</v>
      </c>
      <c r="E175" s="99" t="s">
        <v>271</v>
      </c>
      <c r="F175" s="143">
        <v>36</v>
      </c>
      <c r="G175" s="144">
        <f>VLOOKUP(C175,'1.7 Planilla Cotizacion LOCs'!$E$16:$G$1040,3,FALSE)</f>
        <v>0</v>
      </c>
      <c r="H175" s="145">
        <f t="shared" si="2"/>
        <v>0</v>
      </c>
    </row>
    <row r="176" spans="1:8" x14ac:dyDescent="0.25">
      <c r="A176" s="95" t="s">
        <v>262</v>
      </c>
      <c r="B176" s="96" t="s">
        <v>263</v>
      </c>
      <c r="C176" s="97" t="s">
        <v>1434</v>
      </c>
      <c r="D176" s="98" t="s">
        <v>1435</v>
      </c>
      <c r="E176" s="99" t="s">
        <v>1436</v>
      </c>
      <c r="F176" s="143">
        <v>29</v>
      </c>
      <c r="G176" s="144">
        <f>VLOOKUP(C176,'1.7 Planilla Cotizacion LOCs'!$E$16:$G$1040,3,FALSE)</f>
        <v>0</v>
      </c>
      <c r="H176" s="145">
        <f t="shared" si="2"/>
        <v>0</v>
      </c>
    </row>
    <row r="177" spans="1:8" x14ac:dyDescent="0.25">
      <c r="A177" s="95" t="s">
        <v>262</v>
      </c>
      <c r="B177" s="96" t="s">
        <v>263</v>
      </c>
      <c r="C177" s="97" t="s">
        <v>1437</v>
      </c>
      <c r="D177" s="98" t="s">
        <v>1438</v>
      </c>
      <c r="E177" s="99" t="s">
        <v>1439</v>
      </c>
      <c r="F177" s="98">
        <v>29</v>
      </c>
      <c r="G177" s="144">
        <f>VLOOKUP(C177,'1.7 Planilla Cotizacion LOCs'!$E$16:$G$1040,3,FALSE)</f>
        <v>0</v>
      </c>
      <c r="H177" s="145">
        <f t="shared" si="2"/>
        <v>0</v>
      </c>
    </row>
    <row r="178" spans="1:8" x14ac:dyDescent="0.25">
      <c r="A178" s="95" t="s">
        <v>262</v>
      </c>
      <c r="B178" s="96" t="s">
        <v>263</v>
      </c>
      <c r="C178" s="97" t="s">
        <v>272</v>
      </c>
      <c r="D178" s="98" t="s">
        <v>273</v>
      </c>
      <c r="E178" s="99" t="s">
        <v>76</v>
      </c>
      <c r="F178" s="143">
        <v>288</v>
      </c>
      <c r="G178" s="144">
        <f>VLOOKUP(C178,'1.7 Planilla Cotizacion LOCs'!$E$16:$G$1040,3,FALSE)</f>
        <v>0</v>
      </c>
      <c r="H178" s="145">
        <f t="shared" si="2"/>
        <v>0</v>
      </c>
    </row>
    <row r="179" spans="1:8" ht="25.5" x14ac:dyDescent="0.25">
      <c r="A179" s="95" t="s">
        <v>262</v>
      </c>
      <c r="B179" s="96" t="s">
        <v>263</v>
      </c>
      <c r="C179" s="97" t="s">
        <v>274</v>
      </c>
      <c r="D179" s="99" t="s">
        <v>76</v>
      </c>
      <c r="E179" s="99"/>
      <c r="F179" s="143">
        <v>72</v>
      </c>
      <c r="G179" s="144">
        <f>VLOOKUP(C179,'1.7 Planilla Cotizacion LOCs'!$E$16:$G$1040,3,FALSE)</f>
        <v>0</v>
      </c>
      <c r="H179" s="145">
        <f t="shared" si="2"/>
        <v>0</v>
      </c>
    </row>
    <row r="180" spans="1:8" x14ac:dyDescent="0.25">
      <c r="A180" s="95" t="s">
        <v>262</v>
      </c>
      <c r="B180" s="96" t="s">
        <v>263</v>
      </c>
      <c r="C180" s="97" t="s">
        <v>1440</v>
      </c>
      <c r="D180" s="99"/>
      <c r="E180" s="99" t="s">
        <v>1441</v>
      </c>
      <c r="F180" s="143">
        <v>8</v>
      </c>
      <c r="G180" s="144">
        <f>VLOOKUP(C180,'1.7 Planilla Cotizacion LOCs'!$E$16:$G$1040,3,FALSE)</f>
        <v>0</v>
      </c>
      <c r="H180" s="145">
        <f t="shared" si="2"/>
        <v>0</v>
      </c>
    </row>
    <row r="181" spans="1:8" x14ac:dyDescent="0.25">
      <c r="A181" s="95" t="s">
        <v>262</v>
      </c>
      <c r="B181" s="96" t="s">
        <v>263</v>
      </c>
      <c r="C181" s="97" t="s">
        <v>275</v>
      </c>
      <c r="D181" s="99"/>
      <c r="E181" s="99" t="s">
        <v>276</v>
      </c>
      <c r="F181" s="98">
        <v>36</v>
      </c>
      <c r="G181" s="144">
        <f>VLOOKUP(C181,'1.7 Planilla Cotizacion LOCs'!$E$16:$G$1040,3,FALSE)</f>
        <v>0</v>
      </c>
      <c r="H181" s="145">
        <f t="shared" si="2"/>
        <v>0</v>
      </c>
    </row>
    <row r="182" spans="1:8" x14ac:dyDescent="0.25">
      <c r="A182" s="95" t="s">
        <v>262</v>
      </c>
      <c r="B182" s="96" t="s">
        <v>263</v>
      </c>
      <c r="C182" s="97" t="s">
        <v>277</v>
      </c>
      <c r="D182" s="99"/>
      <c r="E182" s="99" t="s">
        <v>276</v>
      </c>
      <c r="F182" s="143">
        <v>72</v>
      </c>
      <c r="G182" s="144">
        <f>VLOOKUP(C182,'1.7 Planilla Cotizacion LOCs'!$E$16:$G$1040,3,FALSE)</f>
        <v>0</v>
      </c>
      <c r="H182" s="145">
        <f t="shared" si="2"/>
        <v>0</v>
      </c>
    </row>
    <row r="183" spans="1:8" x14ac:dyDescent="0.25">
      <c r="A183" s="95" t="s">
        <v>262</v>
      </c>
      <c r="B183" s="96" t="s">
        <v>263</v>
      </c>
      <c r="C183" s="97" t="s">
        <v>278</v>
      </c>
      <c r="D183" s="99"/>
      <c r="E183" s="99" t="s">
        <v>279</v>
      </c>
      <c r="F183" s="143">
        <v>36</v>
      </c>
      <c r="G183" s="144">
        <f>VLOOKUP(C183,'1.7 Planilla Cotizacion LOCs'!$E$16:$G$1040,3,FALSE)</f>
        <v>0</v>
      </c>
      <c r="H183" s="145">
        <f t="shared" si="2"/>
        <v>0</v>
      </c>
    </row>
    <row r="184" spans="1:8" x14ac:dyDescent="0.25">
      <c r="A184" s="95" t="s">
        <v>262</v>
      </c>
      <c r="B184" s="96" t="s">
        <v>263</v>
      </c>
      <c r="C184" s="97" t="s">
        <v>1442</v>
      </c>
      <c r="D184" s="99"/>
      <c r="E184" s="99" t="s">
        <v>1443</v>
      </c>
      <c r="F184" s="143">
        <v>8</v>
      </c>
      <c r="G184" s="144">
        <f>VLOOKUP(C184,'1.7 Planilla Cotizacion LOCs'!$E$16:$G$1040,3,FALSE)</f>
        <v>0</v>
      </c>
      <c r="H184" s="145">
        <f t="shared" si="2"/>
        <v>0</v>
      </c>
    </row>
    <row r="185" spans="1:8" x14ac:dyDescent="0.25">
      <c r="A185" s="95" t="s">
        <v>262</v>
      </c>
      <c r="B185" s="96" t="s">
        <v>263</v>
      </c>
      <c r="C185" s="97" t="s">
        <v>280</v>
      </c>
      <c r="D185" s="99"/>
      <c r="E185" s="99" t="s">
        <v>281</v>
      </c>
      <c r="F185" s="98">
        <v>144</v>
      </c>
      <c r="G185" s="144">
        <f>VLOOKUP(C185,'1.7 Planilla Cotizacion LOCs'!$E$16:$G$1040,3,FALSE)</f>
        <v>0</v>
      </c>
      <c r="H185" s="145">
        <f t="shared" si="2"/>
        <v>0</v>
      </c>
    </row>
    <row r="186" spans="1:8" x14ac:dyDescent="0.25">
      <c r="A186" s="95" t="s">
        <v>262</v>
      </c>
      <c r="B186" s="96" t="s">
        <v>263</v>
      </c>
      <c r="C186" s="97" t="s">
        <v>1444</v>
      </c>
      <c r="D186" s="99"/>
      <c r="E186" s="99" t="s">
        <v>1445</v>
      </c>
      <c r="F186" s="143">
        <v>8</v>
      </c>
      <c r="G186" s="144">
        <f>VLOOKUP(C186,'1.7 Planilla Cotizacion LOCs'!$E$16:$G$1040,3,FALSE)</f>
        <v>0</v>
      </c>
      <c r="H186" s="145">
        <f t="shared" si="2"/>
        <v>0</v>
      </c>
    </row>
    <row r="187" spans="1:8" x14ac:dyDescent="0.25">
      <c r="A187" s="95" t="s">
        <v>262</v>
      </c>
      <c r="B187" s="96" t="s">
        <v>263</v>
      </c>
      <c r="C187" s="97" t="s">
        <v>1446</v>
      </c>
      <c r="D187" s="99"/>
      <c r="E187" s="99" t="s">
        <v>1447</v>
      </c>
      <c r="F187" s="143">
        <v>8</v>
      </c>
      <c r="G187" s="144">
        <f>VLOOKUP(C187,'1.7 Planilla Cotizacion LOCs'!$E$16:$G$1040,3,FALSE)</f>
        <v>0</v>
      </c>
      <c r="H187" s="145">
        <f t="shared" si="2"/>
        <v>0</v>
      </c>
    </row>
    <row r="188" spans="1:8" x14ac:dyDescent="0.25">
      <c r="A188" s="95" t="s">
        <v>262</v>
      </c>
      <c r="B188" s="96" t="s">
        <v>263</v>
      </c>
      <c r="C188" s="97" t="s">
        <v>1448</v>
      </c>
      <c r="D188" s="99"/>
      <c r="E188" s="99" t="s">
        <v>1449</v>
      </c>
      <c r="F188" s="143">
        <v>15</v>
      </c>
      <c r="G188" s="144">
        <f>VLOOKUP(C188,'1.7 Planilla Cotizacion LOCs'!$E$16:$G$1040,3,FALSE)</f>
        <v>0</v>
      </c>
      <c r="H188" s="145">
        <f t="shared" si="2"/>
        <v>0</v>
      </c>
    </row>
    <row r="189" spans="1:8" x14ac:dyDescent="0.25">
      <c r="A189" s="95" t="s">
        <v>262</v>
      </c>
      <c r="B189" s="96" t="s">
        <v>263</v>
      </c>
      <c r="C189" s="97" t="s">
        <v>1450</v>
      </c>
      <c r="D189" s="99"/>
      <c r="E189" s="99" t="s">
        <v>1451</v>
      </c>
      <c r="F189" s="98">
        <v>15</v>
      </c>
      <c r="G189" s="144">
        <f>VLOOKUP(C189,'1.7 Planilla Cotizacion LOCs'!$E$16:$G$1040,3,FALSE)</f>
        <v>0</v>
      </c>
      <c r="H189" s="145">
        <f t="shared" si="2"/>
        <v>0</v>
      </c>
    </row>
    <row r="190" spans="1:8" x14ac:dyDescent="0.25">
      <c r="A190" s="95" t="s">
        <v>262</v>
      </c>
      <c r="B190" s="96" t="s">
        <v>263</v>
      </c>
      <c r="C190" s="97" t="s">
        <v>1452</v>
      </c>
      <c r="D190" s="99"/>
      <c r="E190" s="99" t="s">
        <v>1453</v>
      </c>
      <c r="F190" s="143">
        <v>8</v>
      </c>
      <c r="G190" s="144">
        <f>VLOOKUP(C190,'1.7 Planilla Cotizacion LOCs'!$E$16:$G$1040,3,FALSE)</f>
        <v>0</v>
      </c>
      <c r="H190" s="145">
        <f t="shared" si="2"/>
        <v>0</v>
      </c>
    </row>
    <row r="191" spans="1:8" x14ac:dyDescent="0.25">
      <c r="A191" s="95" t="s">
        <v>262</v>
      </c>
      <c r="B191" s="96" t="s">
        <v>263</v>
      </c>
      <c r="C191" s="97" t="s">
        <v>1454</v>
      </c>
      <c r="D191" s="99"/>
      <c r="E191" s="99" t="s">
        <v>1455</v>
      </c>
      <c r="F191" s="143">
        <v>8</v>
      </c>
      <c r="G191" s="144">
        <f>VLOOKUP(C191,'1.7 Planilla Cotizacion LOCs'!$E$16:$G$1040,3,FALSE)</f>
        <v>0</v>
      </c>
      <c r="H191" s="145">
        <f t="shared" si="2"/>
        <v>0</v>
      </c>
    </row>
    <row r="192" spans="1:8" x14ac:dyDescent="0.25">
      <c r="A192" s="95" t="s">
        <v>262</v>
      </c>
      <c r="B192" s="96" t="s">
        <v>263</v>
      </c>
      <c r="C192" s="97" t="s">
        <v>1456</v>
      </c>
      <c r="D192" s="99"/>
      <c r="E192" s="99" t="s">
        <v>1457</v>
      </c>
      <c r="F192" s="143">
        <v>8</v>
      </c>
      <c r="G192" s="144">
        <f>VLOOKUP(C192,'1.7 Planilla Cotizacion LOCs'!$E$16:$G$1040,3,FALSE)</f>
        <v>0</v>
      </c>
      <c r="H192" s="145">
        <f t="shared" si="2"/>
        <v>0</v>
      </c>
    </row>
    <row r="193" spans="1:8" x14ac:dyDescent="0.25">
      <c r="A193" s="95" t="s">
        <v>262</v>
      </c>
      <c r="B193" s="96" t="s">
        <v>263</v>
      </c>
      <c r="C193" s="97" t="s">
        <v>1458</v>
      </c>
      <c r="D193" s="99"/>
      <c r="E193" s="99" t="s">
        <v>1459</v>
      </c>
      <c r="F193" s="98">
        <v>8</v>
      </c>
      <c r="G193" s="144">
        <f>VLOOKUP(C193,'1.7 Planilla Cotizacion LOCs'!$E$16:$G$1040,3,FALSE)</f>
        <v>0</v>
      </c>
      <c r="H193" s="145">
        <f t="shared" si="2"/>
        <v>0</v>
      </c>
    </row>
    <row r="194" spans="1:8" x14ac:dyDescent="0.25">
      <c r="A194" s="95" t="s">
        <v>262</v>
      </c>
      <c r="B194" s="96" t="s">
        <v>263</v>
      </c>
      <c r="C194" s="97" t="s">
        <v>1460</v>
      </c>
      <c r="D194" s="99"/>
      <c r="E194" s="99" t="s">
        <v>1461</v>
      </c>
      <c r="F194" s="143">
        <v>8</v>
      </c>
      <c r="G194" s="144">
        <f>VLOOKUP(C194,'1.7 Planilla Cotizacion LOCs'!$E$16:$G$1040,3,FALSE)</f>
        <v>0</v>
      </c>
      <c r="H194" s="145">
        <f t="shared" si="2"/>
        <v>0</v>
      </c>
    </row>
    <row r="195" spans="1:8" x14ac:dyDescent="0.25">
      <c r="A195" s="95" t="s">
        <v>262</v>
      </c>
      <c r="B195" s="96" t="s">
        <v>263</v>
      </c>
      <c r="C195" s="97" t="s">
        <v>1462</v>
      </c>
      <c r="D195" s="99"/>
      <c r="E195" s="99" t="s">
        <v>1463</v>
      </c>
      <c r="F195" s="143">
        <v>8</v>
      </c>
      <c r="G195" s="144">
        <f>VLOOKUP(C195,'1.7 Planilla Cotizacion LOCs'!$E$16:$G$1040,3,FALSE)</f>
        <v>0</v>
      </c>
      <c r="H195" s="145">
        <f t="shared" si="2"/>
        <v>0</v>
      </c>
    </row>
    <row r="196" spans="1:8" x14ac:dyDescent="0.25">
      <c r="A196" s="95" t="s">
        <v>262</v>
      </c>
      <c r="B196" s="96" t="s">
        <v>263</v>
      </c>
      <c r="C196" s="97" t="s">
        <v>1464</v>
      </c>
      <c r="D196" s="99"/>
      <c r="E196" s="99" t="s">
        <v>1465</v>
      </c>
      <c r="F196" s="143">
        <v>8</v>
      </c>
      <c r="G196" s="144">
        <f>VLOOKUP(C196,'1.7 Planilla Cotizacion LOCs'!$E$16:$G$1040,3,FALSE)</f>
        <v>0</v>
      </c>
      <c r="H196" s="145">
        <f t="shared" si="2"/>
        <v>0</v>
      </c>
    </row>
    <row r="197" spans="1:8" x14ac:dyDescent="0.25">
      <c r="A197" s="95" t="s">
        <v>262</v>
      </c>
      <c r="B197" s="96" t="s">
        <v>263</v>
      </c>
      <c r="C197" s="97" t="s">
        <v>1466</v>
      </c>
      <c r="D197" s="99"/>
      <c r="E197" s="99" t="s">
        <v>1467</v>
      </c>
      <c r="F197" s="98">
        <v>8</v>
      </c>
      <c r="G197" s="144">
        <f>VLOOKUP(C197,'1.7 Planilla Cotizacion LOCs'!$E$16:$G$1040,3,FALSE)</f>
        <v>0</v>
      </c>
      <c r="H197" s="145">
        <f t="shared" si="2"/>
        <v>0</v>
      </c>
    </row>
    <row r="198" spans="1:8" x14ac:dyDescent="0.25">
      <c r="A198" s="95" t="s">
        <v>262</v>
      </c>
      <c r="B198" s="96" t="s">
        <v>263</v>
      </c>
      <c r="C198" s="97" t="s">
        <v>1468</v>
      </c>
      <c r="D198" s="99"/>
      <c r="E198" s="99" t="s">
        <v>1469</v>
      </c>
      <c r="F198" s="143">
        <v>8</v>
      </c>
      <c r="G198" s="144">
        <f>VLOOKUP(C198,'1.7 Planilla Cotizacion LOCs'!$E$16:$G$1040,3,FALSE)</f>
        <v>0</v>
      </c>
      <c r="H198" s="145">
        <f t="shared" si="2"/>
        <v>0</v>
      </c>
    </row>
    <row r="199" spans="1:8" x14ac:dyDescent="0.25">
      <c r="A199" s="95" t="s">
        <v>262</v>
      </c>
      <c r="B199" s="96" t="s">
        <v>263</v>
      </c>
      <c r="C199" s="97" t="s">
        <v>1470</v>
      </c>
      <c r="D199" s="99"/>
      <c r="E199" s="99" t="s">
        <v>1471</v>
      </c>
      <c r="F199" s="143">
        <v>8</v>
      </c>
      <c r="G199" s="144">
        <f>VLOOKUP(C199,'1.7 Planilla Cotizacion LOCs'!$E$16:$G$1040,3,FALSE)</f>
        <v>0</v>
      </c>
      <c r="H199" s="145">
        <f t="shared" si="2"/>
        <v>0</v>
      </c>
    </row>
    <row r="200" spans="1:8" x14ac:dyDescent="0.25">
      <c r="A200" s="95" t="s">
        <v>262</v>
      </c>
      <c r="B200" s="96" t="s">
        <v>263</v>
      </c>
      <c r="C200" s="97" t="s">
        <v>1472</v>
      </c>
      <c r="D200" s="99"/>
      <c r="E200" s="99" t="s">
        <v>1473</v>
      </c>
      <c r="F200" s="143">
        <v>8</v>
      </c>
      <c r="G200" s="144">
        <f>VLOOKUP(C200,'1.7 Planilla Cotizacion LOCs'!$E$16:$G$1040,3,FALSE)</f>
        <v>0</v>
      </c>
      <c r="H200" s="145">
        <f t="shared" si="2"/>
        <v>0</v>
      </c>
    </row>
    <row r="201" spans="1:8" x14ac:dyDescent="0.25">
      <c r="A201" s="95" t="s">
        <v>262</v>
      </c>
      <c r="B201" s="96" t="s">
        <v>263</v>
      </c>
      <c r="C201" s="97" t="s">
        <v>1474</v>
      </c>
      <c r="D201" s="99"/>
      <c r="E201" s="99"/>
      <c r="F201" s="98">
        <v>29</v>
      </c>
      <c r="G201" s="144">
        <f>VLOOKUP(C201,'1.7 Planilla Cotizacion LOCs'!$E$16:$G$1040,3,FALSE)</f>
        <v>0</v>
      </c>
      <c r="H201" s="145">
        <f t="shared" si="2"/>
        <v>0</v>
      </c>
    </row>
    <row r="202" spans="1:8" x14ac:dyDescent="0.25">
      <c r="A202" s="95" t="s">
        <v>262</v>
      </c>
      <c r="B202" s="96" t="s">
        <v>263</v>
      </c>
      <c r="C202" s="97" t="s">
        <v>1475</v>
      </c>
      <c r="D202" s="99"/>
      <c r="E202" s="99"/>
      <c r="F202" s="143">
        <v>8</v>
      </c>
      <c r="G202" s="144">
        <f>VLOOKUP(C202,'1.7 Planilla Cotizacion LOCs'!$E$16:$G$1040,3,FALSE)</f>
        <v>0</v>
      </c>
      <c r="H202" s="145">
        <f t="shared" si="2"/>
        <v>0</v>
      </c>
    </row>
    <row r="203" spans="1:8" x14ac:dyDescent="0.25">
      <c r="A203" s="95" t="s">
        <v>262</v>
      </c>
      <c r="B203" s="96" t="s">
        <v>263</v>
      </c>
      <c r="C203" s="97" t="s">
        <v>1476</v>
      </c>
      <c r="D203" s="99"/>
      <c r="E203" s="99"/>
      <c r="F203" s="143">
        <v>8</v>
      </c>
      <c r="G203" s="144">
        <f>VLOOKUP(C203,'1.7 Planilla Cotizacion LOCs'!$E$16:$G$1040,3,FALSE)</f>
        <v>0</v>
      </c>
      <c r="H203" s="145">
        <f t="shared" si="2"/>
        <v>0</v>
      </c>
    </row>
    <row r="204" spans="1:8" x14ac:dyDescent="0.25">
      <c r="A204" s="95" t="s">
        <v>262</v>
      </c>
      <c r="B204" s="96" t="s">
        <v>263</v>
      </c>
      <c r="C204" s="97" t="s">
        <v>1477</v>
      </c>
      <c r="D204" s="99"/>
      <c r="E204" s="99"/>
      <c r="F204" s="143">
        <v>8</v>
      </c>
      <c r="G204" s="144">
        <f>VLOOKUP(C204,'1.7 Planilla Cotizacion LOCs'!$E$16:$G$1040,3,FALSE)</f>
        <v>0</v>
      </c>
      <c r="H204" s="145">
        <f t="shared" ref="H204:H267" si="3">+F204*G204</f>
        <v>0</v>
      </c>
    </row>
    <row r="205" spans="1:8" x14ac:dyDescent="0.25">
      <c r="A205" s="95" t="s">
        <v>262</v>
      </c>
      <c r="B205" s="96" t="s">
        <v>263</v>
      </c>
      <c r="C205" s="97" t="s">
        <v>1277</v>
      </c>
      <c r="D205" s="99"/>
      <c r="E205" s="99"/>
      <c r="F205" s="98">
        <v>8</v>
      </c>
      <c r="G205" s="144">
        <f>VLOOKUP(C205,'1.7 Planilla Cotizacion LOCs'!$E$16:$G$1040,3,FALSE)</f>
        <v>0</v>
      </c>
      <c r="H205" s="145">
        <f t="shared" si="3"/>
        <v>0</v>
      </c>
    </row>
    <row r="206" spans="1:8" ht="25.5" x14ac:dyDescent="0.25">
      <c r="A206" s="95" t="s">
        <v>262</v>
      </c>
      <c r="B206" s="96" t="s">
        <v>263</v>
      </c>
      <c r="C206" s="97" t="s">
        <v>282</v>
      </c>
      <c r="D206" s="99"/>
      <c r="E206" s="99"/>
      <c r="F206" s="143">
        <v>36</v>
      </c>
      <c r="G206" s="144">
        <f>VLOOKUP(C206,'1.7 Planilla Cotizacion LOCs'!$E$16:$G$1040,3,FALSE)</f>
        <v>0</v>
      </c>
      <c r="H206" s="145">
        <f t="shared" si="3"/>
        <v>0</v>
      </c>
    </row>
    <row r="207" spans="1:8" ht="25.5" x14ac:dyDescent="0.25">
      <c r="A207" s="95" t="s">
        <v>262</v>
      </c>
      <c r="B207" s="96" t="s">
        <v>263</v>
      </c>
      <c r="C207" s="97" t="s">
        <v>283</v>
      </c>
      <c r="D207" s="99"/>
      <c r="E207" s="99"/>
      <c r="F207" s="143">
        <v>36</v>
      </c>
      <c r="G207" s="144">
        <f>VLOOKUP(C207,'1.7 Planilla Cotizacion LOCs'!$E$16:$G$1040,3,FALSE)</f>
        <v>0</v>
      </c>
      <c r="H207" s="145">
        <f t="shared" si="3"/>
        <v>0</v>
      </c>
    </row>
    <row r="208" spans="1:8" x14ac:dyDescent="0.25">
      <c r="A208" s="95" t="s">
        <v>262</v>
      </c>
      <c r="B208" s="96" t="s">
        <v>263</v>
      </c>
      <c r="C208" s="97" t="s">
        <v>987</v>
      </c>
      <c r="D208" s="99"/>
      <c r="E208" s="99"/>
      <c r="F208" s="143">
        <v>8</v>
      </c>
      <c r="G208" s="144">
        <f>VLOOKUP(C208,'1.7 Planilla Cotizacion LOCs'!$E$16:$G$1040,3,FALSE)</f>
        <v>0</v>
      </c>
      <c r="H208" s="145">
        <f t="shared" si="3"/>
        <v>0</v>
      </c>
    </row>
    <row r="209" spans="1:8" x14ac:dyDescent="0.25">
      <c r="A209" s="95" t="s">
        <v>262</v>
      </c>
      <c r="B209" s="96" t="s">
        <v>263</v>
      </c>
      <c r="C209" s="97" t="s">
        <v>284</v>
      </c>
      <c r="D209" s="99"/>
      <c r="E209" s="99"/>
      <c r="F209" s="98">
        <v>36</v>
      </c>
      <c r="G209" s="144">
        <f>VLOOKUP(C209,'1.7 Planilla Cotizacion LOCs'!$E$16:$G$1040,3,FALSE)</f>
        <v>0</v>
      </c>
      <c r="H209" s="145">
        <f t="shared" si="3"/>
        <v>0</v>
      </c>
    </row>
    <row r="210" spans="1:8" ht="25.5" x14ac:dyDescent="0.25">
      <c r="A210" s="95" t="s">
        <v>262</v>
      </c>
      <c r="B210" s="96" t="s">
        <v>263</v>
      </c>
      <c r="C210" s="97" t="s">
        <v>285</v>
      </c>
      <c r="D210" s="99"/>
      <c r="E210" s="99"/>
      <c r="F210" s="143">
        <v>36</v>
      </c>
      <c r="G210" s="144">
        <f>VLOOKUP(C210,'1.7 Planilla Cotizacion LOCs'!$E$16:$G$1040,3,FALSE)</f>
        <v>0</v>
      </c>
      <c r="H210" s="145">
        <f t="shared" si="3"/>
        <v>0</v>
      </c>
    </row>
    <row r="211" spans="1:8" x14ac:dyDescent="0.25">
      <c r="A211" s="95" t="s">
        <v>262</v>
      </c>
      <c r="B211" s="96" t="s">
        <v>263</v>
      </c>
      <c r="C211" s="97" t="s">
        <v>286</v>
      </c>
      <c r="D211" s="99"/>
      <c r="E211" s="99"/>
      <c r="F211" s="143">
        <v>36</v>
      </c>
      <c r="G211" s="144">
        <f>VLOOKUP(C211,'1.7 Planilla Cotizacion LOCs'!$E$16:$G$1040,3,FALSE)</f>
        <v>0</v>
      </c>
      <c r="H211" s="145">
        <f t="shared" si="3"/>
        <v>0</v>
      </c>
    </row>
    <row r="212" spans="1:8" x14ac:dyDescent="0.25">
      <c r="A212" s="95" t="s">
        <v>262</v>
      </c>
      <c r="B212" s="96" t="s">
        <v>263</v>
      </c>
      <c r="C212" s="97" t="s">
        <v>287</v>
      </c>
      <c r="D212" s="99"/>
      <c r="E212" s="99"/>
      <c r="F212" s="143">
        <v>36</v>
      </c>
      <c r="G212" s="144">
        <f>VLOOKUP(C212,'1.7 Planilla Cotizacion LOCs'!$E$16:$G$1040,3,FALSE)</f>
        <v>0</v>
      </c>
      <c r="H212" s="145">
        <f t="shared" si="3"/>
        <v>0</v>
      </c>
    </row>
    <row r="213" spans="1:8" x14ac:dyDescent="0.25">
      <c r="A213" s="95" t="s">
        <v>262</v>
      </c>
      <c r="B213" s="96" t="s">
        <v>263</v>
      </c>
      <c r="C213" s="97" t="s">
        <v>288</v>
      </c>
      <c r="D213" s="99"/>
      <c r="E213" s="99"/>
      <c r="F213" s="98">
        <v>36</v>
      </c>
      <c r="G213" s="144">
        <f>VLOOKUP(C213,'1.7 Planilla Cotizacion LOCs'!$E$16:$G$1040,3,FALSE)</f>
        <v>0</v>
      </c>
      <c r="H213" s="145">
        <f t="shared" si="3"/>
        <v>0</v>
      </c>
    </row>
    <row r="214" spans="1:8" x14ac:dyDescent="0.25">
      <c r="A214" s="95" t="s">
        <v>289</v>
      </c>
      <c r="B214" s="96" t="s">
        <v>290</v>
      </c>
      <c r="C214" s="97" t="s">
        <v>291</v>
      </c>
      <c r="D214" s="98" t="s">
        <v>292</v>
      </c>
      <c r="E214" s="99"/>
      <c r="F214" s="143">
        <v>36</v>
      </c>
      <c r="G214" s="144">
        <f>VLOOKUP(C214,'1.7 Planilla Cotizacion LOCs'!$E$16:$G$1040,3,FALSE)</f>
        <v>0</v>
      </c>
      <c r="H214" s="145">
        <f t="shared" si="3"/>
        <v>0</v>
      </c>
    </row>
    <row r="215" spans="1:8" x14ac:dyDescent="0.25">
      <c r="A215" s="95" t="s">
        <v>289</v>
      </c>
      <c r="B215" s="96" t="s">
        <v>290</v>
      </c>
      <c r="C215" s="97" t="s">
        <v>293</v>
      </c>
      <c r="D215" s="98" t="s">
        <v>294</v>
      </c>
      <c r="E215" s="99"/>
      <c r="F215" s="143">
        <v>36</v>
      </c>
      <c r="G215" s="144">
        <f>VLOOKUP(C215,'1.7 Planilla Cotizacion LOCs'!$E$16:$G$1040,3,FALSE)</f>
        <v>0</v>
      </c>
      <c r="H215" s="145">
        <f t="shared" si="3"/>
        <v>0</v>
      </c>
    </row>
    <row r="216" spans="1:8" x14ac:dyDescent="0.25">
      <c r="A216" s="95" t="s">
        <v>289</v>
      </c>
      <c r="B216" s="96" t="s">
        <v>290</v>
      </c>
      <c r="C216" s="97" t="s">
        <v>295</v>
      </c>
      <c r="D216" s="99"/>
      <c r="E216" s="99"/>
      <c r="F216" s="143">
        <v>216</v>
      </c>
      <c r="G216" s="144">
        <f>VLOOKUP(C216,'1.7 Planilla Cotizacion LOCs'!$E$16:$G$1040,3,FALSE)</f>
        <v>0</v>
      </c>
      <c r="H216" s="145">
        <f t="shared" si="3"/>
        <v>0</v>
      </c>
    </row>
    <row r="217" spans="1:8" x14ac:dyDescent="0.25">
      <c r="A217" s="95" t="s">
        <v>289</v>
      </c>
      <c r="B217" s="96" t="s">
        <v>290</v>
      </c>
      <c r="C217" s="97" t="s">
        <v>296</v>
      </c>
      <c r="D217" s="99"/>
      <c r="E217" s="99"/>
      <c r="F217" s="98">
        <v>432</v>
      </c>
      <c r="G217" s="144">
        <f>VLOOKUP(C217,'1.7 Planilla Cotizacion LOCs'!$E$16:$G$1040,3,FALSE)</f>
        <v>0</v>
      </c>
      <c r="H217" s="145">
        <f t="shared" si="3"/>
        <v>0</v>
      </c>
    </row>
    <row r="218" spans="1:8" x14ac:dyDescent="0.25">
      <c r="A218" s="95" t="s">
        <v>289</v>
      </c>
      <c r="B218" s="96" t="s">
        <v>290</v>
      </c>
      <c r="C218" s="97" t="s">
        <v>297</v>
      </c>
      <c r="D218" s="99"/>
      <c r="E218" s="99"/>
      <c r="F218" s="143">
        <v>108</v>
      </c>
      <c r="G218" s="144">
        <f>VLOOKUP(C218,'1.7 Planilla Cotizacion LOCs'!$E$16:$G$1040,3,FALSE)</f>
        <v>0</v>
      </c>
      <c r="H218" s="145">
        <f t="shared" si="3"/>
        <v>0</v>
      </c>
    </row>
    <row r="219" spans="1:8" x14ac:dyDescent="0.25">
      <c r="A219" s="95" t="s">
        <v>289</v>
      </c>
      <c r="B219" s="96" t="s">
        <v>290</v>
      </c>
      <c r="C219" s="97" t="s">
        <v>298</v>
      </c>
      <c r="D219" s="99"/>
      <c r="E219" s="99"/>
      <c r="F219" s="143">
        <v>216</v>
      </c>
      <c r="G219" s="144">
        <f>VLOOKUP(C219,'1.7 Planilla Cotizacion LOCs'!$E$16:$G$1040,3,FALSE)</f>
        <v>0</v>
      </c>
      <c r="H219" s="145">
        <f t="shared" si="3"/>
        <v>0</v>
      </c>
    </row>
    <row r="220" spans="1:8" x14ac:dyDescent="0.25">
      <c r="A220" s="95" t="s">
        <v>289</v>
      </c>
      <c r="B220" s="96" t="s">
        <v>290</v>
      </c>
      <c r="C220" s="97" t="s">
        <v>299</v>
      </c>
      <c r="D220" s="99"/>
      <c r="E220" s="99"/>
      <c r="F220" s="143">
        <v>12</v>
      </c>
      <c r="G220" s="144">
        <f>VLOOKUP(C220,'1.7 Planilla Cotizacion LOCs'!$E$16:$G$1040,3,FALSE)</f>
        <v>0</v>
      </c>
      <c r="H220" s="145">
        <f t="shared" si="3"/>
        <v>0</v>
      </c>
    </row>
    <row r="221" spans="1:8" x14ac:dyDescent="0.25">
      <c r="A221" s="95" t="s">
        <v>289</v>
      </c>
      <c r="B221" s="96" t="s">
        <v>290</v>
      </c>
      <c r="C221" s="97" t="s">
        <v>300</v>
      </c>
      <c r="D221" s="99"/>
      <c r="E221" s="99"/>
      <c r="F221" s="98">
        <v>24</v>
      </c>
      <c r="G221" s="144">
        <f>VLOOKUP(C221,'1.7 Planilla Cotizacion LOCs'!$E$16:$G$1040,3,FALSE)</f>
        <v>0</v>
      </c>
      <c r="H221" s="145">
        <f t="shared" si="3"/>
        <v>0</v>
      </c>
    </row>
    <row r="222" spans="1:8" x14ac:dyDescent="0.25">
      <c r="A222" s="95" t="s">
        <v>289</v>
      </c>
      <c r="B222" s="96" t="s">
        <v>290</v>
      </c>
      <c r="C222" s="97" t="s">
        <v>301</v>
      </c>
      <c r="D222" s="99"/>
      <c r="E222" s="99"/>
      <c r="F222" s="143">
        <v>228</v>
      </c>
      <c r="G222" s="144">
        <f>VLOOKUP(C222,'1.7 Planilla Cotizacion LOCs'!$E$16:$G$1040,3,FALSE)</f>
        <v>0</v>
      </c>
      <c r="H222" s="145">
        <f t="shared" si="3"/>
        <v>0</v>
      </c>
    </row>
    <row r="223" spans="1:8" x14ac:dyDescent="0.25">
      <c r="A223" s="95" t="s">
        <v>289</v>
      </c>
      <c r="B223" s="96" t="s">
        <v>290</v>
      </c>
      <c r="C223" s="97" t="s">
        <v>302</v>
      </c>
      <c r="D223" s="99"/>
      <c r="E223" s="99"/>
      <c r="F223" s="143">
        <v>180</v>
      </c>
      <c r="G223" s="144">
        <f>VLOOKUP(C223,'1.7 Planilla Cotizacion LOCs'!$E$16:$G$1040,3,FALSE)</f>
        <v>0</v>
      </c>
      <c r="H223" s="145">
        <f t="shared" si="3"/>
        <v>0</v>
      </c>
    </row>
    <row r="224" spans="1:8" x14ac:dyDescent="0.25">
      <c r="A224" s="95" t="s">
        <v>289</v>
      </c>
      <c r="B224" s="96" t="s">
        <v>290</v>
      </c>
      <c r="C224" s="97" t="s">
        <v>303</v>
      </c>
      <c r="D224" s="99"/>
      <c r="E224" s="99"/>
      <c r="F224" s="143">
        <v>12</v>
      </c>
      <c r="G224" s="144">
        <f>VLOOKUP(C224,'1.7 Planilla Cotizacion LOCs'!$E$16:$G$1040,3,FALSE)</f>
        <v>0</v>
      </c>
      <c r="H224" s="145">
        <f t="shared" si="3"/>
        <v>0</v>
      </c>
    </row>
    <row r="225" spans="1:8" x14ac:dyDescent="0.25">
      <c r="A225" s="95" t="s">
        <v>289</v>
      </c>
      <c r="B225" s="96" t="s">
        <v>290</v>
      </c>
      <c r="C225" s="97" t="s">
        <v>304</v>
      </c>
      <c r="D225" s="99"/>
      <c r="E225" s="99"/>
      <c r="F225" s="98">
        <v>24</v>
      </c>
      <c r="G225" s="144">
        <f>VLOOKUP(C225,'1.7 Planilla Cotizacion LOCs'!$E$16:$G$1040,3,FALSE)</f>
        <v>0</v>
      </c>
      <c r="H225" s="145">
        <f t="shared" si="3"/>
        <v>0</v>
      </c>
    </row>
    <row r="226" spans="1:8" x14ac:dyDescent="0.25">
      <c r="A226" s="95" t="s">
        <v>289</v>
      </c>
      <c r="B226" s="96" t="s">
        <v>290</v>
      </c>
      <c r="C226" s="97" t="s">
        <v>305</v>
      </c>
      <c r="D226" s="99"/>
      <c r="E226" s="99"/>
      <c r="F226" s="143">
        <v>48</v>
      </c>
      <c r="G226" s="144">
        <f>VLOOKUP(C226,'1.7 Planilla Cotizacion LOCs'!$E$16:$G$1040,3,FALSE)</f>
        <v>0</v>
      </c>
      <c r="H226" s="145">
        <f t="shared" si="3"/>
        <v>0</v>
      </c>
    </row>
    <row r="227" spans="1:8" x14ac:dyDescent="0.25">
      <c r="A227" s="95" t="s">
        <v>289</v>
      </c>
      <c r="B227" s="96" t="s">
        <v>290</v>
      </c>
      <c r="C227" s="97" t="s">
        <v>306</v>
      </c>
      <c r="D227" s="99"/>
      <c r="E227" s="99"/>
      <c r="F227" s="143">
        <v>36</v>
      </c>
      <c r="G227" s="144">
        <f>VLOOKUP(C227,'1.7 Planilla Cotizacion LOCs'!$E$16:$G$1040,3,FALSE)</f>
        <v>0</v>
      </c>
      <c r="H227" s="145">
        <f t="shared" si="3"/>
        <v>0</v>
      </c>
    </row>
    <row r="228" spans="1:8" x14ac:dyDescent="0.25">
      <c r="A228" s="95" t="s">
        <v>289</v>
      </c>
      <c r="B228" s="96" t="s">
        <v>290</v>
      </c>
      <c r="C228" s="97" t="s">
        <v>307</v>
      </c>
      <c r="D228" s="99"/>
      <c r="E228" s="99"/>
      <c r="F228" s="143">
        <v>36</v>
      </c>
      <c r="G228" s="144">
        <f>VLOOKUP(C228,'1.7 Planilla Cotizacion LOCs'!$E$16:$G$1040,3,FALSE)</f>
        <v>0</v>
      </c>
      <c r="H228" s="145">
        <f t="shared" si="3"/>
        <v>0</v>
      </c>
    </row>
    <row r="229" spans="1:8" x14ac:dyDescent="0.25">
      <c r="A229" s="95" t="s">
        <v>289</v>
      </c>
      <c r="B229" s="96" t="s">
        <v>290</v>
      </c>
      <c r="C229" s="97" t="s">
        <v>308</v>
      </c>
      <c r="D229" s="99"/>
      <c r="E229" s="99"/>
      <c r="F229" s="98">
        <v>336</v>
      </c>
      <c r="G229" s="144">
        <f>VLOOKUP(C229,'1.7 Planilla Cotizacion LOCs'!$E$16:$G$1040,3,FALSE)</f>
        <v>0</v>
      </c>
      <c r="H229" s="145">
        <f t="shared" si="3"/>
        <v>0</v>
      </c>
    </row>
    <row r="230" spans="1:8" x14ac:dyDescent="0.25">
      <c r="A230" s="95" t="s">
        <v>289</v>
      </c>
      <c r="B230" s="96" t="s">
        <v>290</v>
      </c>
      <c r="C230" s="97" t="s">
        <v>309</v>
      </c>
      <c r="D230" s="99"/>
      <c r="E230" s="99"/>
      <c r="F230" s="143">
        <v>228</v>
      </c>
      <c r="G230" s="144">
        <f>VLOOKUP(C230,'1.7 Planilla Cotizacion LOCs'!$E$16:$G$1040,3,FALSE)</f>
        <v>0</v>
      </c>
      <c r="H230" s="145">
        <f t="shared" si="3"/>
        <v>0</v>
      </c>
    </row>
    <row r="231" spans="1:8" x14ac:dyDescent="0.25">
      <c r="A231" s="95" t="s">
        <v>289</v>
      </c>
      <c r="B231" s="96" t="s">
        <v>290</v>
      </c>
      <c r="C231" s="97" t="s">
        <v>310</v>
      </c>
      <c r="D231" s="99"/>
      <c r="E231" s="99"/>
      <c r="F231" s="143">
        <v>24</v>
      </c>
      <c r="G231" s="144">
        <f>VLOOKUP(C231,'1.7 Planilla Cotizacion LOCs'!$E$16:$G$1040,3,FALSE)</f>
        <v>0</v>
      </c>
      <c r="H231" s="145">
        <f t="shared" si="3"/>
        <v>0</v>
      </c>
    </row>
    <row r="232" spans="1:8" x14ac:dyDescent="0.25">
      <c r="A232" s="95" t="s">
        <v>289</v>
      </c>
      <c r="B232" s="96" t="s">
        <v>290</v>
      </c>
      <c r="C232" s="97" t="s">
        <v>311</v>
      </c>
      <c r="D232" s="99"/>
      <c r="E232" s="99"/>
      <c r="F232" s="143">
        <v>468</v>
      </c>
      <c r="G232" s="144">
        <f>VLOOKUP(C232,'1.7 Planilla Cotizacion LOCs'!$E$16:$G$1040,3,FALSE)</f>
        <v>0</v>
      </c>
      <c r="H232" s="145">
        <f t="shared" si="3"/>
        <v>0</v>
      </c>
    </row>
    <row r="233" spans="1:8" x14ac:dyDescent="0.25">
      <c r="A233" s="95" t="s">
        <v>289</v>
      </c>
      <c r="B233" s="96" t="s">
        <v>290</v>
      </c>
      <c r="C233" s="97" t="s">
        <v>312</v>
      </c>
      <c r="D233" s="99"/>
      <c r="E233" s="99"/>
      <c r="F233" s="98">
        <v>192</v>
      </c>
      <c r="G233" s="144">
        <f>VLOOKUP(C233,'1.7 Planilla Cotizacion LOCs'!$E$16:$G$1040,3,FALSE)</f>
        <v>0</v>
      </c>
      <c r="H233" s="145">
        <f t="shared" si="3"/>
        <v>0</v>
      </c>
    </row>
    <row r="234" spans="1:8" x14ac:dyDescent="0.25">
      <c r="A234" s="95" t="s">
        <v>289</v>
      </c>
      <c r="B234" s="96" t="s">
        <v>290</v>
      </c>
      <c r="C234" s="97" t="s">
        <v>313</v>
      </c>
      <c r="D234" s="99"/>
      <c r="E234" s="99"/>
      <c r="F234" s="143">
        <v>1356</v>
      </c>
      <c r="G234" s="144">
        <f>VLOOKUP(C234,'1.7 Planilla Cotizacion LOCs'!$E$16:$G$1040,3,FALSE)</f>
        <v>0</v>
      </c>
      <c r="H234" s="145">
        <f t="shared" si="3"/>
        <v>0</v>
      </c>
    </row>
    <row r="235" spans="1:8" x14ac:dyDescent="0.25">
      <c r="A235" s="95" t="s">
        <v>289</v>
      </c>
      <c r="B235" s="96" t="s">
        <v>290</v>
      </c>
      <c r="C235" s="97" t="s">
        <v>314</v>
      </c>
      <c r="D235" s="99"/>
      <c r="E235" s="99"/>
      <c r="F235" s="143">
        <v>12</v>
      </c>
      <c r="G235" s="144">
        <f>VLOOKUP(C235,'1.7 Planilla Cotizacion LOCs'!$E$16:$G$1040,3,FALSE)</f>
        <v>0</v>
      </c>
      <c r="H235" s="145">
        <f t="shared" si="3"/>
        <v>0</v>
      </c>
    </row>
    <row r="236" spans="1:8" x14ac:dyDescent="0.25">
      <c r="A236" s="95" t="s">
        <v>289</v>
      </c>
      <c r="B236" s="96" t="s">
        <v>290</v>
      </c>
      <c r="C236" s="97" t="s">
        <v>315</v>
      </c>
      <c r="D236" s="99"/>
      <c r="E236" s="99"/>
      <c r="F236" s="143">
        <v>684</v>
      </c>
      <c r="G236" s="144">
        <f>VLOOKUP(C236,'1.7 Planilla Cotizacion LOCs'!$E$16:$G$1040,3,FALSE)</f>
        <v>0</v>
      </c>
      <c r="H236" s="145">
        <f t="shared" si="3"/>
        <v>0</v>
      </c>
    </row>
    <row r="237" spans="1:8" x14ac:dyDescent="0.25">
      <c r="A237" s="95" t="s">
        <v>289</v>
      </c>
      <c r="B237" s="96" t="s">
        <v>290</v>
      </c>
      <c r="C237" s="97" t="s">
        <v>316</v>
      </c>
      <c r="D237" s="99"/>
      <c r="E237" s="99"/>
      <c r="F237" s="98">
        <v>96</v>
      </c>
      <c r="G237" s="144">
        <f>VLOOKUP(C237,'1.7 Planilla Cotizacion LOCs'!$E$16:$G$1040,3,FALSE)</f>
        <v>0</v>
      </c>
      <c r="H237" s="145">
        <f t="shared" si="3"/>
        <v>0</v>
      </c>
    </row>
    <row r="238" spans="1:8" x14ac:dyDescent="0.25">
      <c r="A238" s="95" t="s">
        <v>289</v>
      </c>
      <c r="B238" s="96" t="s">
        <v>290</v>
      </c>
      <c r="C238" s="97" t="s">
        <v>317</v>
      </c>
      <c r="D238" s="99"/>
      <c r="E238" s="99"/>
      <c r="F238" s="143">
        <v>144</v>
      </c>
      <c r="G238" s="144">
        <f>VLOOKUP(C238,'1.7 Planilla Cotizacion LOCs'!$E$16:$G$1040,3,FALSE)</f>
        <v>0</v>
      </c>
      <c r="H238" s="145">
        <f t="shared" si="3"/>
        <v>0</v>
      </c>
    </row>
    <row r="239" spans="1:8" x14ac:dyDescent="0.25">
      <c r="A239" s="95" t="s">
        <v>289</v>
      </c>
      <c r="B239" s="96" t="s">
        <v>290</v>
      </c>
      <c r="C239" s="97" t="s">
        <v>318</v>
      </c>
      <c r="D239" s="99"/>
      <c r="E239" s="99"/>
      <c r="F239" s="143">
        <v>588</v>
      </c>
      <c r="G239" s="144">
        <f>VLOOKUP(C239,'1.7 Planilla Cotizacion LOCs'!$E$16:$G$1040,3,FALSE)</f>
        <v>0</v>
      </c>
      <c r="H239" s="145">
        <f t="shared" si="3"/>
        <v>0</v>
      </c>
    </row>
    <row r="240" spans="1:8" x14ac:dyDescent="0.25">
      <c r="A240" s="95" t="s">
        <v>289</v>
      </c>
      <c r="B240" s="96" t="s">
        <v>290</v>
      </c>
      <c r="C240" s="97" t="s">
        <v>319</v>
      </c>
      <c r="D240" s="99"/>
      <c r="E240" s="99"/>
      <c r="F240" s="143">
        <v>36</v>
      </c>
      <c r="G240" s="144">
        <f>VLOOKUP(C240,'1.7 Planilla Cotizacion LOCs'!$E$16:$G$1040,3,FALSE)</f>
        <v>0</v>
      </c>
      <c r="H240" s="145">
        <f t="shared" si="3"/>
        <v>0</v>
      </c>
    </row>
    <row r="241" spans="1:8" x14ac:dyDescent="0.25">
      <c r="A241" s="95" t="s">
        <v>289</v>
      </c>
      <c r="B241" s="96" t="s">
        <v>290</v>
      </c>
      <c r="C241" s="97" t="s">
        <v>320</v>
      </c>
      <c r="D241" s="99"/>
      <c r="E241" s="99"/>
      <c r="F241" s="98">
        <v>144</v>
      </c>
      <c r="G241" s="144">
        <f>VLOOKUP(C241,'1.7 Planilla Cotizacion LOCs'!$E$16:$G$1040,3,FALSE)</f>
        <v>0</v>
      </c>
      <c r="H241" s="145">
        <f t="shared" si="3"/>
        <v>0</v>
      </c>
    </row>
    <row r="242" spans="1:8" x14ac:dyDescent="0.25">
      <c r="A242" s="95" t="s">
        <v>289</v>
      </c>
      <c r="B242" s="96" t="s">
        <v>290</v>
      </c>
      <c r="C242" s="97" t="s">
        <v>321</v>
      </c>
      <c r="D242" s="99"/>
      <c r="E242" s="99"/>
      <c r="F242" s="143">
        <v>60</v>
      </c>
      <c r="G242" s="144">
        <f>VLOOKUP(C242,'1.7 Planilla Cotizacion LOCs'!$E$16:$G$1040,3,FALSE)</f>
        <v>0</v>
      </c>
      <c r="H242" s="145">
        <f t="shared" si="3"/>
        <v>0</v>
      </c>
    </row>
    <row r="243" spans="1:8" x14ac:dyDescent="0.25">
      <c r="A243" s="95" t="s">
        <v>289</v>
      </c>
      <c r="B243" s="96" t="s">
        <v>290</v>
      </c>
      <c r="C243" s="97" t="s">
        <v>322</v>
      </c>
      <c r="D243" s="99"/>
      <c r="E243" s="99"/>
      <c r="F243" s="143">
        <v>216</v>
      </c>
      <c r="G243" s="144">
        <f>VLOOKUP(C243,'1.7 Planilla Cotizacion LOCs'!$E$16:$G$1040,3,FALSE)</f>
        <v>0</v>
      </c>
      <c r="H243" s="145">
        <f t="shared" si="3"/>
        <v>0</v>
      </c>
    </row>
    <row r="244" spans="1:8" x14ac:dyDescent="0.25">
      <c r="A244" s="95" t="s">
        <v>289</v>
      </c>
      <c r="B244" s="96" t="s">
        <v>290</v>
      </c>
      <c r="C244" s="97" t="s">
        <v>323</v>
      </c>
      <c r="D244" s="99"/>
      <c r="E244" s="99"/>
      <c r="F244" s="143">
        <v>144</v>
      </c>
      <c r="G244" s="144">
        <f>VLOOKUP(C244,'1.7 Planilla Cotizacion LOCs'!$E$16:$G$1040,3,FALSE)</f>
        <v>0</v>
      </c>
      <c r="H244" s="145">
        <f t="shared" si="3"/>
        <v>0</v>
      </c>
    </row>
    <row r="245" spans="1:8" x14ac:dyDescent="0.25">
      <c r="A245" s="95" t="s">
        <v>289</v>
      </c>
      <c r="B245" s="96" t="s">
        <v>290</v>
      </c>
      <c r="C245" s="97" t="s">
        <v>324</v>
      </c>
      <c r="D245" s="99"/>
      <c r="E245" s="99"/>
      <c r="F245" s="98">
        <v>24</v>
      </c>
      <c r="G245" s="144">
        <f>VLOOKUP(C245,'1.7 Planilla Cotizacion LOCs'!$E$16:$G$1040,3,FALSE)</f>
        <v>0</v>
      </c>
      <c r="H245" s="145">
        <f t="shared" si="3"/>
        <v>0</v>
      </c>
    </row>
    <row r="246" spans="1:8" ht="25.5" x14ac:dyDescent="0.25">
      <c r="A246" s="95" t="s">
        <v>289</v>
      </c>
      <c r="B246" s="96" t="s">
        <v>290</v>
      </c>
      <c r="C246" s="97" t="s">
        <v>325</v>
      </c>
      <c r="D246" s="99"/>
      <c r="E246" s="99"/>
      <c r="F246" s="143">
        <v>144</v>
      </c>
      <c r="G246" s="144">
        <f>VLOOKUP(C246,'1.7 Planilla Cotizacion LOCs'!$E$16:$G$1040,3,FALSE)</f>
        <v>0</v>
      </c>
      <c r="H246" s="145">
        <f t="shared" si="3"/>
        <v>0</v>
      </c>
    </row>
    <row r="247" spans="1:8" x14ac:dyDescent="0.25">
      <c r="A247" s="95" t="s">
        <v>289</v>
      </c>
      <c r="B247" s="96" t="s">
        <v>290</v>
      </c>
      <c r="C247" s="97" t="s">
        <v>326</v>
      </c>
      <c r="D247" s="99"/>
      <c r="E247" s="99"/>
      <c r="F247" s="143">
        <v>96</v>
      </c>
      <c r="G247" s="144">
        <f>VLOOKUP(C247,'1.7 Planilla Cotizacion LOCs'!$E$16:$G$1040,3,FALSE)</f>
        <v>0</v>
      </c>
      <c r="H247" s="145">
        <f t="shared" si="3"/>
        <v>0</v>
      </c>
    </row>
    <row r="248" spans="1:8" x14ac:dyDescent="0.25">
      <c r="A248" s="95" t="s">
        <v>289</v>
      </c>
      <c r="B248" s="96" t="s">
        <v>290</v>
      </c>
      <c r="C248" s="97" t="s">
        <v>327</v>
      </c>
      <c r="D248" s="99"/>
      <c r="E248" s="99"/>
      <c r="F248" s="143">
        <v>288</v>
      </c>
      <c r="G248" s="144">
        <f>VLOOKUP(C248,'1.7 Planilla Cotizacion LOCs'!$E$16:$G$1040,3,FALSE)</f>
        <v>0</v>
      </c>
      <c r="H248" s="145">
        <f t="shared" si="3"/>
        <v>0</v>
      </c>
    </row>
    <row r="249" spans="1:8" x14ac:dyDescent="0.25">
      <c r="A249" s="95" t="s">
        <v>289</v>
      </c>
      <c r="B249" s="96" t="s">
        <v>290</v>
      </c>
      <c r="C249" s="97" t="s">
        <v>328</v>
      </c>
      <c r="D249" s="99"/>
      <c r="E249" s="99"/>
      <c r="F249" s="98">
        <v>72</v>
      </c>
      <c r="G249" s="144">
        <f>VLOOKUP(C249,'1.7 Planilla Cotizacion LOCs'!$E$16:$G$1040,3,FALSE)</f>
        <v>0</v>
      </c>
      <c r="H249" s="145">
        <f t="shared" si="3"/>
        <v>0</v>
      </c>
    </row>
    <row r="250" spans="1:8" x14ac:dyDescent="0.25">
      <c r="A250" s="95" t="s">
        <v>289</v>
      </c>
      <c r="B250" s="96" t="s">
        <v>290</v>
      </c>
      <c r="C250" s="97" t="s">
        <v>329</v>
      </c>
      <c r="D250" s="99"/>
      <c r="E250" s="99"/>
      <c r="F250" s="143">
        <v>144</v>
      </c>
      <c r="G250" s="144">
        <f>VLOOKUP(C250,'1.7 Planilla Cotizacion LOCs'!$E$16:$G$1040,3,FALSE)</f>
        <v>0</v>
      </c>
      <c r="H250" s="145">
        <f t="shared" si="3"/>
        <v>0</v>
      </c>
    </row>
    <row r="251" spans="1:8" x14ac:dyDescent="0.25">
      <c r="A251" s="95" t="s">
        <v>289</v>
      </c>
      <c r="B251" s="96" t="s">
        <v>290</v>
      </c>
      <c r="C251" s="97" t="s">
        <v>330</v>
      </c>
      <c r="D251" s="99"/>
      <c r="E251" s="99"/>
      <c r="F251" s="143">
        <v>192</v>
      </c>
      <c r="G251" s="144">
        <f>VLOOKUP(C251,'1.7 Planilla Cotizacion LOCs'!$E$16:$G$1040,3,FALSE)</f>
        <v>0</v>
      </c>
      <c r="H251" s="145">
        <f t="shared" si="3"/>
        <v>0</v>
      </c>
    </row>
    <row r="252" spans="1:8" x14ac:dyDescent="0.25">
      <c r="A252" s="95" t="s">
        <v>289</v>
      </c>
      <c r="B252" s="96" t="s">
        <v>290</v>
      </c>
      <c r="C252" s="97" t="s">
        <v>331</v>
      </c>
      <c r="D252" s="99"/>
      <c r="E252" s="99"/>
      <c r="F252" s="143">
        <v>192</v>
      </c>
      <c r="G252" s="144">
        <f>VLOOKUP(C252,'1.7 Planilla Cotizacion LOCs'!$E$16:$G$1040,3,FALSE)</f>
        <v>0</v>
      </c>
      <c r="H252" s="145">
        <f t="shared" si="3"/>
        <v>0</v>
      </c>
    </row>
    <row r="253" spans="1:8" x14ac:dyDescent="0.25">
      <c r="A253" s="95" t="s">
        <v>289</v>
      </c>
      <c r="B253" s="96" t="s">
        <v>290</v>
      </c>
      <c r="C253" s="97" t="s">
        <v>332</v>
      </c>
      <c r="D253" s="99"/>
      <c r="E253" s="99"/>
      <c r="F253" s="98">
        <v>48</v>
      </c>
      <c r="G253" s="144">
        <f>VLOOKUP(C253,'1.7 Planilla Cotizacion LOCs'!$E$16:$G$1040,3,FALSE)</f>
        <v>0</v>
      </c>
      <c r="H253" s="145">
        <f t="shared" si="3"/>
        <v>0</v>
      </c>
    </row>
    <row r="254" spans="1:8" x14ac:dyDescent="0.25">
      <c r="A254" s="95" t="s">
        <v>289</v>
      </c>
      <c r="B254" s="96" t="s">
        <v>290</v>
      </c>
      <c r="C254" s="97" t="s">
        <v>333</v>
      </c>
      <c r="D254" s="99"/>
      <c r="E254" s="99"/>
      <c r="F254" s="143">
        <v>96</v>
      </c>
      <c r="G254" s="144">
        <f>VLOOKUP(C254,'1.7 Planilla Cotizacion LOCs'!$E$16:$G$1040,3,FALSE)</f>
        <v>0</v>
      </c>
      <c r="H254" s="145">
        <f t="shared" si="3"/>
        <v>0</v>
      </c>
    </row>
    <row r="255" spans="1:8" x14ac:dyDescent="0.25">
      <c r="A255" s="95" t="s">
        <v>289</v>
      </c>
      <c r="B255" s="96" t="s">
        <v>290</v>
      </c>
      <c r="C255" s="97" t="s">
        <v>334</v>
      </c>
      <c r="D255" s="99"/>
      <c r="E255" s="99"/>
      <c r="F255" s="143">
        <v>60</v>
      </c>
      <c r="G255" s="144">
        <f>VLOOKUP(C255,'1.7 Planilla Cotizacion LOCs'!$E$16:$G$1040,3,FALSE)</f>
        <v>0</v>
      </c>
      <c r="H255" s="145">
        <f t="shared" si="3"/>
        <v>0</v>
      </c>
    </row>
    <row r="256" spans="1:8" x14ac:dyDescent="0.25">
      <c r="A256" s="95" t="s">
        <v>289</v>
      </c>
      <c r="B256" s="96" t="s">
        <v>290</v>
      </c>
      <c r="C256" s="97" t="s">
        <v>335</v>
      </c>
      <c r="D256" s="99"/>
      <c r="E256" s="99"/>
      <c r="F256" s="143">
        <v>60</v>
      </c>
      <c r="G256" s="144">
        <f>VLOOKUP(C256,'1.7 Planilla Cotizacion LOCs'!$E$16:$G$1040,3,FALSE)</f>
        <v>0</v>
      </c>
      <c r="H256" s="145">
        <f t="shared" si="3"/>
        <v>0</v>
      </c>
    </row>
    <row r="257" spans="1:8" x14ac:dyDescent="0.25">
      <c r="A257" s="95" t="s">
        <v>289</v>
      </c>
      <c r="B257" s="96" t="s">
        <v>290</v>
      </c>
      <c r="C257" s="97" t="s">
        <v>336</v>
      </c>
      <c r="D257" s="99"/>
      <c r="E257" s="99"/>
      <c r="F257" s="98">
        <v>48</v>
      </c>
      <c r="G257" s="144">
        <f>VLOOKUP(C257,'1.7 Planilla Cotizacion LOCs'!$E$16:$G$1040,3,FALSE)</f>
        <v>0</v>
      </c>
      <c r="H257" s="145">
        <f t="shared" si="3"/>
        <v>0</v>
      </c>
    </row>
    <row r="258" spans="1:8" ht="25.5" x14ac:dyDescent="0.25">
      <c r="A258" s="95" t="s">
        <v>289</v>
      </c>
      <c r="B258" s="96" t="s">
        <v>290</v>
      </c>
      <c r="C258" s="97" t="s">
        <v>337</v>
      </c>
      <c r="D258" s="99"/>
      <c r="E258" s="99"/>
      <c r="F258" s="143">
        <v>84</v>
      </c>
      <c r="G258" s="144">
        <f>VLOOKUP(C258,'1.7 Planilla Cotizacion LOCs'!$E$16:$G$1040,3,FALSE)</f>
        <v>0</v>
      </c>
      <c r="H258" s="145">
        <f t="shared" si="3"/>
        <v>0</v>
      </c>
    </row>
    <row r="259" spans="1:8" x14ac:dyDescent="0.25">
      <c r="A259" s="95" t="s">
        <v>289</v>
      </c>
      <c r="B259" s="96" t="s">
        <v>290</v>
      </c>
      <c r="C259" s="97" t="s">
        <v>338</v>
      </c>
      <c r="D259" s="99"/>
      <c r="E259" s="99"/>
      <c r="F259" s="143">
        <v>288</v>
      </c>
      <c r="G259" s="144">
        <f>VLOOKUP(C259,'1.7 Planilla Cotizacion LOCs'!$E$16:$G$1040,3,FALSE)</f>
        <v>0</v>
      </c>
      <c r="H259" s="145">
        <f t="shared" si="3"/>
        <v>0</v>
      </c>
    </row>
    <row r="260" spans="1:8" x14ac:dyDescent="0.25">
      <c r="A260" s="95" t="s">
        <v>289</v>
      </c>
      <c r="B260" s="96" t="s">
        <v>290</v>
      </c>
      <c r="C260" s="97" t="s">
        <v>339</v>
      </c>
      <c r="D260" s="99"/>
      <c r="E260" s="99"/>
      <c r="F260" s="143">
        <v>36</v>
      </c>
      <c r="G260" s="144">
        <f>VLOOKUP(C260,'1.7 Planilla Cotizacion LOCs'!$E$16:$G$1040,3,FALSE)</f>
        <v>0</v>
      </c>
      <c r="H260" s="145">
        <f t="shared" si="3"/>
        <v>0</v>
      </c>
    </row>
    <row r="261" spans="1:8" x14ac:dyDescent="0.25">
      <c r="A261" s="95" t="s">
        <v>289</v>
      </c>
      <c r="B261" s="96" t="s">
        <v>290</v>
      </c>
      <c r="C261" s="97" t="s">
        <v>340</v>
      </c>
      <c r="D261" s="99"/>
      <c r="E261" s="99"/>
      <c r="F261" s="98">
        <v>192</v>
      </c>
      <c r="G261" s="144">
        <f>VLOOKUP(C261,'1.7 Planilla Cotizacion LOCs'!$E$16:$G$1040,3,FALSE)</f>
        <v>0</v>
      </c>
      <c r="H261" s="145">
        <f t="shared" si="3"/>
        <v>0</v>
      </c>
    </row>
    <row r="262" spans="1:8" x14ac:dyDescent="0.25">
      <c r="A262" s="95" t="s">
        <v>289</v>
      </c>
      <c r="B262" s="96" t="s">
        <v>290</v>
      </c>
      <c r="C262" s="97" t="s">
        <v>341</v>
      </c>
      <c r="D262" s="99"/>
      <c r="E262" s="99"/>
      <c r="F262" s="143">
        <v>144</v>
      </c>
      <c r="G262" s="144">
        <f>VLOOKUP(C262,'1.7 Planilla Cotizacion LOCs'!$E$16:$G$1040,3,FALSE)</f>
        <v>0</v>
      </c>
      <c r="H262" s="145">
        <f t="shared" si="3"/>
        <v>0</v>
      </c>
    </row>
    <row r="263" spans="1:8" x14ac:dyDescent="0.25">
      <c r="A263" s="95" t="s">
        <v>289</v>
      </c>
      <c r="B263" s="96" t="s">
        <v>290</v>
      </c>
      <c r="C263" s="97" t="s">
        <v>342</v>
      </c>
      <c r="D263" s="99"/>
      <c r="E263" s="99"/>
      <c r="F263" s="143">
        <v>48</v>
      </c>
      <c r="G263" s="144">
        <f>VLOOKUP(C263,'1.7 Planilla Cotizacion LOCs'!$E$16:$G$1040,3,FALSE)</f>
        <v>0</v>
      </c>
      <c r="H263" s="145">
        <f t="shared" si="3"/>
        <v>0</v>
      </c>
    </row>
    <row r="264" spans="1:8" x14ac:dyDescent="0.25">
      <c r="A264" s="95" t="s">
        <v>289</v>
      </c>
      <c r="B264" s="96" t="s">
        <v>290</v>
      </c>
      <c r="C264" s="97" t="s">
        <v>343</v>
      </c>
      <c r="D264" s="99"/>
      <c r="E264" s="99"/>
      <c r="F264" s="143">
        <v>48</v>
      </c>
      <c r="G264" s="144">
        <f>VLOOKUP(C264,'1.7 Planilla Cotizacion LOCs'!$E$16:$G$1040,3,FALSE)</f>
        <v>0</v>
      </c>
      <c r="H264" s="145">
        <f t="shared" si="3"/>
        <v>0</v>
      </c>
    </row>
    <row r="265" spans="1:8" x14ac:dyDescent="0.25">
      <c r="A265" s="95" t="s">
        <v>289</v>
      </c>
      <c r="B265" s="96" t="s">
        <v>290</v>
      </c>
      <c r="C265" s="97" t="s">
        <v>344</v>
      </c>
      <c r="D265" s="99"/>
      <c r="E265" s="99"/>
      <c r="F265" s="98">
        <v>216</v>
      </c>
      <c r="G265" s="144">
        <f>VLOOKUP(C265,'1.7 Planilla Cotizacion LOCs'!$E$16:$G$1040,3,FALSE)</f>
        <v>0</v>
      </c>
      <c r="H265" s="145">
        <f t="shared" si="3"/>
        <v>0</v>
      </c>
    </row>
    <row r="266" spans="1:8" x14ac:dyDescent="0.25">
      <c r="A266" s="95" t="s">
        <v>36</v>
      </c>
      <c r="B266" s="96" t="s">
        <v>990</v>
      </c>
      <c r="C266" s="97" t="s">
        <v>991</v>
      </c>
      <c r="D266" s="98" t="s">
        <v>992</v>
      </c>
      <c r="E266" s="99" t="s">
        <v>993</v>
      </c>
      <c r="F266" s="143">
        <v>2</v>
      </c>
      <c r="G266" s="144">
        <f>VLOOKUP(C266,'1.7 Planilla Cotizacion LOCs'!$E$16:$G$1040,3,FALSE)</f>
        <v>0</v>
      </c>
      <c r="H266" s="145">
        <f t="shared" si="3"/>
        <v>0</v>
      </c>
    </row>
    <row r="267" spans="1:8" ht="25.5" x14ac:dyDescent="0.25">
      <c r="A267" s="95" t="s">
        <v>345</v>
      </c>
      <c r="B267" s="96" t="s">
        <v>346</v>
      </c>
      <c r="C267" s="97" t="s">
        <v>347</v>
      </c>
      <c r="D267" s="98" t="s">
        <v>348</v>
      </c>
      <c r="E267" s="99"/>
      <c r="F267" s="143">
        <v>12</v>
      </c>
      <c r="G267" s="144">
        <f>VLOOKUP(C267,'1.7 Planilla Cotizacion LOCs'!$E$16:$G$1040,3,FALSE)</f>
        <v>0</v>
      </c>
      <c r="H267" s="145">
        <f t="shared" si="3"/>
        <v>0</v>
      </c>
    </row>
    <row r="268" spans="1:8" ht="25.5" x14ac:dyDescent="0.25">
      <c r="A268" s="95" t="s">
        <v>345</v>
      </c>
      <c r="B268" s="96" t="s">
        <v>346</v>
      </c>
      <c r="C268" s="97" t="s">
        <v>349</v>
      </c>
      <c r="D268" s="98" t="s">
        <v>350</v>
      </c>
      <c r="E268" s="99"/>
      <c r="F268" s="98">
        <v>6</v>
      </c>
      <c r="G268" s="144">
        <f>VLOOKUP(C268,'1.7 Planilla Cotizacion LOCs'!$E$16:$G$1040,3,FALSE)</f>
        <v>0</v>
      </c>
      <c r="H268" s="145">
        <f t="shared" ref="H268:H331" si="4">+F268*G268</f>
        <v>0</v>
      </c>
    </row>
    <row r="269" spans="1:8" ht="25.5" x14ac:dyDescent="0.25">
      <c r="A269" s="95" t="s">
        <v>345</v>
      </c>
      <c r="B269" s="96" t="s">
        <v>346</v>
      </c>
      <c r="C269" s="97" t="s">
        <v>1012</v>
      </c>
      <c r="D269" s="98" t="s">
        <v>1013</v>
      </c>
      <c r="E269" s="99"/>
      <c r="F269" s="143">
        <v>2</v>
      </c>
      <c r="G269" s="144">
        <f>VLOOKUP(C269,'1.7 Planilla Cotizacion LOCs'!$E$16:$G$1040,3,FALSE)</f>
        <v>0</v>
      </c>
      <c r="H269" s="145">
        <f t="shared" si="4"/>
        <v>0</v>
      </c>
    </row>
    <row r="270" spans="1:8" ht="25.5" x14ac:dyDescent="0.25">
      <c r="A270" s="95" t="s">
        <v>345</v>
      </c>
      <c r="B270" s="96" t="s">
        <v>346</v>
      </c>
      <c r="C270" s="97" t="s">
        <v>1004</v>
      </c>
      <c r="D270" s="98" t="s">
        <v>1005</v>
      </c>
      <c r="E270" s="99"/>
      <c r="F270" s="143">
        <v>3</v>
      </c>
      <c r="G270" s="144">
        <f>VLOOKUP(C270,'1.7 Planilla Cotizacion LOCs'!$E$16:$G$1040,3,FALSE)</f>
        <v>0</v>
      </c>
      <c r="H270" s="145">
        <f t="shared" si="4"/>
        <v>0</v>
      </c>
    </row>
    <row r="271" spans="1:8" ht="25.5" x14ac:dyDescent="0.25">
      <c r="A271" s="95" t="s">
        <v>345</v>
      </c>
      <c r="B271" s="96" t="s">
        <v>346</v>
      </c>
      <c r="C271" s="97" t="s">
        <v>1006</v>
      </c>
      <c r="D271" s="98" t="s">
        <v>1007</v>
      </c>
      <c r="E271" s="99"/>
      <c r="F271" s="143">
        <v>3</v>
      </c>
      <c r="G271" s="144">
        <f>VLOOKUP(C271,'1.7 Planilla Cotizacion LOCs'!$E$16:$G$1040,3,FALSE)</f>
        <v>0</v>
      </c>
      <c r="H271" s="145">
        <f t="shared" si="4"/>
        <v>0</v>
      </c>
    </row>
    <row r="272" spans="1:8" ht="25.5" x14ac:dyDescent="0.25">
      <c r="A272" s="95" t="s">
        <v>345</v>
      </c>
      <c r="B272" s="96" t="s">
        <v>346</v>
      </c>
      <c r="C272" s="97" t="s">
        <v>351</v>
      </c>
      <c r="D272" s="98" t="s">
        <v>352</v>
      </c>
      <c r="E272" s="99"/>
      <c r="F272" s="98">
        <v>6</v>
      </c>
      <c r="G272" s="144">
        <f>VLOOKUP(C272,'1.7 Planilla Cotizacion LOCs'!$E$16:$G$1040,3,FALSE)</f>
        <v>0</v>
      </c>
      <c r="H272" s="145">
        <f t="shared" si="4"/>
        <v>0</v>
      </c>
    </row>
    <row r="273" spans="1:8" ht="25.5" x14ac:dyDescent="0.25">
      <c r="A273" s="95" t="s">
        <v>345</v>
      </c>
      <c r="B273" s="96" t="s">
        <v>346</v>
      </c>
      <c r="C273" s="97" t="s">
        <v>1008</v>
      </c>
      <c r="D273" s="98" t="s">
        <v>1009</v>
      </c>
      <c r="E273" s="99"/>
      <c r="F273" s="143">
        <v>2</v>
      </c>
      <c r="G273" s="144">
        <f>VLOOKUP(C273,'1.7 Planilla Cotizacion LOCs'!$E$16:$G$1040,3,FALSE)</f>
        <v>0</v>
      </c>
      <c r="H273" s="145">
        <f t="shared" si="4"/>
        <v>0</v>
      </c>
    </row>
    <row r="274" spans="1:8" ht="25.5" x14ac:dyDescent="0.25">
      <c r="A274" s="95" t="s">
        <v>345</v>
      </c>
      <c r="B274" s="96" t="s">
        <v>346</v>
      </c>
      <c r="C274" s="97" t="s">
        <v>353</v>
      </c>
      <c r="D274" s="98" t="s">
        <v>354</v>
      </c>
      <c r="E274" s="99"/>
      <c r="F274" s="143">
        <v>6</v>
      </c>
      <c r="G274" s="144">
        <f>VLOOKUP(C274,'1.7 Planilla Cotizacion LOCs'!$E$16:$G$1040,3,FALSE)</f>
        <v>0</v>
      </c>
      <c r="H274" s="145">
        <f t="shared" si="4"/>
        <v>0</v>
      </c>
    </row>
    <row r="275" spans="1:8" ht="25.5" x14ac:dyDescent="0.25">
      <c r="A275" s="95" t="s">
        <v>345</v>
      </c>
      <c r="B275" s="96" t="s">
        <v>346</v>
      </c>
      <c r="C275" s="97" t="s">
        <v>355</v>
      </c>
      <c r="D275" s="98" t="s">
        <v>356</v>
      </c>
      <c r="E275" s="99"/>
      <c r="F275" s="143">
        <v>6</v>
      </c>
      <c r="G275" s="144">
        <f>VLOOKUP(C275,'1.7 Planilla Cotizacion LOCs'!$E$16:$G$1040,3,FALSE)</f>
        <v>0</v>
      </c>
      <c r="H275" s="145">
        <f t="shared" si="4"/>
        <v>0</v>
      </c>
    </row>
    <row r="276" spans="1:8" ht="25.5" x14ac:dyDescent="0.25">
      <c r="A276" s="95" t="s">
        <v>345</v>
      </c>
      <c r="B276" s="96" t="s">
        <v>346</v>
      </c>
      <c r="C276" s="97" t="s">
        <v>357</v>
      </c>
      <c r="D276" s="98" t="s">
        <v>358</v>
      </c>
      <c r="E276" s="99"/>
      <c r="F276" s="98">
        <v>6</v>
      </c>
      <c r="G276" s="144">
        <f>VLOOKUP(C276,'1.7 Planilla Cotizacion LOCs'!$E$16:$G$1040,3,FALSE)</f>
        <v>0</v>
      </c>
      <c r="H276" s="145">
        <f t="shared" si="4"/>
        <v>0</v>
      </c>
    </row>
    <row r="277" spans="1:8" ht="25.5" x14ac:dyDescent="0.25">
      <c r="A277" s="95" t="s">
        <v>345</v>
      </c>
      <c r="B277" s="96" t="s">
        <v>346</v>
      </c>
      <c r="C277" s="97" t="s">
        <v>1002</v>
      </c>
      <c r="D277" s="98" t="s">
        <v>1003</v>
      </c>
      <c r="E277" s="99"/>
      <c r="F277" s="143">
        <v>15</v>
      </c>
      <c r="G277" s="144">
        <f>VLOOKUP(C277,'1.7 Planilla Cotizacion LOCs'!$E$16:$G$1040,3,FALSE)</f>
        <v>0</v>
      </c>
      <c r="H277" s="145">
        <f t="shared" si="4"/>
        <v>0</v>
      </c>
    </row>
    <row r="278" spans="1:8" ht="25.5" x14ac:dyDescent="0.25">
      <c r="A278" s="95" t="s">
        <v>345</v>
      </c>
      <c r="B278" s="96" t="s">
        <v>346</v>
      </c>
      <c r="C278" s="97" t="s">
        <v>359</v>
      </c>
      <c r="D278" s="98" t="s">
        <v>360</v>
      </c>
      <c r="E278" s="99" t="s">
        <v>361</v>
      </c>
      <c r="F278" s="143">
        <v>12</v>
      </c>
      <c r="G278" s="144">
        <f>VLOOKUP(C278,'1.7 Planilla Cotizacion LOCs'!$E$16:$G$1040,3,FALSE)</f>
        <v>0</v>
      </c>
      <c r="H278" s="145">
        <f t="shared" si="4"/>
        <v>0</v>
      </c>
    </row>
    <row r="279" spans="1:8" ht="25.5" x14ac:dyDescent="0.25">
      <c r="A279" s="95" t="s">
        <v>345</v>
      </c>
      <c r="B279" s="96" t="s">
        <v>346</v>
      </c>
      <c r="C279" s="97" t="s">
        <v>362</v>
      </c>
      <c r="D279" s="98" t="s">
        <v>363</v>
      </c>
      <c r="E279" s="99"/>
      <c r="F279" s="143">
        <v>12</v>
      </c>
      <c r="G279" s="144">
        <f>VLOOKUP(C279,'1.7 Planilla Cotizacion LOCs'!$E$16:$G$1040,3,FALSE)</f>
        <v>0</v>
      </c>
      <c r="H279" s="145">
        <f t="shared" si="4"/>
        <v>0</v>
      </c>
    </row>
    <row r="280" spans="1:8" ht="25.5" x14ac:dyDescent="0.25">
      <c r="A280" s="95" t="s">
        <v>345</v>
      </c>
      <c r="B280" s="96" t="s">
        <v>346</v>
      </c>
      <c r="C280" s="97" t="s">
        <v>995</v>
      </c>
      <c r="D280" s="98" t="s">
        <v>996</v>
      </c>
      <c r="E280" s="99" t="s">
        <v>997</v>
      </c>
      <c r="F280" s="98">
        <v>2</v>
      </c>
      <c r="G280" s="144">
        <f>VLOOKUP(C280,'1.7 Planilla Cotizacion LOCs'!$E$16:$G$1040,3,FALSE)</f>
        <v>0</v>
      </c>
      <c r="H280" s="145">
        <f t="shared" si="4"/>
        <v>0</v>
      </c>
    </row>
    <row r="281" spans="1:8" ht="25.5" x14ac:dyDescent="0.25">
      <c r="A281" s="95" t="s">
        <v>345</v>
      </c>
      <c r="B281" s="96" t="s">
        <v>346</v>
      </c>
      <c r="C281" s="97" t="s">
        <v>1478</v>
      </c>
      <c r="D281" s="98" t="s">
        <v>1479</v>
      </c>
      <c r="E281" s="99" t="s">
        <v>997</v>
      </c>
      <c r="F281" s="143">
        <v>2</v>
      </c>
      <c r="G281" s="144">
        <f>VLOOKUP(C281,'1.7 Planilla Cotizacion LOCs'!$E$16:$G$1040,3,FALSE)</f>
        <v>0</v>
      </c>
      <c r="H281" s="145">
        <f t="shared" si="4"/>
        <v>0</v>
      </c>
    </row>
    <row r="282" spans="1:8" ht="25.5" x14ac:dyDescent="0.25">
      <c r="A282" s="95" t="s">
        <v>345</v>
      </c>
      <c r="B282" s="96" t="s">
        <v>346</v>
      </c>
      <c r="C282" s="97" t="s">
        <v>998</v>
      </c>
      <c r="D282" s="98" t="s">
        <v>999</v>
      </c>
      <c r="E282" s="99" t="s">
        <v>1000</v>
      </c>
      <c r="F282" s="143">
        <v>2</v>
      </c>
      <c r="G282" s="144">
        <f>VLOOKUP(C282,'1.7 Planilla Cotizacion LOCs'!$E$16:$G$1040,3,FALSE)</f>
        <v>0</v>
      </c>
      <c r="H282" s="145">
        <f t="shared" si="4"/>
        <v>0</v>
      </c>
    </row>
    <row r="283" spans="1:8" ht="25.5" x14ac:dyDescent="0.25">
      <c r="A283" s="95" t="s">
        <v>345</v>
      </c>
      <c r="B283" s="96" t="s">
        <v>346</v>
      </c>
      <c r="C283" s="97" t="s">
        <v>364</v>
      </c>
      <c r="D283" s="99" t="s">
        <v>76</v>
      </c>
      <c r="E283" s="99"/>
      <c r="F283" s="143">
        <v>6</v>
      </c>
      <c r="G283" s="144">
        <f>VLOOKUP(C283,'1.7 Planilla Cotizacion LOCs'!$E$16:$G$1040,3,FALSE)</f>
        <v>0</v>
      </c>
      <c r="H283" s="145">
        <f t="shared" si="4"/>
        <v>0</v>
      </c>
    </row>
    <row r="284" spans="1:8" ht="25.5" x14ac:dyDescent="0.25">
      <c r="A284" s="95" t="s">
        <v>345</v>
      </c>
      <c r="B284" s="96" t="s">
        <v>346</v>
      </c>
      <c r="C284" s="97" t="s">
        <v>1010</v>
      </c>
      <c r="D284" s="99"/>
      <c r="E284" s="99" t="s">
        <v>1011</v>
      </c>
      <c r="F284" s="98">
        <v>2</v>
      </c>
      <c r="G284" s="144">
        <f>VLOOKUP(C284,'1.7 Planilla Cotizacion LOCs'!$E$16:$G$1040,3,FALSE)</f>
        <v>0</v>
      </c>
      <c r="H284" s="145">
        <f t="shared" si="4"/>
        <v>0</v>
      </c>
    </row>
    <row r="285" spans="1:8" ht="25.5" x14ac:dyDescent="0.25">
      <c r="A285" s="95" t="s">
        <v>345</v>
      </c>
      <c r="B285" s="96" t="s">
        <v>346</v>
      </c>
      <c r="C285" s="97" t="s">
        <v>994</v>
      </c>
      <c r="D285" s="99"/>
      <c r="E285" s="99"/>
      <c r="F285" s="143">
        <v>2</v>
      </c>
      <c r="G285" s="144">
        <f>VLOOKUP(C285,'1.7 Planilla Cotizacion LOCs'!$E$16:$G$1040,3,FALSE)</f>
        <v>0</v>
      </c>
      <c r="H285" s="145">
        <f t="shared" si="4"/>
        <v>0</v>
      </c>
    </row>
    <row r="286" spans="1:8" ht="25.5" x14ac:dyDescent="0.25">
      <c r="A286" s="95" t="s">
        <v>345</v>
      </c>
      <c r="B286" s="96" t="s">
        <v>346</v>
      </c>
      <c r="C286" s="97" t="s">
        <v>1480</v>
      </c>
      <c r="D286" s="99"/>
      <c r="E286" s="99"/>
      <c r="F286" s="143">
        <v>2</v>
      </c>
      <c r="G286" s="144">
        <f>VLOOKUP(C286,'1.7 Planilla Cotizacion LOCs'!$E$16:$G$1040,3,FALSE)</f>
        <v>0</v>
      </c>
      <c r="H286" s="145">
        <f t="shared" si="4"/>
        <v>0</v>
      </c>
    </row>
    <row r="287" spans="1:8" ht="25.5" x14ac:dyDescent="0.25">
      <c r="A287" s="95" t="s">
        <v>345</v>
      </c>
      <c r="B287" s="96" t="s">
        <v>346</v>
      </c>
      <c r="C287" s="97" t="s">
        <v>1481</v>
      </c>
      <c r="D287" s="99"/>
      <c r="E287" s="99"/>
      <c r="F287" s="143">
        <v>2</v>
      </c>
      <c r="G287" s="144">
        <f>VLOOKUP(C287,'1.7 Planilla Cotizacion LOCs'!$E$16:$G$1040,3,FALSE)</f>
        <v>0</v>
      </c>
      <c r="H287" s="145">
        <f t="shared" si="4"/>
        <v>0</v>
      </c>
    </row>
    <row r="288" spans="1:8" ht="25.5" x14ac:dyDescent="0.25">
      <c r="A288" s="95" t="s">
        <v>365</v>
      </c>
      <c r="B288" s="96" t="s">
        <v>366</v>
      </c>
      <c r="C288" s="97" t="s">
        <v>367</v>
      </c>
      <c r="D288" s="98" t="s">
        <v>368</v>
      </c>
      <c r="E288" s="99"/>
      <c r="F288" s="98">
        <v>60</v>
      </c>
      <c r="G288" s="144">
        <f>VLOOKUP(C288,'1.7 Planilla Cotizacion LOCs'!$E$16:$G$1040,3,FALSE)</f>
        <v>0</v>
      </c>
      <c r="H288" s="145">
        <f t="shared" si="4"/>
        <v>0</v>
      </c>
    </row>
    <row r="289" spans="1:8" ht="25.5" x14ac:dyDescent="0.25">
      <c r="A289" s="95" t="s">
        <v>365</v>
      </c>
      <c r="B289" s="96" t="s">
        <v>366</v>
      </c>
      <c r="C289" s="97" t="s">
        <v>369</v>
      </c>
      <c r="D289" s="98" t="s">
        <v>370</v>
      </c>
      <c r="E289" s="99" t="s">
        <v>371</v>
      </c>
      <c r="F289" s="143">
        <v>12</v>
      </c>
      <c r="G289" s="144">
        <f>VLOOKUP(C289,'1.7 Planilla Cotizacion LOCs'!$E$16:$G$1040,3,FALSE)</f>
        <v>0</v>
      </c>
      <c r="H289" s="145">
        <f t="shared" si="4"/>
        <v>0</v>
      </c>
    </row>
    <row r="290" spans="1:8" ht="25.5" x14ac:dyDescent="0.25">
      <c r="A290" s="95" t="s">
        <v>365</v>
      </c>
      <c r="B290" s="96" t="s">
        <v>366</v>
      </c>
      <c r="C290" s="97" t="s">
        <v>1482</v>
      </c>
      <c r="D290" s="98" t="s">
        <v>1483</v>
      </c>
      <c r="E290" s="99"/>
      <c r="F290" s="143">
        <v>2</v>
      </c>
      <c r="G290" s="144">
        <f>VLOOKUP(C290,'1.7 Planilla Cotizacion LOCs'!$E$16:$G$1040,3,FALSE)</f>
        <v>0</v>
      </c>
      <c r="H290" s="145">
        <f t="shared" si="4"/>
        <v>0</v>
      </c>
    </row>
    <row r="291" spans="1:8" ht="25.5" x14ac:dyDescent="0.25">
      <c r="A291" s="95" t="s">
        <v>365</v>
      </c>
      <c r="B291" s="96" t="s">
        <v>366</v>
      </c>
      <c r="C291" s="97" t="s">
        <v>372</v>
      </c>
      <c r="D291" s="98" t="s">
        <v>373</v>
      </c>
      <c r="E291" s="99"/>
      <c r="F291" s="143">
        <v>6</v>
      </c>
      <c r="G291" s="144">
        <f>VLOOKUP(C291,'1.7 Planilla Cotizacion LOCs'!$E$16:$G$1040,3,FALSE)</f>
        <v>0</v>
      </c>
      <c r="H291" s="145">
        <f t="shared" si="4"/>
        <v>0</v>
      </c>
    </row>
    <row r="292" spans="1:8" ht="25.5" x14ac:dyDescent="0.25">
      <c r="A292" s="95" t="s">
        <v>365</v>
      </c>
      <c r="B292" s="96" t="s">
        <v>366</v>
      </c>
      <c r="C292" s="97" t="s">
        <v>1484</v>
      </c>
      <c r="D292" s="98" t="s">
        <v>1485</v>
      </c>
      <c r="E292" s="99"/>
      <c r="F292" s="98">
        <v>3</v>
      </c>
      <c r="G292" s="144">
        <f>VLOOKUP(C292,'1.7 Planilla Cotizacion LOCs'!$E$16:$G$1040,3,FALSE)</f>
        <v>0</v>
      </c>
      <c r="H292" s="145">
        <f t="shared" si="4"/>
        <v>0</v>
      </c>
    </row>
    <row r="293" spans="1:8" ht="25.5" x14ac:dyDescent="0.25">
      <c r="A293" s="95" t="s">
        <v>365</v>
      </c>
      <c r="B293" s="96" t="s">
        <v>366</v>
      </c>
      <c r="C293" s="97" t="s">
        <v>374</v>
      </c>
      <c r="D293" s="98" t="s">
        <v>375</v>
      </c>
      <c r="E293" s="99"/>
      <c r="F293" s="143">
        <v>12</v>
      </c>
      <c r="G293" s="144">
        <f>VLOOKUP(C293,'1.7 Planilla Cotizacion LOCs'!$E$16:$G$1040,3,FALSE)</f>
        <v>0</v>
      </c>
      <c r="H293" s="145">
        <f t="shared" si="4"/>
        <v>0</v>
      </c>
    </row>
    <row r="294" spans="1:8" ht="25.5" x14ac:dyDescent="0.25">
      <c r="A294" s="95" t="s">
        <v>365</v>
      </c>
      <c r="B294" s="96" t="s">
        <v>366</v>
      </c>
      <c r="C294" s="97" t="s">
        <v>376</v>
      </c>
      <c r="D294" s="98" t="s">
        <v>377</v>
      </c>
      <c r="E294" s="99"/>
      <c r="F294" s="143">
        <v>6</v>
      </c>
      <c r="G294" s="144">
        <f>VLOOKUP(C294,'1.7 Planilla Cotizacion LOCs'!$E$16:$G$1040,3,FALSE)</f>
        <v>0</v>
      </c>
      <c r="H294" s="145">
        <f t="shared" si="4"/>
        <v>0</v>
      </c>
    </row>
    <row r="295" spans="1:8" ht="25.5" x14ac:dyDescent="0.25">
      <c r="A295" s="95" t="s">
        <v>365</v>
      </c>
      <c r="B295" s="96" t="s">
        <v>366</v>
      </c>
      <c r="C295" s="97" t="s">
        <v>378</v>
      </c>
      <c r="D295" s="98" t="s">
        <v>379</v>
      </c>
      <c r="E295" s="99"/>
      <c r="F295" s="143">
        <v>6</v>
      </c>
      <c r="G295" s="144">
        <f>VLOOKUP(C295,'1.7 Planilla Cotizacion LOCs'!$E$16:$G$1040,3,FALSE)</f>
        <v>0</v>
      </c>
      <c r="H295" s="145">
        <f t="shared" si="4"/>
        <v>0</v>
      </c>
    </row>
    <row r="296" spans="1:8" ht="25.5" x14ac:dyDescent="0.25">
      <c r="A296" s="95" t="s">
        <v>365</v>
      </c>
      <c r="B296" s="96" t="s">
        <v>366</v>
      </c>
      <c r="C296" s="97" t="s">
        <v>380</v>
      </c>
      <c r="D296" s="99" t="s">
        <v>76</v>
      </c>
      <c r="E296" s="99"/>
      <c r="F296" s="98">
        <v>6</v>
      </c>
      <c r="G296" s="144">
        <f>VLOOKUP(C296,'1.7 Planilla Cotizacion LOCs'!$E$16:$G$1040,3,FALSE)</f>
        <v>0</v>
      </c>
      <c r="H296" s="145">
        <f t="shared" si="4"/>
        <v>0</v>
      </c>
    </row>
    <row r="297" spans="1:8" ht="25.5" x14ac:dyDescent="0.25">
      <c r="A297" s="95" t="s">
        <v>365</v>
      </c>
      <c r="B297" s="96" t="s">
        <v>366</v>
      </c>
      <c r="C297" s="97" t="s">
        <v>1486</v>
      </c>
      <c r="D297" s="99"/>
      <c r="E297" s="99"/>
      <c r="F297" s="143">
        <v>2</v>
      </c>
      <c r="G297" s="144">
        <f>VLOOKUP(C297,'1.7 Planilla Cotizacion LOCs'!$E$16:$G$1040,3,FALSE)</f>
        <v>0</v>
      </c>
      <c r="H297" s="145">
        <f t="shared" si="4"/>
        <v>0</v>
      </c>
    </row>
    <row r="298" spans="1:8" ht="25.5" x14ac:dyDescent="0.25">
      <c r="A298" s="95" t="s">
        <v>365</v>
      </c>
      <c r="B298" s="96" t="s">
        <v>366</v>
      </c>
      <c r="C298" s="97" t="s">
        <v>1487</v>
      </c>
      <c r="D298" s="99"/>
      <c r="E298" s="99"/>
      <c r="F298" s="143">
        <v>2</v>
      </c>
      <c r="G298" s="144">
        <f>VLOOKUP(C298,'1.7 Planilla Cotizacion LOCs'!$E$16:$G$1040,3,FALSE)</f>
        <v>0</v>
      </c>
      <c r="H298" s="145">
        <f t="shared" si="4"/>
        <v>0</v>
      </c>
    </row>
    <row r="299" spans="1:8" ht="25.5" x14ac:dyDescent="0.25">
      <c r="A299" s="95" t="s">
        <v>365</v>
      </c>
      <c r="B299" s="96" t="s">
        <v>366</v>
      </c>
      <c r="C299" s="97" t="s">
        <v>1488</v>
      </c>
      <c r="D299" s="99"/>
      <c r="E299" s="99"/>
      <c r="F299" s="143">
        <v>2</v>
      </c>
      <c r="G299" s="144">
        <f>VLOOKUP(C299,'1.7 Planilla Cotizacion LOCs'!$E$16:$G$1040,3,FALSE)</f>
        <v>0</v>
      </c>
      <c r="H299" s="145">
        <f t="shared" si="4"/>
        <v>0</v>
      </c>
    </row>
    <row r="300" spans="1:8" ht="25.5" x14ac:dyDescent="0.25">
      <c r="A300" s="95" t="s">
        <v>365</v>
      </c>
      <c r="B300" s="96" t="s">
        <v>366</v>
      </c>
      <c r="C300" s="97" t="s">
        <v>381</v>
      </c>
      <c r="D300" s="99"/>
      <c r="E300" s="99"/>
      <c r="F300" s="98">
        <v>12</v>
      </c>
      <c r="G300" s="144">
        <f>VLOOKUP(C300,'1.7 Planilla Cotizacion LOCs'!$E$16:$G$1040,3,FALSE)</f>
        <v>0</v>
      </c>
      <c r="H300" s="145">
        <f t="shared" si="4"/>
        <v>0</v>
      </c>
    </row>
    <row r="301" spans="1:8" ht="25.5" x14ac:dyDescent="0.25">
      <c r="A301" s="95" t="s">
        <v>365</v>
      </c>
      <c r="B301" s="96" t="s">
        <v>366</v>
      </c>
      <c r="C301" s="97" t="s">
        <v>382</v>
      </c>
      <c r="D301" s="99"/>
      <c r="E301" s="99"/>
      <c r="F301" s="143">
        <v>12</v>
      </c>
      <c r="G301" s="144">
        <f>VLOOKUP(C301,'1.7 Planilla Cotizacion LOCs'!$E$16:$G$1040,3,FALSE)</f>
        <v>0</v>
      </c>
      <c r="H301" s="145">
        <f t="shared" si="4"/>
        <v>0</v>
      </c>
    </row>
    <row r="302" spans="1:8" ht="25.5" x14ac:dyDescent="0.25">
      <c r="A302" s="95" t="s">
        <v>365</v>
      </c>
      <c r="B302" s="96" t="s">
        <v>366</v>
      </c>
      <c r="C302" s="97" t="s">
        <v>383</v>
      </c>
      <c r="D302" s="99"/>
      <c r="E302" s="99"/>
      <c r="F302" s="143">
        <v>24</v>
      </c>
      <c r="G302" s="144">
        <f>VLOOKUP(C302,'1.7 Planilla Cotizacion LOCs'!$E$16:$G$1040,3,FALSE)</f>
        <v>0</v>
      </c>
      <c r="H302" s="145">
        <f t="shared" si="4"/>
        <v>0</v>
      </c>
    </row>
    <row r="303" spans="1:8" ht="25.5" x14ac:dyDescent="0.25">
      <c r="A303" s="95" t="s">
        <v>365</v>
      </c>
      <c r="B303" s="96" t="s">
        <v>366</v>
      </c>
      <c r="C303" s="97" t="s">
        <v>384</v>
      </c>
      <c r="D303" s="99"/>
      <c r="E303" s="99"/>
      <c r="F303" s="143">
        <v>12</v>
      </c>
      <c r="G303" s="144">
        <f>VLOOKUP(C303,'1.7 Planilla Cotizacion LOCs'!$E$16:$G$1040,3,FALSE)</f>
        <v>0</v>
      </c>
      <c r="H303" s="145">
        <f t="shared" si="4"/>
        <v>0</v>
      </c>
    </row>
    <row r="304" spans="1:8" ht="25.5" x14ac:dyDescent="0.25">
      <c r="A304" s="95" t="s">
        <v>365</v>
      </c>
      <c r="B304" s="96" t="s">
        <v>366</v>
      </c>
      <c r="C304" s="97" t="s">
        <v>385</v>
      </c>
      <c r="D304" s="99"/>
      <c r="E304" s="99"/>
      <c r="F304" s="98">
        <v>12</v>
      </c>
      <c r="G304" s="144">
        <f>VLOOKUP(C304,'1.7 Planilla Cotizacion LOCs'!$E$16:$G$1040,3,FALSE)</f>
        <v>0</v>
      </c>
      <c r="H304" s="145">
        <f t="shared" si="4"/>
        <v>0</v>
      </c>
    </row>
    <row r="305" spans="1:8" x14ac:dyDescent="0.25">
      <c r="A305" s="95" t="s">
        <v>365</v>
      </c>
      <c r="B305" s="96" t="s">
        <v>386</v>
      </c>
      <c r="C305" s="97" t="s">
        <v>1484</v>
      </c>
      <c r="D305" s="98" t="s">
        <v>1489</v>
      </c>
      <c r="E305" s="99"/>
      <c r="F305" s="143">
        <v>3</v>
      </c>
      <c r="G305" s="144">
        <f>VLOOKUP(C305,'1.7 Planilla Cotizacion LOCs'!$E$16:$G$1040,3,FALSE)</f>
        <v>0</v>
      </c>
      <c r="H305" s="145">
        <f t="shared" si="4"/>
        <v>0</v>
      </c>
    </row>
    <row r="306" spans="1:8" x14ac:dyDescent="0.25">
      <c r="A306" s="95" t="s">
        <v>365</v>
      </c>
      <c r="B306" s="96" t="s">
        <v>386</v>
      </c>
      <c r="C306" s="97" t="s">
        <v>374</v>
      </c>
      <c r="D306" s="98" t="s">
        <v>387</v>
      </c>
      <c r="E306" s="99"/>
      <c r="F306" s="143">
        <v>12</v>
      </c>
      <c r="G306" s="144">
        <f>VLOOKUP(C306,'1.7 Planilla Cotizacion LOCs'!$E$16:$G$1040,3,FALSE)</f>
        <v>0</v>
      </c>
      <c r="H306" s="145">
        <f t="shared" si="4"/>
        <v>0</v>
      </c>
    </row>
    <row r="307" spans="1:8" x14ac:dyDescent="0.25">
      <c r="A307" s="95" t="s">
        <v>365</v>
      </c>
      <c r="B307" s="96" t="s">
        <v>386</v>
      </c>
      <c r="C307" s="97" t="s">
        <v>381</v>
      </c>
      <c r="D307" s="99"/>
      <c r="E307" s="99"/>
      <c r="F307" s="143">
        <v>12</v>
      </c>
      <c r="G307" s="144">
        <f>VLOOKUP(C307,'1.7 Planilla Cotizacion LOCs'!$E$16:$G$1040,3,FALSE)</f>
        <v>0</v>
      </c>
      <c r="H307" s="145">
        <f t="shared" si="4"/>
        <v>0</v>
      </c>
    </row>
    <row r="308" spans="1:8" ht="25.5" x14ac:dyDescent="0.25">
      <c r="A308" s="95" t="s">
        <v>365</v>
      </c>
      <c r="B308" s="96" t="s">
        <v>386</v>
      </c>
      <c r="C308" s="97" t="s">
        <v>382</v>
      </c>
      <c r="D308" s="99"/>
      <c r="E308" s="99"/>
      <c r="F308" s="98">
        <v>12</v>
      </c>
      <c r="G308" s="144">
        <f>VLOOKUP(C308,'1.7 Planilla Cotizacion LOCs'!$E$16:$G$1040,3,FALSE)</f>
        <v>0</v>
      </c>
      <c r="H308" s="145">
        <f t="shared" si="4"/>
        <v>0</v>
      </c>
    </row>
    <row r="309" spans="1:8" x14ac:dyDescent="0.25">
      <c r="A309" s="95" t="s">
        <v>365</v>
      </c>
      <c r="B309" s="96" t="s">
        <v>386</v>
      </c>
      <c r="C309" s="97" t="s">
        <v>383</v>
      </c>
      <c r="D309" s="99"/>
      <c r="E309" s="99"/>
      <c r="F309" s="143">
        <v>24</v>
      </c>
      <c r="G309" s="144">
        <f>VLOOKUP(C309,'1.7 Planilla Cotizacion LOCs'!$E$16:$G$1040,3,FALSE)</f>
        <v>0</v>
      </c>
      <c r="H309" s="145">
        <f t="shared" si="4"/>
        <v>0</v>
      </c>
    </row>
    <row r="310" spans="1:8" ht="25.5" x14ac:dyDescent="0.25">
      <c r="A310" s="95" t="s">
        <v>365</v>
      </c>
      <c r="B310" s="96" t="s">
        <v>386</v>
      </c>
      <c r="C310" s="97" t="s">
        <v>384</v>
      </c>
      <c r="D310" s="99"/>
      <c r="E310" s="99"/>
      <c r="F310" s="143">
        <v>12</v>
      </c>
      <c r="G310" s="144">
        <f>VLOOKUP(C310,'1.7 Planilla Cotizacion LOCs'!$E$16:$G$1040,3,FALSE)</f>
        <v>0</v>
      </c>
      <c r="H310" s="145">
        <f t="shared" si="4"/>
        <v>0</v>
      </c>
    </row>
    <row r="311" spans="1:8" x14ac:dyDescent="0.25">
      <c r="A311" s="95" t="s">
        <v>365</v>
      </c>
      <c r="B311" s="96" t="s">
        <v>386</v>
      </c>
      <c r="C311" s="97" t="s">
        <v>385</v>
      </c>
      <c r="D311" s="99"/>
      <c r="E311" s="99"/>
      <c r="F311" s="143">
        <v>12</v>
      </c>
      <c r="G311" s="144">
        <f>VLOOKUP(C311,'1.7 Planilla Cotizacion LOCs'!$E$16:$G$1040,3,FALSE)</f>
        <v>0</v>
      </c>
      <c r="H311" s="145">
        <f t="shared" si="4"/>
        <v>0</v>
      </c>
    </row>
    <row r="312" spans="1:8" ht="25.5" x14ac:dyDescent="0.25">
      <c r="A312" s="95" t="s">
        <v>388</v>
      </c>
      <c r="B312" s="96" t="s">
        <v>389</v>
      </c>
      <c r="C312" s="97" t="s">
        <v>390</v>
      </c>
      <c r="D312" s="99" t="s">
        <v>76</v>
      </c>
      <c r="E312" s="99"/>
      <c r="F312" s="98">
        <v>12</v>
      </c>
      <c r="G312" s="144">
        <f>VLOOKUP(C312,'1.7 Planilla Cotizacion LOCs'!$E$16:$G$1040,3,FALSE)</f>
        <v>0</v>
      </c>
      <c r="H312" s="145">
        <f t="shared" si="4"/>
        <v>0</v>
      </c>
    </row>
    <row r="313" spans="1:8" ht="25.5" x14ac:dyDescent="0.25">
      <c r="A313" s="95" t="s">
        <v>388</v>
      </c>
      <c r="B313" s="96" t="s">
        <v>389</v>
      </c>
      <c r="C313" s="97" t="s">
        <v>391</v>
      </c>
      <c r="D313" s="99" t="s">
        <v>76</v>
      </c>
      <c r="E313" s="99"/>
      <c r="F313" s="143">
        <v>6</v>
      </c>
      <c r="G313" s="144">
        <f>VLOOKUP(C313,'1.7 Planilla Cotizacion LOCs'!$E$16:$G$1040,3,FALSE)</f>
        <v>0</v>
      </c>
      <c r="H313" s="145">
        <f t="shared" si="4"/>
        <v>0</v>
      </c>
    </row>
    <row r="314" spans="1:8" ht="25.5" x14ac:dyDescent="0.25">
      <c r="A314" s="95" t="s">
        <v>388</v>
      </c>
      <c r="B314" s="96" t="s">
        <v>389</v>
      </c>
      <c r="C314" s="97" t="s">
        <v>392</v>
      </c>
      <c r="D314" s="99" t="s">
        <v>76</v>
      </c>
      <c r="E314" s="99"/>
      <c r="F314" s="143">
        <v>6</v>
      </c>
      <c r="G314" s="144">
        <f>VLOOKUP(C314,'1.7 Planilla Cotizacion LOCs'!$E$16:$G$1040,3,FALSE)</f>
        <v>0</v>
      </c>
      <c r="H314" s="145">
        <f t="shared" si="4"/>
        <v>0</v>
      </c>
    </row>
    <row r="315" spans="1:8" ht="25.5" x14ac:dyDescent="0.25">
      <c r="A315" s="95" t="s">
        <v>388</v>
      </c>
      <c r="B315" s="96" t="s">
        <v>389</v>
      </c>
      <c r="C315" s="97" t="s">
        <v>393</v>
      </c>
      <c r="D315" s="99" t="s">
        <v>76</v>
      </c>
      <c r="E315" s="99"/>
      <c r="F315" s="143">
        <v>6</v>
      </c>
      <c r="G315" s="144">
        <f>VLOOKUP(C315,'1.7 Planilla Cotizacion LOCs'!$E$16:$G$1040,3,FALSE)</f>
        <v>0</v>
      </c>
      <c r="H315" s="145">
        <f t="shared" si="4"/>
        <v>0</v>
      </c>
    </row>
    <row r="316" spans="1:8" ht="25.5" x14ac:dyDescent="0.25">
      <c r="A316" s="95" t="s">
        <v>388</v>
      </c>
      <c r="B316" s="96" t="s">
        <v>389</v>
      </c>
      <c r="C316" s="97" t="s">
        <v>394</v>
      </c>
      <c r="D316" s="99"/>
      <c r="E316" s="99">
        <v>1498</v>
      </c>
      <c r="F316" s="98">
        <v>6</v>
      </c>
      <c r="G316" s="144">
        <f>VLOOKUP(C316,'1.7 Planilla Cotizacion LOCs'!$E$16:$G$1040,3,FALSE)</f>
        <v>0</v>
      </c>
      <c r="H316" s="145">
        <f t="shared" si="4"/>
        <v>0</v>
      </c>
    </row>
    <row r="317" spans="1:8" ht="25.5" x14ac:dyDescent="0.25">
      <c r="A317" s="95" t="s">
        <v>388</v>
      </c>
      <c r="B317" s="96" t="s">
        <v>389</v>
      </c>
      <c r="C317" s="97" t="s">
        <v>395</v>
      </c>
      <c r="D317" s="99"/>
      <c r="E317" s="99">
        <v>141563</v>
      </c>
      <c r="F317" s="143">
        <v>6</v>
      </c>
      <c r="G317" s="144">
        <f>VLOOKUP(C317,'1.7 Planilla Cotizacion LOCs'!$E$16:$G$1040,3,FALSE)</f>
        <v>0</v>
      </c>
      <c r="H317" s="145">
        <f t="shared" si="4"/>
        <v>0</v>
      </c>
    </row>
    <row r="318" spans="1:8" ht="25.5" x14ac:dyDescent="0.25">
      <c r="A318" s="95" t="s">
        <v>388</v>
      </c>
      <c r="B318" s="96" t="s">
        <v>389</v>
      </c>
      <c r="C318" s="97" t="s">
        <v>396</v>
      </c>
      <c r="D318" s="99"/>
      <c r="E318" s="99">
        <v>514591</v>
      </c>
      <c r="F318" s="143">
        <v>12</v>
      </c>
      <c r="G318" s="144">
        <f>VLOOKUP(C318,'1.7 Planilla Cotizacion LOCs'!$E$16:$G$1040,3,FALSE)</f>
        <v>0</v>
      </c>
      <c r="H318" s="145">
        <f t="shared" si="4"/>
        <v>0</v>
      </c>
    </row>
    <row r="319" spans="1:8" ht="25.5" x14ac:dyDescent="0.25">
      <c r="A319" s="95" t="s">
        <v>388</v>
      </c>
      <c r="B319" s="96" t="s">
        <v>389</v>
      </c>
      <c r="C319" s="97" t="s">
        <v>397</v>
      </c>
      <c r="D319" s="99"/>
      <c r="E319" s="99">
        <v>514593</v>
      </c>
      <c r="F319" s="143">
        <v>6</v>
      </c>
      <c r="G319" s="144">
        <f>VLOOKUP(C319,'1.7 Planilla Cotizacion LOCs'!$E$16:$G$1040,3,FALSE)</f>
        <v>0</v>
      </c>
      <c r="H319" s="145">
        <f t="shared" si="4"/>
        <v>0</v>
      </c>
    </row>
    <row r="320" spans="1:8" ht="25.5" x14ac:dyDescent="0.25">
      <c r="A320" s="95" t="s">
        <v>388</v>
      </c>
      <c r="B320" s="96" t="s">
        <v>389</v>
      </c>
      <c r="C320" s="97" t="s">
        <v>1490</v>
      </c>
      <c r="D320" s="99"/>
      <c r="E320" s="99">
        <v>514623</v>
      </c>
      <c r="F320" s="98">
        <v>2</v>
      </c>
      <c r="G320" s="144">
        <f>VLOOKUP(C320,'1.7 Planilla Cotizacion LOCs'!$E$16:$G$1040,3,FALSE)</f>
        <v>0</v>
      </c>
      <c r="H320" s="145">
        <f t="shared" si="4"/>
        <v>0</v>
      </c>
    </row>
    <row r="321" spans="1:8" ht="25.5" x14ac:dyDescent="0.25">
      <c r="A321" s="95" t="s">
        <v>388</v>
      </c>
      <c r="B321" s="96" t="s">
        <v>389</v>
      </c>
      <c r="C321" s="97" t="s">
        <v>398</v>
      </c>
      <c r="D321" s="99"/>
      <c r="E321" s="99">
        <v>514627</v>
      </c>
      <c r="F321" s="143">
        <v>12</v>
      </c>
      <c r="G321" s="144">
        <f>VLOOKUP(C321,'1.7 Planilla Cotizacion LOCs'!$E$16:$G$1040,3,FALSE)</f>
        <v>0</v>
      </c>
      <c r="H321" s="145">
        <f t="shared" si="4"/>
        <v>0</v>
      </c>
    </row>
    <row r="322" spans="1:8" ht="25.5" x14ac:dyDescent="0.25">
      <c r="A322" s="95" t="s">
        <v>388</v>
      </c>
      <c r="B322" s="96" t="s">
        <v>389</v>
      </c>
      <c r="C322" s="97" t="s">
        <v>399</v>
      </c>
      <c r="D322" s="99"/>
      <c r="E322" s="99">
        <v>514630</v>
      </c>
      <c r="F322" s="143">
        <v>6</v>
      </c>
      <c r="G322" s="144">
        <f>VLOOKUP(C322,'1.7 Planilla Cotizacion LOCs'!$E$16:$G$1040,3,FALSE)</f>
        <v>0</v>
      </c>
      <c r="H322" s="145">
        <f t="shared" si="4"/>
        <v>0</v>
      </c>
    </row>
    <row r="323" spans="1:8" ht="25.5" x14ac:dyDescent="0.25">
      <c r="A323" s="95" t="s">
        <v>388</v>
      </c>
      <c r="B323" s="96" t="s">
        <v>389</v>
      </c>
      <c r="C323" s="97" t="s">
        <v>400</v>
      </c>
      <c r="D323" s="99"/>
      <c r="E323" s="99">
        <v>514644</v>
      </c>
      <c r="F323" s="143">
        <v>24</v>
      </c>
      <c r="G323" s="144">
        <f>VLOOKUP(C323,'1.7 Planilla Cotizacion LOCs'!$E$16:$G$1040,3,FALSE)</f>
        <v>0</v>
      </c>
      <c r="H323" s="145">
        <f t="shared" si="4"/>
        <v>0</v>
      </c>
    </row>
    <row r="324" spans="1:8" ht="25.5" x14ac:dyDescent="0.25">
      <c r="A324" s="95" t="s">
        <v>388</v>
      </c>
      <c r="B324" s="96" t="s">
        <v>389</v>
      </c>
      <c r="C324" s="97" t="s">
        <v>401</v>
      </c>
      <c r="D324" s="99"/>
      <c r="E324" s="99">
        <v>514644</v>
      </c>
      <c r="F324" s="98">
        <v>24</v>
      </c>
      <c r="G324" s="144">
        <f>VLOOKUP(C324,'1.7 Planilla Cotizacion LOCs'!$E$16:$G$1040,3,FALSE)</f>
        <v>0</v>
      </c>
      <c r="H324" s="145">
        <f t="shared" si="4"/>
        <v>0</v>
      </c>
    </row>
    <row r="325" spans="1:8" ht="25.5" x14ac:dyDescent="0.25">
      <c r="A325" s="95" t="s">
        <v>388</v>
      </c>
      <c r="B325" s="96" t="s">
        <v>389</v>
      </c>
      <c r="C325" s="97" t="s">
        <v>401</v>
      </c>
      <c r="D325" s="99"/>
      <c r="E325" s="99">
        <v>514644</v>
      </c>
      <c r="F325" s="143">
        <v>12</v>
      </c>
      <c r="G325" s="144">
        <f>VLOOKUP(C325,'1.7 Planilla Cotizacion LOCs'!$E$16:$G$1040,3,FALSE)</f>
        <v>0</v>
      </c>
      <c r="H325" s="145">
        <f t="shared" si="4"/>
        <v>0</v>
      </c>
    </row>
    <row r="326" spans="1:8" ht="25.5" x14ac:dyDescent="0.25">
      <c r="A326" s="95" t="s">
        <v>388</v>
      </c>
      <c r="B326" s="96" t="s">
        <v>389</v>
      </c>
      <c r="C326" s="97" t="s">
        <v>402</v>
      </c>
      <c r="D326" s="99"/>
      <c r="E326" s="99">
        <v>514644</v>
      </c>
      <c r="F326" s="143">
        <v>12</v>
      </c>
      <c r="G326" s="144">
        <f>VLOOKUP(C326,'1.7 Planilla Cotizacion LOCs'!$E$16:$G$1040,3,FALSE)</f>
        <v>0</v>
      </c>
      <c r="H326" s="145">
        <f t="shared" si="4"/>
        <v>0</v>
      </c>
    </row>
    <row r="327" spans="1:8" ht="25.5" x14ac:dyDescent="0.25">
      <c r="A327" s="95" t="s">
        <v>388</v>
      </c>
      <c r="B327" s="96" t="s">
        <v>389</v>
      </c>
      <c r="C327" s="97" t="s">
        <v>403</v>
      </c>
      <c r="D327" s="99"/>
      <c r="E327" s="99">
        <v>514650</v>
      </c>
      <c r="F327" s="143">
        <v>60</v>
      </c>
      <c r="G327" s="144">
        <f>VLOOKUP(C327,'1.7 Planilla Cotizacion LOCs'!$E$16:$G$1040,3,FALSE)</f>
        <v>0</v>
      </c>
      <c r="H327" s="145">
        <f t="shared" si="4"/>
        <v>0</v>
      </c>
    </row>
    <row r="328" spans="1:8" ht="25.5" x14ac:dyDescent="0.25">
      <c r="A328" s="95" t="s">
        <v>388</v>
      </c>
      <c r="B328" s="96" t="s">
        <v>389</v>
      </c>
      <c r="C328" s="97" t="s">
        <v>404</v>
      </c>
      <c r="D328" s="99"/>
      <c r="E328" s="99">
        <v>514651</v>
      </c>
      <c r="F328" s="98">
        <v>12</v>
      </c>
      <c r="G328" s="144">
        <f>VLOOKUP(C328,'1.7 Planilla Cotizacion LOCs'!$E$16:$G$1040,3,FALSE)</f>
        <v>0</v>
      </c>
      <c r="H328" s="145">
        <f t="shared" si="4"/>
        <v>0</v>
      </c>
    </row>
    <row r="329" spans="1:8" ht="25.5" x14ac:dyDescent="0.25">
      <c r="A329" s="95" t="s">
        <v>388</v>
      </c>
      <c r="B329" s="96" t="s">
        <v>389</v>
      </c>
      <c r="C329" s="97" t="s">
        <v>405</v>
      </c>
      <c r="D329" s="99"/>
      <c r="E329" s="99">
        <v>514651</v>
      </c>
      <c r="F329" s="143">
        <v>6</v>
      </c>
      <c r="G329" s="144">
        <f>VLOOKUP(C329,'1.7 Planilla Cotizacion LOCs'!$E$16:$G$1040,3,FALSE)</f>
        <v>0</v>
      </c>
      <c r="H329" s="145">
        <f t="shared" si="4"/>
        <v>0</v>
      </c>
    </row>
    <row r="330" spans="1:8" ht="25.5" x14ac:dyDescent="0.25">
      <c r="A330" s="95" t="s">
        <v>388</v>
      </c>
      <c r="B330" s="96" t="s">
        <v>389</v>
      </c>
      <c r="C330" s="97" t="s">
        <v>406</v>
      </c>
      <c r="D330" s="99"/>
      <c r="E330" s="99">
        <v>517744</v>
      </c>
      <c r="F330" s="143">
        <v>6</v>
      </c>
      <c r="G330" s="144">
        <f>VLOOKUP(C330,'1.7 Planilla Cotizacion LOCs'!$E$16:$G$1040,3,FALSE)</f>
        <v>0</v>
      </c>
      <c r="H330" s="145">
        <f t="shared" si="4"/>
        <v>0</v>
      </c>
    </row>
    <row r="331" spans="1:8" ht="25.5" x14ac:dyDescent="0.25">
      <c r="A331" s="95" t="s">
        <v>388</v>
      </c>
      <c r="B331" s="96" t="s">
        <v>389</v>
      </c>
      <c r="C331" s="97" t="s">
        <v>393</v>
      </c>
      <c r="D331" s="99"/>
      <c r="E331" s="99">
        <v>517747</v>
      </c>
      <c r="F331" s="143">
        <v>6</v>
      </c>
      <c r="G331" s="144">
        <f>VLOOKUP(C331,'1.7 Planilla Cotizacion LOCs'!$E$16:$G$1040,3,FALSE)</f>
        <v>0</v>
      </c>
      <c r="H331" s="145">
        <f t="shared" si="4"/>
        <v>0</v>
      </c>
    </row>
    <row r="332" spans="1:8" ht="25.5" x14ac:dyDescent="0.25">
      <c r="A332" s="95" t="s">
        <v>388</v>
      </c>
      <c r="B332" s="96" t="s">
        <v>389</v>
      </c>
      <c r="C332" s="97" t="s">
        <v>407</v>
      </c>
      <c r="D332" s="99"/>
      <c r="E332" s="99">
        <v>518509</v>
      </c>
      <c r="F332" s="98">
        <v>24</v>
      </c>
      <c r="G332" s="144">
        <f>VLOOKUP(C332,'1.7 Planilla Cotizacion LOCs'!$E$16:$G$1040,3,FALSE)</f>
        <v>0</v>
      </c>
      <c r="H332" s="145">
        <f t="shared" ref="H332:H395" si="5">+F332*G332</f>
        <v>0</v>
      </c>
    </row>
    <row r="333" spans="1:8" ht="25.5" x14ac:dyDescent="0.25">
      <c r="A333" s="95" t="s">
        <v>388</v>
      </c>
      <c r="B333" s="96" t="s">
        <v>389</v>
      </c>
      <c r="C333" s="97" t="s">
        <v>407</v>
      </c>
      <c r="D333" s="99"/>
      <c r="E333" s="99">
        <v>518509</v>
      </c>
      <c r="F333" s="143">
        <v>12</v>
      </c>
      <c r="G333" s="144">
        <f>VLOOKUP(C333,'1.7 Planilla Cotizacion LOCs'!$E$16:$G$1040,3,FALSE)</f>
        <v>0</v>
      </c>
      <c r="H333" s="145">
        <f t="shared" si="5"/>
        <v>0</v>
      </c>
    </row>
    <row r="334" spans="1:8" ht="25.5" x14ac:dyDescent="0.25">
      <c r="A334" s="95" t="s">
        <v>388</v>
      </c>
      <c r="B334" s="96" t="s">
        <v>389</v>
      </c>
      <c r="C334" s="97" t="s">
        <v>408</v>
      </c>
      <c r="D334" s="99"/>
      <c r="E334" s="99">
        <v>518512</v>
      </c>
      <c r="F334" s="143">
        <v>24</v>
      </c>
      <c r="G334" s="144">
        <f>VLOOKUP(C334,'1.7 Planilla Cotizacion LOCs'!$E$16:$G$1040,3,FALSE)</f>
        <v>0</v>
      </c>
      <c r="H334" s="145">
        <f t="shared" si="5"/>
        <v>0</v>
      </c>
    </row>
    <row r="335" spans="1:8" ht="25.5" x14ac:dyDescent="0.25">
      <c r="A335" s="95" t="s">
        <v>388</v>
      </c>
      <c r="B335" s="96" t="s">
        <v>389</v>
      </c>
      <c r="C335" s="97" t="s">
        <v>408</v>
      </c>
      <c r="D335" s="99"/>
      <c r="E335" s="99">
        <v>518512</v>
      </c>
      <c r="F335" s="143">
        <v>12</v>
      </c>
      <c r="G335" s="144">
        <f>VLOOKUP(C335,'1.7 Planilla Cotizacion LOCs'!$E$16:$G$1040,3,FALSE)</f>
        <v>0</v>
      </c>
      <c r="H335" s="145">
        <f t="shared" si="5"/>
        <v>0</v>
      </c>
    </row>
    <row r="336" spans="1:8" ht="25.5" x14ac:dyDescent="0.25">
      <c r="A336" s="95" t="s">
        <v>388</v>
      </c>
      <c r="B336" s="96" t="s">
        <v>389</v>
      </c>
      <c r="C336" s="97" t="s">
        <v>1491</v>
      </c>
      <c r="D336" s="99"/>
      <c r="E336" s="99">
        <v>520123</v>
      </c>
      <c r="F336" s="98">
        <v>5</v>
      </c>
      <c r="G336" s="144">
        <f>VLOOKUP(C336,'1.7 Planilla Cotizacion LOCs'!$E$16:$G$1040,3,FALSE)</f>
        <v>0</v>
      </c>
      <c r="H336" s="145">
        <f t="shared" si="5"/>
        <v>0</v>
      </c>
    </row>
    <row r="337" spans="1:8" ht="25.5" x14ac:dyDescent="0.25">
      <c r="A337" s="95" t="s">
        <v>388</v>
      </c>
      <c r="B337" s="96" t="s">
        <v>389</v>
      </c>
      <c r="C337" s="97" t="s">
        <v>1492</v>
      </c>
      <c r="D337" s="99"/>
      <c r="E337" s="99">
        <v>520125</v>
      </c>
      <c r="F337" s="143">
        <v>3</v>
      </c>
      <c r="G337" s="144">
        <f>VLOOKUP(C337,'1.7 Planilla Cotizacion LOCs'!$E$16:$G$1040,3,FALSE)</f>
        <v>0</v>
      </c>
      <c r="H337" s="145">
        <f t="shared" si="5"/>
        <v>0</v>
      </c>
    </row>
    <row r="338" spans="1:8" ht="25.5" x14ac:dyDescent="0.25">
      <c r="A338" s="95" t="s">
        <v>388</v>
      </c>
      <c r="B338" s="96" t="s">
        <v>389</v>
      </c>
      <c r="C338" s="97" t="s">
        <v>1493</v>
      </c>
      <c r="D338" s="99"/>
      <c r="E338" s="99">
        <v>520133</v>
      </c>
      <c r="F338" s="143">
        <v>5</v>
      </c>
      <c r="G338" s="144">
        <f>VLOOKUP(C338,'1.7 Planilla Cotizacion LOCs'!$E$16:$G$1040,3,FALSE)</f>
        <v>0</v>
      </c>
      <c r="H338" s="145">
        <f t="shared" si="5"/>
        <v>0</v>
      </c>
    </row>
    <row r="339" spans="1:8" ht="25.5" x14ac:dyDescent="0.25">
      <c r="A339" s="95" t="s">
        <v>388</v>
      </c>
      <c r="B339" s="96" t="s">
        <v>389</v>
      </c>
      <c r="C339" s="97" t="s">
        <v>1494</v>
      </c>
      <c r="D339" s="99"/>
      <c r="E339" s="99">
        <v>521195</v>
      </c>
      <c r="F339" s="143">
        <v>3</v>
      </c>
      <c r="G339" s="144">
        <f>VLOOKUP(C339,'1.7 Planilla Cotizacion LOCs'!$E$16:$G$1040,3,FALSE)</f>
        <v>0</v>
      </c>
      <c r="H339" s="145">
        <f t="shared" si="5"/>
        <v>0</v>
      </c>
    </row>
    <row r="340" spans="1:8" ht="25.5" x14ac:dyDescent="0.25">
      <c r="A340" s="95" t="s">
        <v>388</v>
      </c>
      <c r="B340" s="96" t="s">
        <v>389</v>
      </c>
      <c r="C340" s="97" t="s">
        <v>409</v>
      </c>
      <c r="D340" s="99"/>
      <c r="E340" s="99">
        <v>540285</v>
      </c>
      <c r="F340" s="98">
        <v>6</v>
      </c>
      <c r="G340" s="144">
        <f>VLOOKUP(C340,'1.7 Planilla Cotizacion LOCs'!$E$16:$G$1040,3,FALSE)</f>
        <v>0</v>
      </c>
      <c r="H340" s="145">
        <f t="shared" si="5"/>
        <v>0</v>
      </c>
    </row>
    <row r="341" spans="1:8" ht="25.5" x14ac:dyDescent="0.25">
      <c r="A341" s="95" t="s">
        <v>388</v>
      </c>
      <c r="B341" s="96" t="s">
        <v>389</v>
      </c>
      <c r="C341" s="97" t="s">
        <v>1495</v>
      </c>
      <c r="D341" s="99"/>
      <c r="E341" s="99">
        <v>540589</v>
      </c>
      <c r="F341" s="143">
        <v>4</v>
      </c>
      <c r="G341" s="144">
        <f>VLOOKUP(C341,'1.7 Planilla Cotizacion LOCs'!$E$16:$G$1040,3,FALSE)</f>
        <v>0</v>
      </c>
      <c r="H341" s="145">
        <f t="shared" si="5"/>
        <v>0</v>
      </c>
    </row>
    <row r="342" spans="1:8" ht="25.5" x14ac:dyDescent="0.25">
      <c r="A342" s="95" t="s">
        <v>388</v>
      </c>
      <c r="B342" s="96" t="s">
        <v>389</v>
      </c>
      <c r="C342" s="97" t="s">
        <v>1496</v>
      </c>
      <c r="D342" s="99"/>
      <c r="E342" s="99">
        <v>543714</v>
      </c>
      <c r="F342" s="143">
        <v>3</v>
      </c>
      <c r="G342" s="144">
        <f>VLOOKUP(C342,'1.7 Planilla Cotizacion LOCs'!$E$16:$G$1040,3,FALSE)</f>
        <v>0</v>
      </c>
      <c r="H342" s="145">
        <f t="shared" si="5"/>
        <v>0</v>
      </c>
    </row>
    <row r="343" spans="1:8" ht="25.5" x14ac:dyDescent="0.25">
      <c r="A343" s="95" t="s">
        <v>388</v>
      </c>
      <c r="B343" s="96" t="s">
        <v>389</v>
      </c>
      <c r="C343" s="97" t="s">
        <v>1497</v>
      </c>
      <c r="D343" s="99"/>
      <c r="E343" s="99">
        <v>550853</v>
      </c>
      <c r="F343" s="143">
        <v>3</v>
      </c>
      <c r="G343" s="144">
        <f>VLOOKUP(C343,'1.7 Planilla Cotizacion LOCs'!$E$16:$G$1040,3,FALSE)</f>
        <v>0</v>
      </c>
      <c r="H343" s="145">
        <f t="shared" si="5"/>
        <v>0</v>
      </c>
    </row>
    <row r="344" spans="1:8" ht="25.5" x14ac:dyDescent="0.25">
      <c r="A344" s="95" t="s">
        <v>388</v>
      </c>
      <c r="B344" s="96" t="s">
        <v>389</v>
      </c>
      <c r="C344" s="97" t="s">
        <v>410</v>
      </c>
      <c r="D344" s="99"/>
      <c r="E344" s="99">
        <v>558370</v>
      </c>
      <c r="F344" s="98">
        <v>12</v>
      </c>
      <c r="G344" s="144">
        <f>VLOOKUP(C344,'1.7 Planilla Cotizacion LOCs'!$E$16:$G$1040,3,FALSE)</f>
        <v>0</v>
      </c>
      <c r="H344" s="145">
        <f t="shared" si="5"/>
        <v>0</v>
      </c>
    </row>
    <row r="345" spans="1:8" ht="25.5" x14ac:dyDescent="0.25">
      <c r="A345" s="95" t="s">
        <v>388</v>
      </c>
      <c r="B345" s="96" t="s">
        <v>389</v>
      </c>
      <c r="C345" s="97" t="s">
        <v>411</v>
      </c>
      <c r="D345" s="99"/>
      <c r="E345" s="99">
        <v>558371</v>
      </c>
      <c r="F345" s="143">
        <v>24</v>
      </c>
      <c r="G345" s="144">
        <f>VLOOKUP(C345,'1.7 Planilla Cotizacion LOCs'!$E$16:$G$1040,3,FALSE)</f>
        <v>0</v>
      </c>
      <c r="H345" s="145">
        <f t="shared" si="5"/>
        <v>0</v>
      </c>
    </row>
    <row r="346" spans="1:8" ht="25.5" x14ac:dyDescent="0.25">
      <c r="A346" s="95" t="s">
        <v>388</v>
      </c>
      <c r="B346" s="96" t="s">
        <v>389</v>
      </c>
      <c r="C346" s="97" t="s">
        <v>411</v>
      </c>
      <c r="D346" s="99"/>
      <c r="E346" s="99">
        <v>558371</v>
      </c>
      <c r="F346" s="143">
        <v>12</v>
      </c>
      <c r="G346" s="144">
        <f>VLOOKUP(C346,'1.7 Planilla Cotizacion LOCs'!$E$16:$G$1040,3,FALSE)</f>
        <v>0</v>
      </c>
      <c r="H346" s="145">
        <f t="shared" si="5"/>
        <v>0</v>
      </c>
    </row>
    <row r="347" spans="1:8" ht="25.5" x14ac:dyDescent="0.25">
      <c r="A347" s="95" t="s">
        <v>388</v>
      </c>
      <c r="B347" s="96" t="s">
        <v>389</v>
      </c>
      <c r="C347" s="97" t="s">
        <v>412</v>
      </c>
      <c r="D347" s="99"/>
      <c r="E347" s="99">
        <v>559105</v>
      </c>
      <c r="F347" s="143">
        <v>6</v>
      </c>
      <c r="G347" s="144">
        <f>VLOOKUP(C347,'1.7 Planilla Cotizacion LOCs'!$E$16:$G$1040,3,FALSE)</f>
        <v>0</v>
      </c>
      <c r="H347" s="145">
        <f t="shared" si="5"/>
        <v>0</v>
      </c>
    </row>
    <row r="348" spans="1:8" ht="25.5" x14ac:dyDescent="0.25">
      <c r="A348" s="95" t="s">
        <v>388</v>
      </c>
      <c r="B348" s="96" t="s">
        <v>389</v>
      </c>
      <c r="C348" s="97" t="s">
        <v>413</v>
      </c>
      <c r="D348" s="99"/>
      <c r="E348" s="99">
        <v>563202</v>
      </c>
      <c r="F348" s="98">
        <v>24</v>
      </c>
      <c r="G348" s="144">
        <f>VLOOKUP(C348,'1.7 Planilla Cotizacion LOCs'!$E$16:$G$1040,3,FALSE)</f>
        <v>0</v>
      </c>
      <c r="H348" s="145">
        <f t="shared" si="5"/>
        <v>0</v>
      </c>
    </row>
    <row r="349" spans="1:8" ht="25.5" x14ac:dyDescent="0.25">
      <c r="A349" s="95" t="s">
        <v>388</v>
      </c>
      <c r="B349" s="96" t="s">
        <v>389</v>
      </c>
      <c r="C349" s="97" t="s">
        <v>413</v>
      </c>
      <c r="D349" s="99"/>
      <c r="E349" s="99">
        <v>563202</v>
      </c>
      <c r="F349" s="143">
        <v>12</v>
      </c>
      <c r="G349" s="144">
        <f>VLOOKUP(C349,'1.7 Planilla Cotizacion LOCs'!$E$16:$G$1040,3,FALSE)</f>
        <v>0</v>
      </c>
      <c r="H349" s="145">
        <f t="shared" si="5"/>
        <v>0</v>
      </c>
    </row>
    <row r="350" spans="1:8" ht="25.5" x14ac:dyDescent="0.25">
      <c r="A350" s="95" t="s">
        <v>388</v>
      </c>
      <c r="B350" s="96" t="s">
        <v>389</v>
      </c>
      <c r="C350" s="97" t="s">
        <v>414</v>
      </c>
      <c r="D350" s="99"/>
      <c r="E350" s="99">
        <v>566790</v>
      </c>
      <c r="F350" s="143">
        <v>6</v>
      </c>
      <c r="G350" s="144">
        <f>VLOOKUP(C350,'1.7 Planilla Cotizacion LOCs'!$E$16:$G$1040,3,FALSE)</f>
        <v>0</v>
      </c>
      <c r="H350" s="145">
        <f t="shared" si="5"/>
        <v>0</v>
      </c>
    </row>
    <row r="351" spans="1:8" ht="25.5" x14ac:dyDescent="0.25">
      <c r="A351" s="95" t="s">
        <v>388</v>
      </c>
      <c r="B351" s="96" t="s">
        <v>389</v>
      </c>
      <c r="C351" s="97" t="s">
        <v>415</v>
      </c>
      <c r="D351" s="99"/>
      <c r="E351" s="99">
        <v>578245</v>
      </c>
      <c r="F351" s="143">
        <v>18</v>
      </c>
      <c r="G351" s="144">
        <f>VLOOKUP(C351,'1.7 Planilla Cotizacion LOCs'!$E$16:$G$1040,3,FALSE)</f>
        <v>0</v>
      </c>
      <c r="H351" s="145">
        <f t="shared" si="5"/>
        <v>0</v>
      </c>
    </row>
    <row r="352" spans="1:8" ht="25.5" x14ac:dyDescent="0.25">
      <c r="A352" s="95" t="s">
        <v>388</v>
      </c>
      <c r="B352" s="96" t="s">
        <v>389</v>
      </c>
      <c r="C352" s="97" t="s">
        <v>416</v>
      </c>
      <c r="D352" s="99"/>
      <c r="E352" s="99">
        <v>578773</v>
      </c>
      <c r="F352" s="98">
        <v>24</v>
      </c>
      <c r="G352" s="144">
        <f>VLOOKUP(C352,'1.7 Planilla Cotizacion LOCs'!$E$16:$G$1040,3,FALSE)</f>
        <v>0</v>
      </c>
      <c r="H352" s="145">
        <f t="shared" si="5"/>
        <v>0</v>
      </c>
    </row>
    <row r="353" spans="1:8" ht="25.5" x14ac:dyDescent="0.25">
      <c r="A353" s="95" t="s">
        <v>388</v>
      </c>
      <c r="B353" s="96" t="s">
        <v>389</v>
      </c>
      <c r="C353" s="97" t="s">
        <v>416</v>
      </c>
      <c r="D353" s="99"/>
      <c r="E353" s="99">
        <v>578773</v>
      </c>
      <c r="F353" s="143">
        <v>12</v>
      </c>
      <c r="G353" s="144">
        <f>VLOOKUP(C353,'1.7 Planilla Cotizacion LOCs'!$E$16:$G$1040,3,FALSE)</f>
        <v>0</v>
      </c>
      <c r="H353" s="145">
        <f t="shared" si="5"/>
        <v>0</v>
      </c>
    </row>
    <row r="354" spans="1:8" ht="25.5" x14ac:dyDescent="0.25">
      <c r="A354" s="95" t="s">
        <v>388</v>
      </c>
      <c r="B354" s="96" t="s">
        <v>389</v>
      </c>
      <c r="C354" s="97" t="s">
        <v>1498</v>
      </c>
      <c r="D354" s="99"/>
      <c r="E354" s="99">
        <v>580081</v>
      </c>
      <c r="F354" s="143">
        <v>2</v>
      </c>
      <c r="G354" s="144">
        <f>VLOOKUP(C354,'1.7 Planilla Cotizacion LOCs'!$E$16:$G$1040,3,FALSE)</f>
        <v>0</v>
      </c>
      <c r="H354" s="145">
        <f t="shared" si="5"/>
        <v>0</v>
      </c>
    </row>
    <row r="355" spans="1:8" ht="25.5" x14ac:dyDescent="0.25">
      <c r="A355" s="95" t="s">
        <v>388</v>
      </c>
      <c r="B355" s="96" t="s">
        <v>389</v>
      </c>
      <c r="C355" s="97" t="s">
        <v>1499</v>
      </c>
      <c r="D355" s="99"/>
      <c r="E355" s="99">
        <v>580387</v>
      </c>
      <c r="F355" s="143">
        <v>2</v>
      </c>
      <c r="G355" s="144">
        <f>VLOOKUP(C355,'1.7 Planilla Cotizacion LOCs'!$E$16:$G$1040,3,FALSE)</f>
        <v>0</v>
      </c>
      <c r="H355" s="145">
        <f t="shared" si="5"/>
        <v>0</v>
      </c>
    </row>
    <row r="356" spans="1:8" ht="25.5" x14ac:dyDescent="0.25">
      <c r="A356" s="95" t="s">
        <v>388</v>
      </c>
      <c r="B356" s="96" t="s">
        <v>389</v>
      </c>
      <c r="C356" s="97" t="s">
        <v>417</v>
      </c>
      <c r="D356" s="99"/>
      <c r="E356" s="99">
        <v>585564</v>
      </c>
      <c r="F356" s="98">
        <v>6</v>
      </c>
      <c r="G356" s="144">
        <f>VLOOKUP(C356,'1.7 Planilla Cotizacion LOCs'!$E$16:$G$1040,3,FALSE)</f>
        <v>0</v>
      </c>
      <c r="H356" s="145">
        <f t="shared" si="5"/>
        <v>0</v>
      </c>
    </row>
    <row r="357" spans="1:8" ht="25.5" x14ac:dyDescent="0.25">
      <c r="A357" s="95" t="s">
        <v>388</v>
      </c>
      <c r="B357" s="96" t="s">
        <v>389</v>
      </c>
      <c r="C357" s="97" t="s">
        <v>418</v>
      </c>
      <c r="D357" s="99"/>
      <c r="E357" s="99">
        <v>591706</v>
      </c>
      <c r="F357" s="143">
        <v>6</v>
      </c>
      <c r="G357" s="144">
        <f>VLOOKUP(C357,'1.7 Planilla Cotizacion LOCs'!$E$16:$G$1040,3,FALSE)</f>
        <v>0</v>
      </c>
      <c r="H357" s="145">
        <f t="shared" si="5"/>
        <v>0</v>
      </c>
    </row>
    <row r="358" spans="1:8" ht="25.5" x14ac:dyDescent="0.25">
      <c r="A358" s="95" t="s">
        <v>388</v>
      </c>
      <c r="B358" s="96" t="s">
        <v>389</v>
      </c>
      <c r="C358" s="97" t="s">
        <v>419</v>
      </c>
      <c r="D358" s="99"/>
      <c r="E358" s="99">
        <v>592097</v>
      </c>
      <c r="F358" s="143">
        <v>24</v>
      </c>
      <c r="G358" s="144">
        <f>VLOOKUP(C358,'1.7 Planilla Cotizacion LOCs'!$E$16:$G$1040,3,FALSE)</f>
        <v>0</v>
      </c>
      <c r="H358" s="145">
        <f t="shared" si="5"/>
        <v>0</v>
      </c>
    </row>
    <row r="359" spans="1:8" ht="25.5" x14ac:dyDescent="0.25">
      <c r="A359" s="95" t="s">
        <v>388</v>
      </c>
      <c r="B359" s="96" t="s">
        <v>389</v>
      </c>
      <c r="C359" s="97" t="s">
        <v>419</v>
      </c>
      <c r="D359" s="99"/>
      <c r="E359" s="99">
        <v>592097</v>
      </c>
      <c r="F359" s="143">
        <v>12</v>
      </c>
      <c r="G359" s="144">
        <f>VLOOKUP(C359,'1.7 Planilla Cotizacion LOCs'!$E$16:$G$1040,3,FALSE)</f>
        <v>0</v>
      </c>
      <c r="H359" s="145">
        <f t="shared" si="5"/>
        <v>0</v>
      </c>
    </row>
    <row r="360" spans="1:8" ht="25.5" x14ac:dyDescent="0.25">
      <c r="A360" s="95" t="s">
        <v>388</v>
      </c>
      <c r="B360" s="96" t="s">
        <v>389</v>
      </c>
      <c r="C360" s="97" t="s">
        <v>420</v>
      </c>
      <c r="D360" s="99"/>
      <c r="E360" s="99">
        <v>592600</v>
      </c>
      <c r="F360" s="98">
        <v>24</v>
      </c>
      <c r="G360" s="144">
        <f>VLOOKUP(C360,'1.7 Planilla Cotizacion LOCs'!$E$16:$G$1040,3,FALSE)</f>
        <v>0</v>
      </c>
      <c r="H360" s="145">
        <f t="shared" si="5"/>
        <v>0</v>
      </c>
    </row>
    <row r="361" spans="1:8" ht="25.5" x14ac:dyDescent="0.25">
      <c r="A361" s="95" t="s">
        <v>388</v>
      </c>
      <c r="B361" s="96" t="s">
        <v>389</v>
      </c>
      <c r="C361" s="97" t="s">
        <v>420</v>
      </c>
      <c r="D361" s="99"/>
      <c r="E361" s="99">
        <v>592600</v>
      </c>
      <c r="F361" s="143">
        <v>24</v>
      </c>
      <c r="G361" s="144">
        <f>VLOOKUP(C361,'1.7 Planilla Cotizacion LOCs'!$E$16:$G$1040,3,FALSE)</f>
        <v>0</v>
      </c>
      <c r="H361" s="145">
        <f t="shared" si="5"/>
        <v>0</v>
      </c>
    </row>
    <row r="362" spans="1:8" ht="25.5" x14ac:dyDescent="0.25">
      <c r="A362" s="95" t="s">
        <v>388</v>
      </c>
      <c r="B362" s="96" t="s">
        <v>389</v>
      </c>
      <c r="C362" s="97" t="s">
        <v>420</v>
      </c>
      <c r="D362" s="99"/>
      <c r="E362" s="99">
        <v>592600</v>
      </c>
      <c r="F362" s="143">
        <v>12</v>
      </c>
      <c r="G362" s="144">
        <f>VLOOKUP(C362,'1.7 Planilla Cotizacion LOCs'!$E$16:$G$1040,3,FALSE)</f>
        <v>0</v>
      </c>
      <c r="H362" s="145">
        <f t="shared" si="5"/>
        <v>0</v>
      </c>
    </row>
    <row r="363" spans="1:8" ht="25.5" x14ac:dyDescent="0.25">
      <c r="A363" s="95" t="s">
        <v>388</v>
      </c>
      <c r="B363" s="96" t="s">
        <v>389</v>
      </c>
      <c r="C363" s="97" t="s">
        <v>420</v>
      </c>
      <c r="D363" s="99"/>
      <c r="E363" s="99">
        <v>592600</v>
      </c>
      <c r="F363" s="143">
        <v>12</v>
      </c>
      <c r="G363" s="144">
        <f>VLOOKUP(C363,'1.7 Planilla Cotizacion LOCs'!$E$16:$G$1040,3,FALSE)</f>
        <v>0</v>
      </c>
      <c r="H363" s="145">
        <f t="shared" si="5"/>
        <v>0</v>
      </c>
    </row>
    <row r="364" spans="1:8" ht="25.5" x14ac:dyDescent="0.25">
      <c r="A364" s="95" t="s">
        <v>388</v>
      </c>
      <c r="B364" s="96" t="s">
        <v>389</v>
      </c>
      <c r="C364" s="97" t="s">
        <v>421</v>
      </c>
      <c r="D364" s="99"/>
      <c r="E364" s="99">
        <v>651188</v>
      </c>
      <c r="F364" s="98">
        <v>24</v>
      </c>
      <c r="G364" s="144">
        <f>VLOOKUP(C364,'1.7 Planilla Cotizacion LOCs'!$E$16:$G$1040,3,FALSE)</f>
        <v>0</v>
      </c>
      <c r="H364" s="145">
        <f t="shared" si="5"/>
        <v>0</v>
      </c>
    </row>
    <row r="365" spans="1:8" ht="25.5" x14ac:dyDescent="0.25">
      <c r="A365" s="95" t="s">
        <v>388</v>
      </c>
      <c r="B365" s="96" t="s">
        <v>389</v>
      </c>
      <c r="C365" s="97" t="s">
        <v>421</v>
      </c>
      <c r="D365" s="99"/>
      <c r="E365" s="99">
        <v>651188</v>
      </c>
      <c r="F365" s="143">
        <v>12</v>
      </c>
      <c r="G365" s="144">
        <f>VLOOKUP(C365,'1.7 Planilla Cotizacion LOCs'!$E$16:$G$1040,3,FALSE)</f>
        <v>0</v>
      </c>
      <c r="H365" s="145">
        <f t="shared" si="5"/>
        <v>0</v>
      </c>
    </row>
    <row r="366" spans="1:8" ht="25.5" x14ac:dyDescent="0.25">
      <c r="A366" s="95" t="s">
        <v>388</v>
      </c>
      <c r="B366" s="96" t="s">
        <v>389</v>
      </c>
      <c r="C366" s="97" t="s">
        <v>422</v>
      </c>
      <c r="D366" s="99"/>
      <c r="E366" s="99">
        <v>680001</v>
      </c>
      <c r="F366" s="143">
        <v>24</v>
      </c>
      <c r="G366" s="144">
        <f>VLOOKUP(C366,'1.7 Planilla Cotizacion LOCs'!$E$16:$G$1040,3,FALSE)</f>
        <v>0</v>
      </c>
      <c r="H366" s="145">
        <f t="shared" si="5"/>
        <v>0</v>
      </c>
    </row>
    <row r="367" spans="1:8" ht="25.5" x14ac:dyDescent="0.25">
      <c r="A367" s="95" t="s">
        <v>388</v>
      </c>
      <c r="B367" s="96" t="s">
        <v>389</v>
      </c>
      <c r="C367" s="97" t="s">
        <v>422</v>
      </c>
      <c r="D367" s="99"/>
      <c r="E367" s="99">
        <v>680001</v>
      </c>
      <c r="F367" s="143">
        <v>12</v>
      </c>
      <c r="G367" s="144">
        <f>VLOOKUP(C367,'1.7 Planilla Cotizacion LOCs'!$E$16:$G$1040,3,FALSE)</f>
        <v>0</v>
      </c>
      <c r="H367" s="145">
        <f t="shared" si="5"/>
        <v>0</v>
      </c>
    </row>
    <row r="368" spans="1:8" ht="25.5" x14ac:dyDescent="0.25">
      <c r="A368" s="95" t="s">
        <v>388</v>
      </c>
      <c r="B368" s="96" t="s">
        <v>389</v>
      </c>
      <c r="C368" s="97" t="s">
        <v>423</v>
      </c>
      <c r="D368" s="99"/>
      <c r="E368" s="99">
        <v>680008</v>
      </c>
      <c r="F368" s="98">
        <v>12</v>
      </c>
      <c r="G368" s="144">
        <f>VLOOKUP(C368,'1.7 Planilla Cotizacion LOCs'!$E$16:$G$1040,3,FALSE)</f>
        <v>0</v>
      </c>
      <c r="H368" s="145">
        <f t="shared" si="5"/>
        <v>0</v>
      </c>
    </row>
    <row r="369" spans="1:8" ht="25.5" x14ac:dyDescent="0.25">
      <c r="A369" s="95" t="s">
        <v>388</v>
      </c>
      <c r="B369" s="96" t="s">
        <v>389</v>
      </c>
      <c r="C369" s="97" t="s">
        <v>424</v>
      </c>
      <c r="D369" s="99"/>
      <c r="E369" s="99"/>
      <c r="F369" s="143">
        <v>6</v>
      </c>
      <c r="G369" s="144">
        <f>VLOOKUP(C369,'1.7 Planilla Cotizacion LOCs'!$E$16:$G$1040,3,FALSE)</f>
        <v>0</v>
      </c>
      <c r="H369" s="145">
        <f t="shared" si="5"/>
        <v>0</v>
      </c>
    </row>
    <row r="370" spans="1:8" ht="25.5" x14ac:dyDescent="0.25">
      <c r="A370" s="95" t="s">
        <v>388</v>
      </c>
      <c r="B370" s="96" t="s">
        <v>389</v>
      </c>
      <c r="C370" s="97" t="s">
        <v>1500</v>
      </c>
      <c r="D370" s="99"/>
      <c r="E370" s="99"/>
      <c r="F370" s="143">
        <v>2</v>
      </c>
      <c r="G370" s="144">
        <f>VLOOKUP(C370,'1.7 Planilla Cotizacion LOCs'!$E$16:$G$1040,3,FALSE)</f>
        <v>0</v>
      </c>
      <c r="H370" s="145">
        <f t="shared" si="5"/>
        <v>0</v>
      </c>
    </row>
    <row r="371" spans="1:8" ht="25.5" x14ac:dyDescent="0.25">
      <c r="A371" s="95" t="s">
        <v>425</v>
      </c>
      <c r="B371" s="96" t="s">
        <v>426</v>
      </c>
      <c r="C371" s="97" t="s">
        <v>427</v>
      </c>
      <c r="D371" s="99" t="s">
        <v>428</v>
      </c>
      <c r="E371" s="99" t="s">
        <v>429</v>
      </c>
      <c r="F371" s="143">
        <v>6</v>
      </c>
      <c r="G371" s="144">
        <f>VLOOKUP(C371,'1.7 Planilla Cotizacion LOCs'!$E$16:$G$1040,3,FALSE)</f>
        <v>0</v>
      </c>
      <c r="H371" s="145">
        <f t="shared" si="5"/>
        <v>0</v>
      </c>
    </row>
    <row r="372" spans="1:8" ht="25.5" x14ac:dyDescent="0.25">
      <c r="A372" s="95" t="s">
        <v>425</v>
      </c>
      <c r="B372" s="96" t="s">
        <v>426</v>
      </c>
      <c r="C372" s="97" t="s">
        <v>430</v>
      </c>
      <c r="D372" s="99" t="s">
        <v>431</v>
      </c>
      <c r="E372" s="99" t="s">
        <v>432</v>
      </c>
      <c r="F372" s="98">
        <v>6</v>
      </c>
      <c r="G372" s="144">
        <f>VLOOKUP(C372,'1.7 Planilla Cotizacion LOCs'!$E$16:$G$1040,3,FALSE)</f>
        <v>0</v>
      </c>
      <c r="H372" s="145">
        <f t="shared" si="5"/>
        <v>0</v>
      </c>
    </row>
    <row r="373" spans="1:8" ht="25.5" x14ac:dyDescent="0.25">
      <c r="A373" s="95" t="s">
        <v>425</v>
      </c>
      <c r="B373" s="96" t="s">
        <v>426</v>
      </c>
      <c r="C373" s="97" t="s">
        <v>433</v>
      </c>
      <c r="D373" s="99" t="s">
        <v>434</v>
      </c>
      <c r="E373" s="99" t="s">
        <v>435</v>
      </c>
      <c r="F373" s="143">
        <v>6</v>
      </c>
      <c r="G373" s="144">
        <f>VLOOKUP(C373,'1.7 Planilla Cotizacion LOCs'!$E$16:$G$1040,3,FALSE)</f>
        <v>0</v>
      </c>
      <c r="H373" s="145">
        <f t="shared" si="5"/>
        <v>0</v>
      </c>
    </row>
    <row r="374" spans="1:8" ht="25.5" x14ac:dyDescent="0.25">
      <c r="A374" s="95" t="s">
        <v>425</v>
      </c>
      <c r="B374" s="96" t="s">
        <v>426</v>
      </c>
      <c r="C374" s="97" t="s">
        <v>436</v>
      </c>
      <c r="D374" s="99" t="s">
        <v>76</v>
      </c>
      <c r="E374" s="99"/>
      <c r="F374" s="143">
        <v>288</v>
      </c>
      <c r="G374" s="144">
        <f>VLOOKUP(C374,'1.7 Planilla Cotizacion LOCs'!$E$16:$G$1040,3,FALSE)</f>
        <v>0</v>
      </c>
      <c r="H374" s="145">
        <f t="shared" si="5"/>
        <v>0</v>
      </c>
    </row>
    <row r="375" spans="1:8" ht="25.5" x14ac:dyDescent="0.25">
      <c r="A375" s="95" t="s">
        <v>425</v>
      </c>
      <c r="B375" s="96" t="s">
        <v>426</v>
      </c>
      <c r="C375" s="97" t="s">
        <v>437</v>
      </c>
      <c r="D375" s="99"/>
      <c r="E375" s="99"/>
      <c r="F375" s="143">
        <v>12</v>
      </c>
      <c r="G375" s="144">
        <f>VLOOKUP(C375,'1.7 Planilla Cotizacion LOCs'!$E$16:$G$1040,3,FALSE)</f>
        <v>0</v>
      </c>
      <c r="H375" s="145">
        <f t="shared" si="5"/>
        <v>0</v>
      </c>
    </row>
    <row r="376" spans="1:8" x14ac:dyDescent="0.25">
      <c r="A376" s="95" t="s">
        <v>425</v>
      </c>
      <c r="B376" s="96" t="s">
        <v>426</v>
      </c>
      <c r="C376" s="97" t="s">
        <v>1020</v>
      </c>
      <c r="D376" s="99"/>
      <c r="E376" s="99"/>
      <c r="F376" s="143">
        <v>2</v>
      </c>
      <c r="G376" s="144">
        <f>VLOOKUP(C376,'1.7 Planilla Cotizacion LOCs'!$E$16:$G$1040,3,FALSE)</f>
        <v>0</v>
      </c>
      <c r="H376" s="145">
        <f t="shared" si="5"/>
        <v>0</v>
      </c>
    </row>
    <row r="377" spans="1:8" x14ac:dyDescent="0.25">
      <c r="A377" s="95" t="s">
        <v>425</v>
      </c>
      <c r="B377" s="96" t="s">
        <v>426</v>
      </c>
      <c r="C377" s="97" t="s">
        <v>1019</v>
      </c>
      <c r="D377" s="99"/>
      <c r="E377" s="99"/>
      <c r="F377" s="143">
        <v>2</v>
      </c>
      <c r="G377" s="144">
        <f>VLOOKUP(C377,'1.7 Planilla Cotizacion LOCs'!$E$16:$G$1040,3,FALSE)</f>
        <v>0</v>
      </c>
      <c r="H377" s="145">
        <f t="shared" si="5"/>
        <v>0</v>
      </c>
    </row>
    <row r="378" spans="1:8" ht="25.5" x14ac:dyDescent="0.25">
      <c r="A378" s="95" t="s">
        <v>425</v>
      </c>
      <c r="B378" s="96" t="s">
        <v>426</v>
      </c>
      <c r="C378" s="97" t="s">
        <v>438</v>
      </c>
      <c r="D378" s="99"/>
      <c r="E378" s="99"/>
      <c r="F378" s="98">
        <v>6</v>
      </c>
      <c r="G378" s="144">
        <f>VLOOKUP(C378,'1.7 Planilla Cotizacion LOCs'!$E$16:$G$1040,3,FALSE)</f>
        <v>0</v>
      </c>
      <c r="H378" s="145">
        <f t="shared" si="5"/>
        <v>0</v>
      </c>
    </row>
    <row r="379" spans="1:8" ht="25.5" x14ac:dyDescent="0.25">
      <c r="A379" s="95" t="s">
        <v>425</v>
      </c>
      <c r="B379" s="96" t="s">
        <v>426</v>
      </c>
      <c r="C379" s="97" t="s">
        <v>439</v>
      </c>
      <c r="D379" s="99"/>
      <c r="E379" s="99"/>
      <c r="F379" s="143">
        <v>6</v>
      </c>
      <c r="G379" s="144">
        <f>VLOOKUP(C379,'1.7 Planilla Cotizacion LOCs'!$E$16:$G$1040,3,FALSE)</f>
        <v>0</v>
      </c>
      <c r="H379" s="145">
        <f t="shared" si="5"/>
        <v>0</v>
      </c>
    </row>
    <row r="380" spans="1:8" ht="25.5" x14ac:dyDescent="0.25">
      <c r="A380" s="95" t="s">
        <v>425</v>
      </c>
      <c r="B380" s="96" t="s">
        <v>426</v>
      </c>
      <c r="C380" s="97" t="s">
        <v>440</v>
      </c>
      <c r="D380" s="99"/>
      <c r="E380" s="99"/>
      <c r="F380" s="143">
        <v>6</v>
      </c>
      <c r="G380" s="144">
        <f>VLOOKUP(C380,'1.7 Planilla Cotizacion LOCs'!$E$16:$G$1040,3,FALSE)</f>
        <v>0</v>
      </c>
      <c r="H380" s="145">
        <f t="shared" si="5"/>
        <v>0</v>
      </c>
    </row>
    <row r="381" spans="1:8" x14ac:dyDescent="0.25">
      <c r="A381" s="95" t="s">
        <v>441</v>
      </c>
      <c r="B381" s="96" t="s">
        <v>442</v>
      </c>
      <c r="C381" s="97" t="s">
        <v>443</v>
      </c>
      <c r="D381" s="99" t="s">
        <v>76</v>
      </c>
      <c r="E381" s="99"/>
      <c r="F381" s="143">
        <v>96</v>
      </c>
      <c r="G381" s="144">
        <f>VLOOKUP(C381,'1.7 Planilla Cotizacion LOCs'!$E$16:$G$1040,3,FALSE)</f>
        <v>0</v>
      </c>
      <c r="H381" s="145">
        <f t="shared" si="5"/>
        <v>0</v>
      </c>
    </row>
    <row r="382" spans="1:8" x14ac:dyDescent="0.25">
      <c r="A382" s="95" t="s">
        <v>441</v>
      </c>
      <c r="B382" s="96" t="s">
        <v>442</v>
      </c>
      <c r="C382" s="97" t="s">
        <v>444</v>
      </c>
      <c r="D382" s="99"/>
      <c r="E382" s="99" t="s">
        <v>445</v>
      </c>
      <c r="F382" s="98">
        <v>6</v>
      </c>
      <c r="G382" s="144">
        <f>VLOOKUP(C382,'1.7 Planilla Cotizacion LOCs'!$E$16:$G$1040,3,FALSE)</f>
        <v>0</v>
      </c>
      <c r="H382" s="145">
        <f t="shared" si="5"/>
        <v>0</v>
      </c>
    </row>
    <row r="383" spans="1:8" x14ac:dyDescent="0.25">
      <c r="A383" s="95" t="s">
        <v>441</v>
      </c>
      <c r="B383" s="96" t="s">
        <v>442</v>
      </c>
      <c r="C383" s="97" t="s">
        <v>446</v>
      </c>
      <c r="D383" s="99"/>
      <c r="E383" s="99" t="s">
        <v>447</v>
      </c>
      <c r="F383" s="143">
        <v>6</v>
      </c>
      <c r="G383" s="144">
        <f>VLOOKUP(C383,'1.7 Planilla Cotizacion LOCs'!$E$16:$G$1040,3,FALSE)</f>
        <v>0</v>
      </c>
      <c r="H383" s="145">
        <f t="shared" si="5"/>
        <v>0</v>
      </c>
    </row>
    <row r="384" spans="1:8" x14ac:dyDescent="0.25">
      <c r="A384" s="95" t="s">
        <v>441</v>
      </c>
      <c r="B384" s="96" t="s">
        <v>442</v>
      </c>
      <c r="C384" s="97" t="s">
        <v>1501</v>
      </c>
      <c r="D384" s="99"/>
      <c r="E384" s="99" t="s">
        <v>1502</v>
      </c>
      <c r="F384" s="143">
        <v>2</v>
      </c>
      <c r="G384" s="144">
        <f>VLOOKUP(C384,'1.7 Planilla Cotizacion LOCs'!$E$16:$G$1040,3,FALSE)</f>
        <v>0</v>
      </c>
      <c r="H384" s="145">
        <f t="shared" si="5"/>
        <v>0</v>
      </c>
    </row>
    <row r="385" spans="1:8" x14ac:dyDescent="0.25">
      <c r="A385" s="95" t="s">
        <v>441</v>
      </c>
      <c r="B385" s="96" t="s">
        <v>442</v>
      </c>
      <c r="C385" s="97" t="s">
        <v>1503</v>
      </c>
      <c r="D385" s="99"/>
      <c r="E385" s="99" t="s">
        <v>1504</v>
      </c>
      <c r="F385" s="98">
        <v>2</v>
      </c>
      <c r="G385" s="144">
        <f>VLOOKUP(C385,'1.7 Planilla Cotizacion LOCs'!$E$16:$G$1040,3,FALSE)</f>
        <v>0</v>
      </c>
      <c r="H385" s="145">
        <f t="shared" si="5"/>
        <v>0</v>
      </c>
    </row>
    <row r="386" spans="1:8" x14ac:dyDescent="0.25">
      <c r="A386" s="95" t="s">
        <v>441</v>
      </c>
      <c r="B386" s="96" t="s">
        <v>442</v>
      </c>
      <c r="C386" s="97" t="s">
        <v>1505</v>
      </c>
      <c r="D386" s="99"/>
      <c r="E386" s="99" t="s">
        <v>1506</v>
      </c>
      <c r="F386" s="143">
        <v>2</v>
      </c>
      <c r="G386" s="144">
        <f>VLOOKUP(C386,'1.7 Planilla Cotizacion LOCs'!$E$16:$G$1040,3,FALSE)</f>
        <v>0</v>
      </c>
      <c r="H386" s="145">
        <f t="shared" si="5"/>
        <v>0</v>
      </c>
    </row>
    <row r="387" spans="1:8" x14ac:dyDescent="0.25">
      <c r="A387" s="95" t="s">
        <v>441</v>
      </c>
      <c r="B387" s="96" t="s">
        <v>442</v>
      </c>
      <c r="C387" s="97" t="s">
        <v>1507</v>
      </c>
      <c r="D387" s="99"/>
      <c r="E387" s="99" t="s">
        <v>1508</v>
      </c>
      <c r="F387" s="143">
        <v>2</v>
      </c>
      <c r="G387" s="144">
        <f>VLOOKUP(C387,'1.7 Planilla Cotizacion LOCs'!$E$16:$G$1040,3,FALSE)</f>
        <v>0</v>
      </c>
      <c r="H387" s="145">
        <f t="shared" si="5"/>
        <v>0</v>
      </c>
    </row>
    <row r="388" spans="1:8" x14ac:dyDescent="0.25">
      <c r="A388" s="95" t="s">
        <v>441</v>
      </c>
      <c r="B388" s="96" t="s">
        <v>442</v>
      </c>
      <c r="C388" s="97" t="s">
        <v>1509</v>
      </c>
      <c r="D388" s="99"/>
      <c r="E388" s="99" t="s">
        <v>1510</v>
      </c>
      <c r="F388" s="143">
        <v>2</v>
      </c>
      <c r="G388" s="144">
        <f>VLOOKUP(C388,'1.7 Planilla Cotizacion LOCs'!$E$16:$G$1040,3,FALSE)</f>
        <v>0</v>
      </c>
      <c r="H388" s="145">
        <f t="shared" si="5"/>
        <v>0</v>
      </c>
    </row>
    <row r="389" spans="1:8" x14ac:dyDescent="0.25">
      <c r="A389" s="95" t="s">
        <v>441</v>
      </c>
      <c r="B389" s="96" t="s">
        <v>442</v>
      </c>
      <c r="C389" s="97" t="s">
        <v>1511</v>
      </c>
      <c r="D389" s="99"/>
      <c r="E389" s="99" t="s">
        <v>1512</v>
      </c>
      <c r="F389" s="98">
        <v>2</v>
      </c>
      <c r="G389" s="144">
        <f>VLOOKUP(C389,'1.7 Planilla Cotizacion LOCs'!$E$16:$G$1040,3,FALSE)</f>
        <v>0</v>
      </c>
      <c r="H389" s="145">
        <f t="shared" si="5"/>
        <v>0</v>
      </c>
    </row>
    <row r="390" spans="1:8" x14ac:dyDescent="0.25">
      <c r="A390" s="95" t="s">
        <v>441</v>
      </c>
      <c r="B390" s="96" t="s">
        <v>442</v>
      </c>
      <c r="C390" s="97" t="s">
        <v>1513</v>
      </c>
      <c r="D390" s="99"/>
      <c r="E390" s="99" t="s">
        <v>1514</v>
      </c>
      <c r="F390" s="143">
        <v>2</v>
      </c>
      <c r="G390" s="144">
        <f>VLOOKUP(C390,'1.7 Planilla Cotizacion LOCs'!$E$16:$G$1040,3,FALSE)</f>
        <v>0</v>
      </c>
      <c r="H390" s="145">
        <f t="shared" si="5"/>
        <v>0</v>
      </c>
    </row>
    <row r="391" spans="1:8" x14ac:dyDescent="0.25">
      <c r="A391" s="95" t="s">
        <v>441</v>
      </c>
      <c r="B391" s="96" t="s">
        <v>442</v>
      </c>
      <c r="C391" s="97" t="s">
        <v>1515</v>
      </c>
      <c r="D391" s="99"/>
      <c r="E391" s="99" t="s">
        <v>1516</v>
      </c>
      <c r="F391" s="143">
        <v>2</v>
      </c>
      <c r="G391" s="144">
        <f>VLOOKUP(C391,'1.7 Planilla Cotizacion LOCs'!$E$16:$G$1040,3,FALSE)</f>
        <v>0</v>
      </c>
      <c r="H391" s="145">
        <f t="shared" si="5"/>
        <v>0</v>
      </c>
    </row>
    <row r="392" spans="1:8" ht="25.5" x14ac:dyDescent="0.25">
      <c r="A392" s="95" t="s">
        <v>441</v>
      </c>
      <c r="B392" s="96" t="s">
        <v>442</v>
      </c>
      <c r="C392" s="97" t="s">
        <v>1517</v>
      </c>
      <c r="D392" s="99"/>
      <c r="E392" s="99" t="s">
        <v>1518</v>
      </c>
      <c r="F392" s="143">
        <v>5</v>
      </c>
      <c r="G392" s="144">
        <f>VLOOKUP(C392,'1.7 Planilla Cotizacion LOCs'!$E$16:$G$1040,3,FALSE)</f>
        <v>0</v>
      </c>
      <c r="H392" s="145">
        <f t="shared" si="5"/>
        <v>0</v>
      </c>
    </row>
    <row r="393" spans="1:8" x14ac:dyDescent="0.25">
      <c r="A393" s="95" t="s">
        <v>441</v>
      </c>
      <c r="B393" s="96" t="s">
        <v>442</v>
      </c>
      <c r="C393" s="97" t="s">
        <v>1519</v>
      </c>
      <c r="D393" s="99"/>
      <c r="E393" s="99"/>
      <c r="F393" s="98">
        <v>3</v>
      </c>
      <c r="G393" s="144">
        <f>VLOOKUP(C393,'1.7 Planilla Cotizacion LOCs'!$E$16:$G$1040,3,FALSE)</f>
        <v>0</v>
      </c>
      <c r="H393" s="145">
        <f t="shared" si="5"/>
        <v>0</v>
      </c>
    </row>
    <row r="394" spans="1:8" ht="25.5" x14ac:dyDescent="0.25">
      <c r="A394" s="95" t="s">
        <v>1520</v>
      </c>
      <c r="B394" s="96" t="s">
        <v>1521</v>
      </c>
      <c r="C394" s="97" t="s">
        <v>1522</v>
      </c>
      <c r="D394" s="98" t="s">
        <v>1523</v>
      </c>
      <c r="E394" s="99" t="s">
        <v>1524</v>
      </c>
      <c r="F394" s="143">
        <v>8</v>
      </c>
      <c r="G394" s="144">
        <f>VLOOKUP(C394,'1.7 Planilla Cotizacion LOCs'!$E$16:$G$1040,3,FALSE)</f>
        <v>0</v>
      </c>
      <c r="H394" s="145">
        <f t="shared" si="5"/>
        <v>0</v>
      </c>
    </row>
    <row r="395" spans="1:8" ht="25.5" x14ac:dyDescent="0.25">
      <c r="A395" s="95" t="s">
        <v>1520</v>
      </c>
      <c r="B395" s="96" t="s">
        <v>1521</v>
      </c>
      <c r="C395" s="97" t="s">
        <v>1525</v>
      </c>
      <c r="D395" s="98" t="s">
        <v>1526</v>
      </c>
      <c r="E395" s="99" t="s">
        <v>1527</v>
      </c>
      <c r="F395" s="143">
        <v>2</v>
      </c>
      <c r="G395" s="144">
        <f>VLOOKUP(C395,'1.7 Planilla Cotizacion LOCs'!$E$16:$G$1040,3,FALSE)</f>
        <v>0</v>
      </c>
      <c r="H395" s="145">
        <f t="shared" si="5"/>
        <v>0</v>
      </c>
    </row>
    <row r="396" spans="1:8" ht="25.5" x14ac:dyDescent="0.25">
      <c r="A396" s="95" t="s">
        <v>1520</v>
      </c>
      <c r="B396" s="96" t="s">
        <v>1521</v>
      </c>
      <c r="C396" s="97" t="s">
        <v>1528</v>
      </c>
      <c r="D396" s="98" t="s">
        <v>1529</v>
      </c>
      <c r="E396" s="99" t="s">
        <v>1530</v>
      </c>
      <c r="F396" s="143">
        <v>8</v>
      </c>
      <c r="G396" s="144">
        <f>VLOOKUP(C396,'1.7 Planilla Cotizacion LOCs'!$E$16:$G$1040,3,FALSE)</f>
        <v>0</v>
      </c>
      <c r="H396" s="145">
        <f t="shared" ref="H396:H459" si="6">+F396*G396</f>
        <v>0</v>
      </c>
    </row>
    <row r="397" spans="1:8" ht="25.5" x14ac:dyDescent="0.25">
      <c r="A397" s="95" t="s">
        <v>1520</v>
      </c>
      <c r="B397" s="96" t="s">
        <v>1521</v>
      </c>
      <c r="C397" s="97" t="s">
        <v>1531</v>
      </c>
      <c r="D397" s="98" t="s">
        <v>1532</v>
      </c>
      <c r="E397" s="99" t="s">
        <v>1533</v>
      </c>
      <c r="F397" s="98">
        <v>2</v>
      </c>
      <c r="G397" s="144">
        <f>VLOOKUP(C397,'1.7 Planilla Cotizacion LOCs'!$E$16:$G$1040,3,FALSE)</f>
        <v>0</v>
      </c>
      <c r="H397" s="145">
        <f t="shared" si="6"/>
        <v>0</v>
      </c>
    </row>
    <row r="398" spans="1:8" ht="25.5" x14ac:dyDescent="0.25">
      <c r="A398" s="95" t="s">
        <v>1520</v>
      </c>
      <c r="B398" s="96" t="s">
        <v>1521</v>
      </c>
      <c r="C398" s="97" t="s">
        <v>1534</v>
      </c>
      <c r="D398" s="98" t="s">
        <v>1535</v>
      </c>
      <c r="E398" s="99" t="s">
        <v>1536</v>
      </c>
      <c r="F398" s="143">
        <v>3</v>
      </c>
      <c r="G398" s="144">
        <f>VLOOKUP(C398,'1.7 Planilla Cotizacion LOCs'!$E$16:$G$1040,3,FALSE)</f>
        <v>0</v>
      </c>
      <c r="H398" s="145">
        <f t="shared" si="6"/>
        <v>0</v>
      </c>
    </row>
    <row r="399" spans="1:8" ht="25.5" x14ac:dyDescent="0.25">
      <c r="A399" s="95" t="s">
        <v>1520</v>
      </c>
      <c r="B399" s="96" t="s">
        <v>1521</v>
      </c>
      <c r="C399" s="97" t="s">
        <v>1537</v>
      </c>
      <c r="D399" s="98" t="s">
        <v>1538</v>
      </c>
      <c r="E399" s="99" t="s">
        <v>1539</v>
      </c>
      <c r="F399" s="143">
        <v>2</v>
      </c>
      <c r="G399" s="144">
        <f>VLOOKUP(C399,'1.7 Planilla Cotizacion LOCs'!$E$16:$G$1040,3,FALSE)</f>
        <v>0</v>
      </c>
      <c r="H399" s="145">
        <f t="shared" si="6"/>
        <v>0</v>
      </c>
    </row>
    <row r="400" spans="1:8" ht="25.5" x14ac:dyDescent="0.25">
      <c r="A400" s="95" t="s">
        <v>1520</v>
      </c>
      <c r="B400" s="96" t="s">
        <v>1521</v>
      </c>
      <c r="C400" s="97" t="s">
        <v>1540</v>
      </c>
      <c r="D400" s="99"/>
      <c r="E400" s="99" t="s">
        <v>1541</v>
      </c>
      <c r="F400" s="143">
        <v>10</v>
      </c>
      <c r="G400" s="144">
        <f>VLOOKUP(C400,'1.7 Planilla Cotizacion LOCs'!$E$16:$G$1040,3,FALSE)</f>
        <v>0</v>
      </c>
      <c r="H400" s="145">
        <f t="shared" si="6"/>
        <v>0</v>
      </c>
    </row>
    <row r="401" spans="1:8" ht="25.5" x14ac:dyDescent="0.25">
      <c r="A401" s="95" t="s">
        <v>1520</v>
      </c>
      <c r="B401" s="96" t="s">
        <v>1521</v>
      </c>
      <c r="C401" s="97" t="s">
        <v>1542</v>
      </c>
      <c r="D401" s="99"/>
      <c r="E401" s="99"/>
      <c r="F401" s="98">
        <v>2</v>
      </c>
      <c r="G401" s="144">
        <f>VLOOKUP(C401,'1.7 Planilla Cotizacion LOCs'!$E$16:$G$1040,3,FALSE)</f>
        <v>0</v>
      </c>
      <c r="H401" s="145">
        <f t="shared" si="6"/>
        <v>0</v>
      </c>
    </row>
    <row r="402" spans="1:8" ht="25.5" x14ac:dyDescent="0.25">
      <c r="A402" s="95" t="s">
        <v>1520</v>
      </c>
      <c r="B402" s="96" t="s">
        <v>1521</v>
      </c>
      <c r="C402" s="97" t="s">
        <v>1543</v>
      </c>
      <c r="D402" s="99"/>
      <c r="E402" s="99"/>
      <c r="F402" s="143">
        <v>2</v>
      </c>
      <c r="G402" s="144">
        <f>VLOOKUP(C402,'1.7 Planilla Cotizacion LOCs'!$E$16:$G$1040,3,FALSE)</f>
        <v>0</v>
      </c>
      <c r="H402" s="145">
        <f t="shared" si="6"/>
        <v>0</v>
      </c>
    </row>
    <row r="403" spans="1:8" ht="25.5" x14ac:dyDescent="0.25">
      <c r="A403" s="95" t="s">
        <v>1520</v>
      </c>
      <c r="B403" s="96" t="s">
        <v>1521</v>
      </c>
      <c r="C403" s="97" t="s">
        <v>1544</v>
      </c>
      <c r="D403" s="99"/>
      <c r="E403" s="99"/>
      <c r="F403" s="143">
        <v>3</v>
      </c>
      <c r="G403" s="144">
        <f>VLOOKUP(C403,'1.7 Planilla Cotizacion LOCs'!$E$16:$G$1040,3,FALSE)</f>
        <v>0</v>
      </c>
      <c r="H403" s="145">
        <f t="shared" si="6"/>
        <v>0</v>
      </c>
    </row>
    <row r="404" spans="1:8" ht="25.5" x14ac:dyDescent="0.25">
      <c r="A404" s="95" t="s">
        <v>1520</v>
      </c>
      <c r="B404" s="96" t="s">
        <v>1521</v>
      </c>
      <c r="C404" s="97" t="s">
        <v>1545</v>
      </c>
      <c r="D404" s="99"/>
      <c r="E404" s="99"/>
      <c r="F404" s="143">
        <v>3</v>
      </c>
      <c r="G404" s="144">
        <f>VLOOKUP(C404,'1.7 Planilla Cotizacion LOCs'!$E$16:$G$1040,3,FALSE)</f>
        <v>0</v>
      </c>
      <c r="H404" s="145">
        <f t="shared" si="6"/>
        <v>0</v>
      </c>
    </row>
    <row r="405" spans="1:8" ht="25.5" x14ac:dyDescent="0.25">
      <c r="A405" s="95" t="s">
        <v>448</v>
      </c>
      <c r="B405" s="96" t="s">
        <v>346</v>
      </c>
      <c r="C405" s="97" t="s">
        <v>449</v>
      </c>
      <c r="D405" s="98" t="s">
        <v>450</v>
      </c>
      <c r="E405" s="99"/>
      <c r="F405" s="98">
        <v>12</v>
      </c>
      <c r="G405" s="144">
        <f>VLOOKUP(C405,'1.7 Planilla Cotizacion LOCs'!$E$16:$G$1040,3,FALSE)</f>
        <v>0</v>
      </c>
      <c r="H405" s="145">
        <f t="shared" si="6"/>
        <v>0</v>
      </c>
    </row>
    <row r="406" spans="1:8" ht="25.5" x14ac:dyDescent="0.25">
      <c r="A406" s="95" t="s">
        <v>448</v>
      </c>
      <c r="B406" s="96" t="s">
        <v>346</v>
      </c>
      <c r="C406" s="97" t="s">
        <v>451</v>
      </c>
      <c r="D406" s="98" t="s">
        <v>452</v>
      </c>
      <c r="E406" s="99"/>
      <c r="F406" s="143">
        <v>12</v>
      </c>
      <c r="G406" s="144">
        <f>VLOOKUP(C406,'1.7 Planilla Cotizacion LOCs'!$E$16:$G$1040,3,FALSE)</f>
        <v>0</v>
      </c>
      <c r="H406" s="145">
        <f t="shared" si="6"/>
        <v>0</v>
      </c>
    </row>
    <row r="407" spans="1:8" ht="25.5" x14ac:dyDescent="0.25">
      <c r="A407" s="95" t="s">
        <v>448</v>
      </c>
      <c r="B407" s="96" t="s">
        <v>346</v>
      </c>
      <c r="C407" s="97" t="s">
        <v>453</v>
      </c>
      <c r="D407" s="98" t="s">
        <v>454</v>
      </c>
      <c r="E407" s="99" t="s">
        <v>455</v>
      </c>
      <c r="F407" s="143">
        <v>12</v>
      </c>
      <c r="G407" s="144">
        <f>VLOOKUP(C407,'1.7 Planilla Cotizacion LOCs'!$E$16:$G$1040,3,FALSE)</f>
        <v>0</v>
      </c>
      <c r="H407" s="145">
        <f t="shared" si="6"/>
        <v>0</v>
      </c>
    </row>
    <row r="408" spans="1:8" ht="25.5" x14ac:dyDescent="0.25">
      <c r="A408" s="95" t="s">
        <v>448</v>
      </c>
      <c r="B408" s="96" t="s">
        <v>346</v>
      </c>
      <c r="C408" s="97" t="s">
        <v>453</v>
      </c>
      <c r="D408" s="98" t="s">
        <v>456</v>
      </c>
      <c r="E408" s="99" t="s">
        <v>455</v>
      </c>
      <c r="F408" s="143">
        <v>12</v>
      </c>
      <c r="G408" s="144">
        <f>VLOOKUP(C408,'1.7 Planilla Cotizacion LOCs'!$E$16:$G$1040,3,FALSE)</f>
        <v>0</v>
      </c>
      <c r="H408" s="145">
        <f t="shared" si="6"/>
        <v>0</v>
      </c>
    </row>
    <row r="409" spans="1:8" ht="25.5" x14ac:dyDescent="0.25">
      <c r="A409" s="95" t="s">
        <v>448</v>
      </c>
      <c r="B409" s="96" t="s">
        <v>346</v>
      </c>
      <c r="C409" s="97" t="s">
        <v>453</v>
      </c>
      <c r="D409" s="98" t="s">
        <v>457</v>
      </c>
      <c r="E409" s="99" t="s">
        <v>455</v>
      </c>
      <c r="F409" s="98">
        <v>12</v>
      </c>
      <c r="G409" s="144">
        <f>VLOOKUP(C409,'1.7 Planilla Cotizacion LOCs'!$E$16:$G$1040,3,FALSE)</f>
        <v>0</v>
      </c>
      <c r="H409" s="145">
        <f t="shared" si="6"/>
        <v>0</v>
      </c>
    </row>
    <row r="410" spans="1:8" ht="25.5" x14ac:dyDescent="0.25">
      <c r="A410" s="95" t="s">
        <v>448</v>
      </c>
      <c r="B410" s="96" t="s">
        <v>346</v>
      </c>
      <c r="C410" s="97" t="s">
        <v>458</v>
      </c>
      <c r="D410" s="98" t="s">
        <v>459</v>
      </c>
      <c r="E410" s="99" t="s">
        <v>361</v>
      </c>
      <c r="F410" s="143">
        <v>12</v>
      </c>
      <c r="G410" s="144">
        <f>VLOOKUP(C410,'1.7 Planilla Cotizacion LOCs'!$E$16:$G$1040,3,FALSE)</f>
        <v>0</v>
      </c>
      <c r="H410" s="145">
        <f t="shared" si="6"/>
        <v>0</v>
      </c>
    </row>
    <row r="411" spans="1:8" ht="25.5" x14ac:dyDescent="0.25">
      <c r="A411" s="95" t="s">
        <v>448</v>
      </c>
      <c r="B411" s="96" t="s">
        <v>460</v>
      </c>
      <c r="C411" s="97" t="s">
        <v>1546</v>
      </c>
      <c r="D411" s="98" t="s">
        <v>1547</v>
      </c>
      <c r="E411" s="99"/>
      <c r="F411" s="143">
        <v>2</v>
      </c>
      <c r="G411" s="144">
        <f>VLOOKUP(C411,'1.7 Planilla Cotizacion LOCs'!$E$16:$G$1040,3,FALSE)</f>
        <v>0</v>
      </c>
      <c r="H411" s="145">
        <f t="shared" si="6"/>
        <v>0</v>
      </c>
    </row>
    <row r="412" spans="1:8" ht="25.5" x14ac:dyDescent="0.25">
      <c r="A412" s="95" t="s">
        <v>448</v>
      </c>
      <c r="B412" s="96" t="s">
        <v>460</v>
      </c>
      <c r="C412" s="97" t="s">
        <v>1548</v>
      </c>
      <c r="D412" s="98" t="s">
        <v>1549</v>
      </c>
      <c r="E412" s="99"/>
      <c r="F412" s="143">
        <v>2</v>
      </c>
      <c r="G412" s="144">
        <f>VLOOKUP(C412,'1.7 Planilla Cotizacion LOCs'!$E$16:$G$1040,3,FALSE)</f>
        <v>0</v>
      </c>
      <c r="H412" s="145">
        <f t="shared" si="6"/>
        <v>0</v>
      </c>
    </row>
    <row r="413" spans="1:8" ht="25.5" x14ac:dyDescent="0.25">
      <c r="A413" s="95" t="s">
        <v>448</v>
      </c>
      <c r="B413" s="96" t="s">
        <v>460</v>
      </c>
      <c r="C413" s="97" t="s">
        <v>1030</v>
      </c>
      <c r="D413" s="98" t="s">
        <v>1031</v>
      </c>
      <c r="E413" s="99"/>
      <c r="F413" s="98">
        <v>2</v>
      </c>
      <c r="G413" s="144">
        <f>VLOOKUP(C413,'1.7 Planilla Cotizacion LOCs'!$E$16:$G$1040,3,FALSE)</f>
        <v>0</v>
      </c>
      <c r="H413" s="145">
        <f t="shared" si="6"/>
        <v>0</v>
      </c>
    </row>
    <row r="414" spans="1:8" ht="25.5" x14ac:dyDescent="0.25">
      <c r="A414" s="95" t="s">
        <v>448</v>
      </c>
      <c r="B414" s="96" t="s">
        <v>460</v>
      </c>
      <c r="C414" s="97" t="s">
        <v>449</v>
      </c>
      <c r="D414" s="98" t="s">
        <v>450</v>
      </c>
      <c r="E414" s="99"/>
      <c r="F414" s="143">
        <v>12</v>
      </c>
      <c r="G414" s="144">
        <f>VLOOKUP(C414,'1.7 Planilla Cotizacion LOCs'!$E$16:$G$1040,3,FALSE)</f>
        <v>0</v>
      </c>
      <c r="H414" s="145">
        <f t="shared" si="6"/>
        <v>0</v>
      </c>
    </row>
    <row r="415" spans="1:8" ht="25.5" x14ac:dyDescent="0.25">
      <c r="A415" s="95" t="s">
        <v>448</v>
      </c>
      <c r="B415" s="96" t="s">
        <v>460</v>
      </c>
      <c r="C415" s="97" t="s">
        <v>1022</v>
      </c>
      <c r="D415" s="98" t="s">
        <v>1023</v>
      </c>
      <c r="E415" s="99"/>
      <c r="F415" s="143">
        <v>3</v>
      </c>
      <c r="G415" s="144">
        <f>VLOOKUP(C415,'1.7 Planilla Cotizacion LOCs'!$E$16:$G$1040,3,FALSE)</f>
        <v>0</v>
      </c>
      <c r="H415" s="145">
        <f t="shared" si="6"/>
        <v>0</v>
      </c>
    </row>
    <row r="416" spans="1:8" ht="25.5" x14ac:dyDescent="0.25">
      <c r="A416" s="95" t="s">
        <v>448</v>
      </c>
      <c r="B416" s="96" t="s">
        <v>460</v>
      </c>
      <c r="C416" s="97" t="s">
        <v>1024</v>
      </c>
      <c r="D416" s="98" t="s">
        <v>1025</v>
      </c>
      <c r="E416" s="99"/>
      <c r="F416" s="143">
        <v>3</v>
      </c>
      <c r="G416" s="144">
        <f>VLOOKUP(C416,'1.7 Planilla Cotizacion LOCs'!$E$16:$G$1040,3,FALSE)</f>
        <v>0</v>
      </c>
      <c r="H416" s="145">
        <f t="shared" si="6"/>
        <v>0</v>
      </c>
    </row>
    <row r="417" spans="1:8" ht="25.5" x14ac:dyDescent="0.25">
      <c r="A417" s="95" t="s">
        <v>448</v>
      </c>
      <c r="B417" s="96" t="s">
        <v>460</v>
      </c>
      <c r="C417" s="97" t="s">
        <v>1026</v>
      </c>
      <c r="D417" s="98" t="s">
        <v>1027</v>
      </c>
      <c r="E417" s="99"/>
      <c r="F417" s="98">
        <v>2</v>
      </c>
      <c r="G417" s="144">
        <f>VLOOKUP(C417,'1.7 Planilla Cotizacion LOCs'!$E$16:$G$1040,3,FALSE)</f>
        <v>0</v>
      </c>
      <c r="H417" s="145">
        <f t="shared" si="6"/>
        <v>0</v>
      </c>
    </row>
    <row r="418" spans="1:8" ht="25.5" x14ac:dyDescent="0.25">
      <c r="A418" s="95" t="s">
        <v>448</v>
      </c>
      <c r="B418" s="96" t="s">
        <v>460</v>
      </c>
      <c r="C418" s="97" t="s">
        <v>451</v>
      </c>
      <c r="D418" s="98" t="s">
        <v>461</v>
      </c>
      <c r="E418" s="99"/>
      <c r="F418" s="143">
        <v>6</v>
      </c>
      <c r="G418" s="144">
        <f>VLOOKUP(C418,'1.7 Planilla Cotizacion LOCs'!$E$16:$G$1040,3,FALSE)</f>
        <v>0</v>
      </c>
      <c r="H418" s="145">
        <f t="shared" si="6"/>
        <v>0</v>
      </c>
    </row>
    <row r="419" spans="1:8" ht="25.5" x14ac:dyDescent="0.25">
      <c r="A419" s="95" t="s">
        <v>448</v>
      </c>
      <c r="B419" s="96" t="s">
        <v>460</v>
      </c>
      <c r="C419" s="97" t="s">
        <v>1550</v>
      </c>
      <c r="D419" s="98" t="s">
        <v>1551</v>
      </c>
      <c r="E419" s="99"/>
      <c r="F419" s="143">
        <v>2</v>
      </c>
      <c r="G419" s="144">
        <f>VLOOKUP(C419,'1.7 Planilla Cotizacion LOCs'!$E$16:$G$1040,3,FALSE)</f>
        <v>0</v>
      </c>
      <c r="H419" s="145">
        <f t="shared" si="6"/>
        <v>0</v>
      </c>
    </row>
    <row r="420" spans="1:8" ht="25.5" x14ac:dyDescent="0.25">
      <c r="A420" s="95" t="s">
        <v>448</v>
      </c>
      <c r="B420" s="96" t="s">
        <v>460</v>
      </c>
      <c r="C420" s="97" t="s">
        <v>462</v>
      </c>
      <c r="D420" s="98" t="s">
        <v>463</v>
      </c>
      <c r="E420" s="99"/>
      <c r="F420" s="143">
        <v>6</v>
      </c>
      <c r="G420" s="144">
        <f>VLOOKUP(C420,'1.7 Planilla Cotizacion LOCs'!$E$16:$G$1040,3,FALSE)</f>
        <v>0</v>
      </c>
      <c r="H420" s="145">
        <f t="shared" si="6"/>
        <v>0</v>
      </c>
    </row>
    <row r="421" spans="1:8" ht="25.5" x14ac:dyDescent="0.25">
      <c r="A421" s="95" t="s">
        <v>448</v>
      </c>
      <c r="B421" s="96" t="s">
        <v>460</v>
      </c>
      <c r="C421" s="97" t="s">
        <v>1552</v>
      </c>
      <c r="D421" s="98" t="s">
        <v>1553</v>
      </c>
      <c r="E421" s="99"/>
      <c r="F421" s="98">
        <v>2</v>
      </c>
      <c r="G421" s="144">
        <f>VLOOKUP(C421,'1.7 Planilla Cotizacion LOCs'!$E$16:$G$1040,3,FALSE)</f>
        <v>0</v>
      </c>
      <c r="H421" s="145">
        <f t="shared" si="6"/>
        <v>0</v>
      </c>
    </row>
    <row r="422" spans="1:8" ht="25.5" x14ac:dyDescent="0.25">
      <c r="A422" s="95" t="s">
        <v>448</v>
      </c>
      <c r="B422" s="96" t="s">
        <v>460</v>
      </c>
      <c r="C422" s="97" t="s">
        <v>464</v>
      </c>
      <c r="D422" s="98" t="s">
        <v>465</v>
      </c>
      <c r="E422" s="99"/>
      <c r="F422" s="143">
        <v>6</v>
      </c>
      <c r="G422" s="144">
        <f>VLOOKUP(C422,'1.7 Planilla Cotizacion LOCs'!$E$16:$G$1040,3,FALSE)</f>
        <v>0</v>
      </c>
      <c r="H422" s="145">
        <f t="shared" si="6"/>
        <v>0</v>
      </c>
    </row>
    <row r="423" spans="1:8" ht="25.5" x14ac:dyDescent="0.25">
      <c r="A423" s="95" t="s">
        <v>448</v>
      </c>
      <c r="B423" s="96" t="s">
        <v>460</v>
      </c>
      <c r="C423" s="97" t="s">
        <v>466</v>
      </c>
      <c r="D423" s="98" t="s">
        <v>467</v>
      </c>
      <c r="E423" s="99"/>
      <c r="F423" s="143">
        <v>6</v>
      </c>
      <c r="G423" s="144">
        <f>VLOOKUP(C423,'1.7 Planilla Cotizacion LOCs'!$E$16:$G$1040,3,FALSE)</f>
        <v>0</v>
      </c>
      <c r="H423" s="145">
        <f t="shared" si="6"/>
        <v>0</v>
      </c>
    </row>
    <row r="424" spans="1:8" ht="25.5" x14ac:dyDescent="0.25">
      <c r="A424" s="95" t="s">
        <v>448</v>
      </c>
      <c r="B424" s="96" t="s">
        <v>460</v>
      </c>
      <c r="C424" s="97" t="s">
        <v>468</v>
      </c>
      <c r="D424" s="98" t="s">
        <v>469</v>
      </c>
      <c r="E424" s="99"/>
      <c r="F424" s="143">
        <v>6</v>
      </c>
      <c r="G424" s="144">
        <f>VLOOKUP(C424,'1.7 Planilla Cotizacion LOCs'!$E$16:$G$1040,3,FALSE)</f>
        <v>0</v>
      </c>
      <c r="H424" s="145">
        <f t="shared" si="6"/>
        <v>0</v>
      </c>
    </row>
    <row r="425" spans="1:8" ht="25.5" x14ac:dyDescent="0.25">
      <c r="A425" s="95" t="s">
        <v>448</v>
      </c>
      <c r="B425" s="96" t="s">
        <v>460</v>
      </c>
      <c r="C425" s="97" t="s">
        <v>470</v>
      </c>
      <c r="D425" s="98" t="s">
        <v>471</v>
      </c>
      <c r="E425" s="99"/>
      <c r="F425" s="98">
        <v>6</v>
      </c>
      <c r="G425" s="144">
        <f>VLOOKUP(C425,'1.7 Planilla Cotizacion LOCs'!$E$16:$G$1040,3,FALSE)</f>
        <v>0</v>
      </c>
      <c r="H425" s="145">
        <f t="shared" si="6"/>
        <v>0</v>
      </c>
    </row>
    <row r="426" spans="1:8" ht="25.5" x14ac:dyDescent="0.25">
      <c r="A426" s="95" t="s">
        <v>448</v>
      </c>
      <c r="B426" s="96" t="s">
        <v>460</v>
      </c>
      <c r="C426" s="97" t="s">
        <v>472</v>
      </c>
      <c r="D426" s="98" t="s">
        <v>473</v>
      </c>
      <c r="E426" s="99" t="s">
        <v>474</v>
      </c>
      <c r="F426" s="143">
        <v>12</v>
      </c>
      <c r="G426" s="144">
        <f>VLOOKUP(C426,'1.7 Planilla Cotizacion LOCs'!$E$16:$G$1040,3,FALSE)</f>
        <v>0</v>
      </c>
      <c r="H426" s="145">
        <f t="shared" si="6"/>
        <v>0</v>
      </c>
    </row>
    <row r="427" spans="1:8" ht="25.5" x14ac:dyDescent="0.25">
      <c r="A427" s="95" t="s">
        <v>448</v>
      </c>
      <c r="B427" s="96" t="s">
        <v>460</v>
      </c>
      <c r="C427" s="97" t="s">
        <v>472</v>
      </c>
      <c r="D427" s="98" t="s">
        <v>473</v>
      </c>
      <c r="E427" s="99"/>
      <c r="F427" s="143">
        <v>24</v>
      </c>
      <c r="G427" s="144">
        <f>VLOOKUP(C427,'1.7 Planilla Cotizacion LOCs'!$E$16:$G$1040,3,FALSE)</f>
        <v>0</v>
      </c>
      <c r="H427" s="145">
        <f t="shared" si="6"/>
        <v>0</v>
      </c>
    </row>
    <row r="428" spans="1:8" ht="25.5" x14ac:dyDescent="0.25">
      <c r="A428" s="95" t="s">
        <v>448</v>
      </c>
      <c r="B428" s="96" t="s">
        <v>460</v>
      </c>
      <c r="C428" s="97" t="s">
        <v>1554</v>
      </c>
      <c r="D428" s="98" t="s">
        <v>1555</v>
      </c>
      <c r="E428" s="99"/>
      <c r="F428" s="143">
        <v>2</v>
      </c>
      <c r="G428" s="144">
        <f>VLOOKUP(C428,'1.7 Planilla Cotizacion LOCs'!$E$16:$G$1040,3,FALSE)</f>
        <v>0</v>
      </c>
      <c r="H428" s="145">
        <f t="shared" si="6"/>
        <v>0</v>
      </c>
    </row>
    <row r="429" spans="1:8" ht="25.5" x14ac:dyDescent="0.25">
      <c r="A429" s="95" t="s">
        <v>448</v>
      </c>
      <c r="B429" s="96" t="s">
        <v>460</v>
      </c>
      <c r="C429" s="97" t="s">
        <v>1556</v>
      </c>
      <c r="D429" s="98" t="s">
        <v>1557</v>
      </c>
      <c r="E429" s="99"/>
      <c r="F429" s="98">
        <v>3</v>
      </c>
      <c r="G429" s="144">
        <f>VLOOKUP(C429,'1.7 Planilla Cotizacion LOCs'!$E$16:$G$1040,3,FALSE)</f>
        <v>0</v>
      </c>
      <c r="H429" s="145">
        <f t="shared" si="6"/>
        <v>0</v>
      </c>
    </row>
    <row r="430" spans="1:8" ht="25.5" x14ac:dyDescent="0.25">
      <c r="A430" s="95" t="s">
        <v>448</v>
      </c>
      <c r="B430" s="96" t="s">
        <v>460</v>
      </c>
      <c r="C430" s="97" t="s">
        <v>1028</v>
      </c>
      <c r="D430" s="98" t="s">
        <v>1029</v>
      </c>
      <c r="E430" s="99"/>
      <c r="F430" s="143">
        <v>2</v>
      </c>
      <c r="G430" s="144">
        <f>VLOOKUP(C430,'1.7 Planilla Cotizacion LOCs'!$E$16:$G$1040,3,FALSE)</f>
        <v>0</v>
      </c>
      <c r="H430" s="145">
        <f t="shared" si="6"/>
        <v>0</v>
      </c>
    </row>
    <row r="431" spans="1:8" ht="25.5" x14ac:dyDescent="0.25">
      <c r="A431" s="95" t="s">
        <v>448</v>
      </c>
      <c r="B431" s="96" t="s">
        <v>460</v>
      </c>
      <c r="C431" s="97" t="s">
        <v>475</v>
      </c>
      <c r="D431" s="98" t="s">
        <v>476</v>
      </c>
      <c r="E431" s="99"/>
      <c r="F431" s="143">
        <v>6</v>
      </c>
      <c r="G431" s="144">
        <f>VLOOKUP(C431,'1.7 Planilla Cotizacion LOCs'!$E$16:$G$1040,3,FALSE)</f>
        <v>0</v>
      </c>
      <c r="H431" s="145">
        <f t="shared" si="6"/>
        <v>0</v>
      </c>
    </row>
    <row r="432" spans="1:8" ht="25.5" x14ac:dyDescent="0.25">
      <c r="A432" s="95" t="s">
        <v>448</v>
      </c>
      <c r="B432" s="96" t="s">
        <v>460</v>
      </c>
      <c r="C432" s="97" t="s">
        <v>477</v>
      </c>
      <c r="D432" s="98" t="s">
        <v>478</v>
      </c>
      <c r="E432" s="99"/>
      <c r="F432" s="143">
        <v>6</v>
      </c>
      <c r="G432" s="144">
        <f>VLOOKUP(C432,'1.7 Planilla Cotizacion LOCs'!$E$16:$G$1040,3,FALSE)</f>
        <v>0</v>
      </c>
      <c r="H432" s="145">
        <f t="shared" si="6"/>
        <v>0</v>
      </c>
    </row>
    <row r="433" spans="1:8" ht="25.5" x14ac:dyDescent="0.25">
      <c r="A433" s="95" t="s">
        <v>448</v>
      </c>
      <c r="B433" s="96" t="s">
        <v>460</v>
      </c>
      <c r="C433" s="97" t="s">
        <v>479</v>
      </c>
      <c r="D433" s="98" t="s">
        <v>480</v>
      </c>
      <c r="E433" s="99"/>
      <c r="F433" s="98">
        <v>6</v>
      </c>
      <c r="G433" s="144">
        <f>VLOOKUP(C433,'1.7 Planilla Cotizacion LOCs'!$E$16:$G$1040,3,FALSE)</f>
        <v>0</v>
      </c>
      <c r="H433" s="145">
        <f t="shared" si="6"/>
        <v>0</v>
      </c>
    </row>
    <row r="434" spans="1:8" ht="25.5" x14ac:dyDescent="0.25">
      <c r="A434" s="95" t="s">
        <v>448</v>
      </c>
      <c r="B434" s="96" t="s">
        <v>460</v>
      </c>
      <c r="C434" s="97" t="s">
        <v>481</v>
      </c>
      <c r="D434" s="98" t="s">
        <v>482</v>
      </c>
      <c r="E434" s="99"/>
      <c r="F434" s="143">
        <v>6</v>
      </c>
      <c r="G434" s="144">
        <f>VLOOKUP(C434,'1.7 Planilla Cotizacion LOCs'!$E$16:$G$1040,3,FALSE)</f>
        <v>0</v>
      </c>
      <c r="H434" s="145">
        <f t="shared" si="6"/>
        <v>0</v>
      </c>
    </row>
    <row r="435" spans="1:8" ht="25.5" x14ac:dyDescent="0.25">
      <c r="A435" s="95" t="s">
        <v>448</v>
      </c>
      <c r="B435" s="96" t="s">
        <v>460</v>
      </c>
      <c r="C435" s="97" t="s">
        <v>472</v>
      </c>
      <c r="D435" s="98" t="s">
        <v>483</v>
      </c>
      <c r="E435" s="99" t="s">
        <v>474</v>
      </c>
      <c r="F435" s="143">
        <v>12</v>
      </c>
      <c r="G435" s="144">
        <f>VLOOKUP(C435,'1.7 Planilla Cotizacion LOCs'!$E$16:$G$1040,3,FALSE)</f>
        <v>0</v>
      </c>
      <c r="H435" s="145">
        <f t="shared" si="6"/>
        <v>0</v>
      </c>
    </row>
    <row r="436" spans="1:8" ht="25.5" x14ac:dyDescent="0.25">
      <c r="A436" s="95" t="s">
        <v>448</v>
      </c>
      <c r="B436" s="96" t="s">
        <v>460</v>
      </c>
      <c r="C436" s="97" t="s">
        <v>1558</v>
      </c>
      <c r="D436" s="98" t="s">
        <v>1559</v>
      </c>
      <c r="E436" s="99"/>
      <c r="F436" s="143">
        <v>2</v>
      </c>
      <c r="G436" s="144">
        <f>VLOOKUP(C436,'1.7 Planilla Cotizacion LOCs'!$E$16:$G$1040,3,FALSE)</f>
        <v>0</v>
      </c>
      <c r="H436" s="145">
        <f t="shared" si="6"/>
        <v>0</v>
      </c>
    </row>
    <row r="437" spans="1:8" ht="25.5" x14ac:dyDescent="0.25">
      <c r="A437" s="95" t="s">
        <v>448</v>
      </c>
      <c r="B437" s="96" t="s">
        <v>460</v>
      </c>
      <c r="C437" s="97" t="s">
        <v>1560</v>
      </c>
      <c r="D437" s="98" t="s">
        <v>1561</v>
      </c>
      <c r="E437" s="99"/>
      <c r="F437" s="98">
        <v>2</v>
      </c>
      <c r="G437" s="144">
        <f>VLOOKUP(C437,'1.7 Planilla Cotizacion LOCs'!$E$16:$G$1040,3,FALSE)</f>
        <v>0</v>
      </c>
      <c r="H437" s="145">
        <f t="shared" si="6"/>
        <v>0</v>
      </c>
    </row>
    <row r="438" spans="1:8" ht="25.5" x14ac:dyDescent="0.25">
      <c r="A438" s="95" t="s">
        <v>448</v>
      </c>
      <c r="B438" s="96" t="s">
        <v>460</v>
      </c>
      <c r="C438" s="97" t="s">
        <v>453</v>
      </c>
      <c r="D438" s="98" t="s">
        <v>484</v>
      </c>
      <c r="E438" s="99" t="s">
        <v>455</v>
      </c>
      <c r="F438" s="143">
        <v>12</v>
      </c>
      <c r="G438" s="144">
        <f>VLOOKUP(C438,'1.7 Planilla Cotizacion LOCs'!$E$16:$G$1040,3,FALSE)</f>
        <v>0</v>
      </c>
      <c r="H438" s="145">
        <f t="shared" si="6"/>
        <v>0</v>
      </c>
    </row>
    <row r="439" spans="1:8" ht="25.5" x14ac:dyDescent="0.25">
      <c r="A439" s="95" t="s">
        <v>448</v>
      </c>
      <c r="B439" s="96" t="s">
        <v>460</v>
      </c>
      <c r="C439" s="97" t="s">
        <v>1562</v>
      </c>
      <c r="D439" s="98" t="s">
        <v>1563</v>
      </c>
      <c r="E439" s="99"/>
      <c r="F439" s="143">
        <v>2</v>
      </c>
      <c r="G439" s="144">
        <f>VLOOKUP(C439,'1.7 Planilla Cotizacion LOCs'!$E$16:$G$1040,3,FALSE)</f>
        <v>0</v>
      </c>
      <c r="H439" s="145">
        <f t="shared" si="6"/>
        <v>0</v>
      </c>
    </row>
    <row r="440" spans="1:8" ht="25.5" x14ac:dyDescent="0.25">
      <c r="A440" s="95" t="s">
        <v>448</v>
      </c>
      <c r="B440" s="96" t="s">
        <v>460</v>
      </c>
      <c r="C440" s="97" t="s">
        <v>1564</v>
      </c>
      <c r="D440" s="98" t="s">
        <v>1565</v>
      </c>
      <c r="E440" s="99"/>
      <c r="F440" s="143">
        <v>2</v>
      </c>
      <c r="G440" s="144">
        <f>VLOOKUP(C440,'1.7 Planilla Cotizacion LOCs'!$E$16:$G$1040,3,FALSE)</f>
        <v>0</v>
      </c>
      <c r="H440" s="145">
        <f t="shared" si="6"/>
        <v>0</v>
      </c>
    </row>
    <row r="441" spans="1:8" ht="25.5" x14ac:dyDescent="0.25">
      <c r="A441" s="95" t="s">
        <v>448</v>
      </c>
      <c r="B441" s="96" t="s">
        <v>460</v>
      </c>
      <c r="C441" s="97" t="s">
        <v>453</v>
      </c>
      <c r="D441" s="98" t="s">
        <v>485</v>
      </c>
      <c r="E441" s="99" t="s">
        <v>361</v>
      </c>
      <c r="F441" s="98">
        <v>12</v>
      </c>
      <c r="G441" s="144">
        <f>VLOOKUP(C441,'1.7 Planilla Cotizacion LOCs'!$E$16:$G$1040,3,FALSE)</f>
        <v>0</v>
      </c>
      <c r="H441" s="145">
        <f t="shared" si="6"/>
        <v>0</v>
      </c>
    </row>
    <row r="442" spans="1:8" ht="25.5" x14ac:dyDescent="0.25">
      <c r="A442" s="95" t="s">
        <v>448</v>
      </c>
      <c r="B442" s="96" t="s">
        <v>460</v>
      </c>
      <c r="C442" s="97" t="s">
        <v>486</v>
      </c>
      <c r="D442" s="99" t="s">
        <v>76</v>
      </c>
      <c r="E442" s="99"/>
      <c r="F442" s="143">
        <v>6</v>
      </c>
      <c r="G442" s="144">
        <f>VLOOKUP(C442,'1.7 Planilla Cotizacion LOCs'!$E$16:$G$1040,3,FALSE)</f>
        <v>0</v>
      </c>
      <c r="H442" s="145">
        <f t="shared" si="6"/>
        <v>0</v>
      </c>
    </row>
    <row r="443" spans="1:8" ht="25.5" x14ac:dyDescent="0.25">
      <c r="A443" s="95" t="s">
        <v>448</v>
      </c>
      <c r="B443" s="96" t="s">
        <v>460</v>
      </c>
      <c r="C443" s="97" t="s">
        <v>487</v>
      </c>
      <c r="D443" s="99" t="s">
        <v>76</v>
      </c>
      <c r="E443" s="99"/>
      <c r="F443" s="143">
        <v>12</v>
      </c>
      <c r="G443" s="144">
        <f>VLOOKUP(C443,'1.7 Planilla Cotizacion LOCs'!$E$16:$G$1040,3,FALSE)</f>
        <v>0</v>
      </c>
      <c r="H443" s="145">
        <f t="shared" si="6"/>
        <v>0</v>
      </c>
    </row>
    <row r="444" spans="1:8" ht="25.5" x14ac:dyDescent="0.25">
      <c r="A444" s="95" t="s">
        <v>448</v>
      </c>
      <c r="B444" s="96" t="s">
        <v>460</v>
      </c>
      <c r="C444" s="97" t="s">
        <v>488</v>
      </c>
      <c r="D444" s="99" t="s">
        <v>76</v>
      </c>
      <c r="E444" s="99"/>
      <c r="F444" s="143">
        <v>12</v>
      </c>
      <c r="G444" s="144">
        <f>VLOOKUP(C444,'1.7 Planilla Cotizacion LOCs'!$E$16:$G$1040,3,FALSE)</f>
        <v>0</v>
      </c>
      <c r="H444" s="145">
        <f t="shared" si="6"/>
        <v>0</v>
      </c>
    </row>
    <row r="445" spans="1:8" ht="25.5" x14ac:dyDescent="0.25">
      <c r="A445" s="95" t="s">
        <v>448</v>
      </c>
      <c r="B445" s="96" t="s">
        <v>460</v>
      </c>
      <c r="C445" s="97" t="s">
        <v>489</v>
      </c>
      <c r="D445" s="99" t="s">
        <v>76</v>
      </c>
      <c r="E445" s="99"/>
      <c r="F445" s="98">
        <v>6</v>
      </c>
      <c r="G445" s="144">
        <f>VLOOKUP(C445,'1.7 Planilla Cotizacion LOCs'!$E$16:$G$1040,3,FALSE)</f>
        <v>0</v>
      </c>
      <c r="H445" s="145">
        <f t="shared" si="6"/>
        <v>0</v>
      </c>
    </row>
    <row r="446" spans="1:8" ht="25.5" x14ac:dyDescent="0.25">
      <c r="A446" s="95" t="s">
        <v>448</v>
      </c>
      <c r="B446" s="96" t="s">
        <v>460</v>
      </c>
      <c r="C446" s="97" t="s">
        <v>490</v>
      </c>
      <c r="D446" s="99" t="s">
        <v>76</v>
      </c>
      <c r="E446" s="99"/>
      <c r="F446" s="143">
        <v>6</v>
      </c>
      <c r="G446" s="144">
        <f>VLOOKUP(C446,'1.7 Planilla Cotizacion LOCs'!$E$16:$G$1040,3,FALSE)</f>
        <v>0</v>
      </c>
      <c r="H446" s="145">
        <f t="shared" si="6"/>
        <v>0</v>
      </c>
    </row>
    <row r="447" spans="1:8" ht="25.5" x14ac:dyDescent="0.25">
      <c r="A447" s="95" t="s">
        <v>448</v>
      </c>
      <c r="B447" s="96" t="s">
        <v>460</v>
      </c>
      <c r="C447" s="97" t="s">
        <v>491</v>
      </c>
      <c r="D447" s="99" t="s">
        <v>76</v>
      </c>
      <c r="E447" s="99"/>
      <c r="F447" s="143">
        <v>12</v>
      </c>
      <c r="G447" s="144">
        <f>VLOOKUP(C447,'1.7 Planilla Cotizacion LOCs'!$E$16:$G$1040,3,FALSE)</f>
        <v>0</v>
      </c>
      <c r="H447" s="145">
        <f t="shared" si="6"/>
        <v>0</v>
      </c>
    </row>
    <row r="448" spans="1:8" ht="25.5" x14ac:dyDescent="0.25">
      <c r="A448" s="95" t="s">
        <v>448</v>
      </c>
      <c r="B448" s="96" t="s">
        <v>460</v>
      </c>
      <c r="C448" s="97" t="s">
        <v>492</v>
      </c>
      <c r="D448" s="99" t="s">
        <v>76</v>
      </c>
      <c r="E448" s="99"/>
      <c r="F448" s="143">
        <v>6</v>
      </c>
      <c r="G448" s="144">
        <f>VLOOKUP(C448,'1.7 Planilla Cotizacion LOCs'!$E$16:$G$1040,3,FALSE)</f>
        <v>0</v>
      </c>
      <c r="H448" s="145">
        <f t="shared" si="6"/>
        <v>0</v>
      </c>
    </row>
    <row r="449" spans="1:8" ht="25.5" x14ac:dyDescent="0.25">
      <c r="A449" s="95" t="s">
        <v>448</v>
      </c>
      <c r="B449" s="96" t="s">
        <v>460</v>
      </c>
      <c r="C449" s="97" t="s">
        <v>493</v>
      </c>
      <c r="D449" s="99" t="s">
        <v>76</v>
      </c>
      <c r="E449" s="99"/>
      <c r="F449" s="98">
        <v>6</v>
      </c>
      <c r="G449" s="144">
        <f>VLOOKUP(C449,'1.7 Planilla Cotizacion LOCs'!$E$16:$G$1040,3,FALSE)</f>
        <v>0</v>
      </c>
      <c r="H449" s="145">
        <f t="shared" si="6"/>
        <v>0</v>
      </c>
    </row>
    <row r="450" spans="1:8" ht="25.5" x14ac:dyDescent="0.25">
      <c r="A450" s="95" t="s">
        <v>448</v>
      </c>
      <c r="B450" s="96" t="s">
        <v>460</v>
      </c>
      <c r="C450" s="97" t="s">
        <v>494</v>
      </c>
      <c r="D450" s="99" t="s">
        <v>76</v>
      </c>
      <c r="E450" s="99"/>
      <c r="F450" s="143">
        <v>6</v>
      </c>
      <c r="G450" s="144">
        <f>VLOOKUP(C450,'1.7 Planilla Cotizacion LOCs'!$E$16:$G$1040,3,FALSE)</f>
        <v>0</v>
      </c>
      <c r="H450" s="145">
        <f t="shared" si="6"/>
        <v>0</v>
      </c>
    </row>
    <row r="451" spans="1:8" ht="25.5" x14ac:dyDescent="0.25">
      <c r="A451" s="95" t="s">
        <v>448</v>
      </c>
      <c r="B451" s="96" t="s">
        <v>460</v>
      </c>
      <c r="C451" s="97" t="s">
        <v>1021</v>
      </c>
      <c r="D451" s="99"/>
      <c r="E451" s="99"/>
      <c r="F451" s="143">
        <v>2</v>
      </c>
      <c r="G451" s="144">
        <f>VLOOKUP(C451,'1.7 Planilla Cotizacion LOCs'!$E$16:$G$1040,3,FALSE)</f>
        <v>0</v>
      </c>
      <c r="H451" s="145">
        <f t="shared" si="6"/>
        <v>0</v>
      </c>
    </row>
    <row r="452" spans="1:8" x14ac:dyDescent="0.25">
      <c r="A452" s="95" t="s">
        <v>495</v>
      </c>
      <c r="B452" s="96" t="s">
        <v>496</v>
      </c>
      <c r="C452" s="97" t="s">
        <v>1566</v>
      </c>
      <c r="D452" s="98" t="s">
        <v>1567</v>
      </c>
      <c r="E452" s="99"/>
      <c r="F452" s="143">
        <v>2</v>
      </c>
      <c r="G452" s="144">
        <f>VLOOKUP(C452,'1.7 Planilla Cotizacion LOCs'!$E$16:$G$1040,3,FALSE)</f>
        <v>0</v>
      </c>
      <c r="H452" s="145">
        <f t="shared" si="6"/>
        <v>0</v>
      </c>
    </row>
    <row r="453" spans="1:8" ht="25.5" x14ac:dyDescent="0.25">
      <c r="A453" s="95" t="s">
        <v>495</v>
      </c>
      <c r="B453" s="96" t="s">
        <v>496</v>
      </c>
      <c r="C453" s="97" t="s">
        <v>497</v>
      </c>
      <c r="D453" s="98" t="s">
        <v>498</v>
      </c>
      <c r="E453" s="99"/>
      <c r="F453" s="98">
        <v>6</v>
      </c>
      <c r="G453" s="144">
        <f>VLOOKUP(C453,'1.7 Planilla Cotizacion LOCs'!$E$16:$G$1040,3,FALSE)</f>
        <v>0</v>
      </c>
      <c r="H453" s="145">
        <f t="shared" si="6"/>
        <v>0</v>
      </c>
    </row>
    <row r="454" spans="1:8" ht="25.5" x14ac:dyDescent="0.25">
      <c r="A454" s="95" t="s">
        <v>495</v>
      </c>
      <c r="B454" s="96" t="s">
        <v>496</v>
      </c>
      <c r="C454" s="97" t="s">
        <v>499</v>
      </c>
      <c r="D454" s="98" t="s">
        <v>500</v>
      </c>
      <c r="E454" s="99"/>
      <c r="F454" s="143">
        <v>6</v>
      </c>
      <c r="G454" s="144">
        <f>VLOOKUP(C454,'1.7 Planilla Cotizacion LOCs'!$E$16:$G$1040,3,FALSE)</f>
        <v>0</v>
      </c>
      <c r="H454" s="145">
        <f t="shared" si="6"/>
        <v>0</v>
      </c>
    </row>
    <row r="455" spans="1:8" x14ac:dyDescent="0.25">
      <c r="A455" s="95" t="s">
        <v>495</v>
      </c>
      <c r="B455" s="96" t="s">
        <v>496</v>
      </c>
      <c r="C455" s="97" t="s">
        <v>501</v>
      </c>
      <c r="D455" s="98" t="s">
        <v>502</v>
      </c>
      <c r="E455" s="99"/>
      <c r="F455" s="143">
        <v>6</v>
      </c>
      <c r="G455" s="144">
        <f>VLOOKUP(C455,'1.7 Planilla Cotizacion LOCs'!$E$16:$G$1040,3,FALSE)</f>
        <v>0</v>
      </c>
      <c r="H455" s="145">
        <f t="shared" si="6"/>
        <v>0</v>
      </c>
    </row>
    <row r="456" spans="1:8" x14ac:dyDescent="0.25">
      <c r="A456" s="95" t="s">
        <v>495</v>
      </c>
      <c r="B456" s="96" t="s">
        <v>496</v>
      </c>
      <c r="C456" s="97" t="s">
        <v>501</v>
      </c>
      <c r="D456" s="98" t="s">
        <v>503</v>
      </c>
      <c r="E456" s="99"/>
      <c r="F456" s="143">
        <v>6</v>
      </c>
      <c r="G456" s="144">
        <f>VLOOKUP(C456,'1.7 Planilla Cotizacion LOCs'!$E$16:$G$1040,3,FALSE)</f>
        <v>0</v>
      </c>
      <c r="H456" s="145">
        <f t="shared" si="6"/>
        <v>0</v>
      </c>
    </row>
    <row r="457" spans="1:8" ht="25.5" x14ac:dyDescent="0.25">
      <c r="A457" s="95" t="s">
        <v>495</v>
      </c>
      <c r="B457" s="96" t="s">
        <v>496</v>
      </c>
      <c r="C457" s="97" t="s">
        <v>504</v>
      </c>
      <c r="D457" s="98" t="s">
        <v>505</v>
      </c>
      <c r="E457" s="99"/>
      <c r="F457" s="98">
        <v>12</v>
      </c>
      <c r="G457" s="144">
        <f>VLOOKUP(C457,'1.7 Planilla Cotizacion LOCs'!$E$16:$G$1040,3,FALSE)</f>
        <v>0</v>
      </c>
      <c r="H457" s="145">
        <f t="shared" si="6"/>
        <v>0</v>
      </c>
    </row>
    <row r="458" spans="1:8" x14ac:dyDescent="0.25">
      <c r="A458" s="95" t="s">
        <v>495</v>
      </c>
      <c r="B458" s="96" t="s">
        <v>496</v>
      </c>
      <c r="C458" s="97" t="s">
        <v>506</v>
      </c>
      <c r="D458" s="98" t="s">
        <v>507</v>
      </c>
      <c r="E458" s="99"/>
      <c r="F458" s="143">
        <v>12</v>
      </c>
      <c r="G458" s="144">
        <f>VLOOKUP(C458,'1.7 Planilla Cotizacion LOCs'!$E$16:$G$1040,3,FALSE)</f>
        <v>0</v>
      </c>
      <c r="H458" s="145">
        <f t="shared" si="6"/>
        <v>0</v>
      </c>
    </row>
    <row r="459" spans="1:8" x14ac:dyDescent="0.25">
      <c r="A459" s="95" t="s">
        <v>495</v>
      </c>
      <c r="B459" s="96" t="s">
        <v>496</v>
      </c>
      <c r="C459" s="97" t="s">
        <v>1032</v>
      </c>
      <c r="D459" s="98" t="s">
        <v>1568</v>
      </c>
      <c r="E459" s="99"/>
      <c r="F459" s="143">
        <v>2</v>
      </c>
      <c r="G459" s="144">
        <f>VLOOKUP(C459,'1.7 Planilla Cotizacion LOCs'!$E$16:$G$1040,3,FALSE)</f>
        <v>0</v>
      </c>
      <c r="H459" s="145">
        <f t="shared" si="6"/>
        <v>0</v>
      </c>
    </row>
    <row r="460" spans="1:8" ht="25.5" x14ac:dyDescent="0.25">
      <c r="A460" s="95" t="s">
        <v>495</v>
      </c>
      <c r="B460" s="96" t="s">
        <v>496</v>
      </c>
      <c r="C460" s="97" t="s">
        <v>508</v>
      </c>
      <c r="D460" s="98" t="s">
        <v>509</v>
      </c>
      <c r="E460" s="99"/>
      <c r="F460" s="143">
        <v>6</v>
      </c>
      <c r="G460" s="144">
        <f>VLOOKUP(C460,'1.7 Planilla Cotizacion LOCs'!$E$16:$G$1040,3,FALSE)</f>
        <v>0</v>
      </c>
      <c r="H460" s="145">
        <f t="shared" ref="H460:H523" si="7">+F460*G460</f>
        <v>0</v>
      </c>
    </row>
    <row r="461" spans="1:8" ht="25.5" x14ac:dyDescent="0.25">
      <c r="A461" s="95" t="s">
        <v>495</v>
      </c>
      <c r="B461" s="96" t="s">
        <v>496</v>
      </c>
      <c r="C461" s="97" t="s">
        <v>510</v>
      </c>
      <c r="D461" s="98" t="s">
        <v>511</v>
      </c>
      <c r="E461" s="99"/>
      <c r="F461" s="98">
        <v>6</v>
      </c>
      <c r="G461" s="144">
        <f>VLOOKUP(C461,'1.7 Planilla Cotizacion LOCs'!$E$16:$G$1040,3,FALSE)</f>
        <v>0</v>
      </c>
      <c r="H461" s="145">
        <f t="shared" si="7"/>
        <v>0</v>
      </c>
    </row>
    <row r="462" spans="1:8" x14ac:dyDescent="0.25">
      <c r="A462" s="95" t="s">
        <v>495</v>
      </c>
      <c r="B462" s="96" t="s">
        <v>496</v>
      </c>
      <c r="C462" s="97" t="s">
        <v>1569</v>
      </c>
      <c r="D462" s="98" t="s">
        <v>1570</v>
      </c>
      <c r="E462" s="99"/>
      <c r="F462" s="143">
        <v>2</v>
      </c>
      <c r="G462" s="144">
        <f>VLOOKUP(C462,'1.7 Planilla Cotizacion LOCs'!$E$16:$G$1040,3,FALSE)</f>
        <v>0</v>
      </c>
      <c r="H462" s="145">
        <f t="shared" si="7"/>
        <v>0</v>
      </c>
    </row>
    <row r="463" spans="1:8" x14ac:dyDescent="0.25">
      <c r="A463" s="95" t="s">
        <v>495</v>
      </c>
      <c r="B463" s="96" t="s">
        <v>496</v>
      </c>
      <c r="C463" s="97" t="s">
        <v>512</v>
      </c>
      <c r="D463" s="98" t="s">
        <v>513</v>
      </c>
      <c r="E463" s="99"/>
      <c r="F463" s="143">
        <v>6</v>
      </c>
      <c r="G463" s="144">
        <f>VLOOKUP(C463,'1.7 Planilla Cotizacion LOCs'!$E$16:$G$1040,3,FALSE)</f>
        <v>0</v>
      </c>
      <c r="H463" s="145">
        <f t="shared" si="7"/>
        <v>0</v>
      </c>
    </row>
    <row r="464" spans="1:8" x14ac:dyDescent="0.25">
      <c r="A464" s="95" t="s">
        <v>495</v>
      </c>
      <c r="B464" s="96" t="s">
        <v>496</v>
      </c>
      <c r="C464" s="97" t="s">
        <v>514</v>
      </c>
      <c r="D464" s="98" t="s">
        <v>515</v>
      </c>
      <c r="E464" s="99"/>
      <c r="F464" s="143">
        <v>6</v>
      </c>
      <c r="G464" s="144">
        <f>VLOOKUP(C464,'1.7 Planilla Cotizacion LOCs'!$E$16:$G$1040,3,FALSE)</f>
        <v>0</v>
      </c>
      <c r="H464" s="145">
        <f t="shared" si="7"/>
        <v>0</v>
      </c>
    </row>
    <row r="465" spans="1:8" ht="25.5" x14ac:dyDescent="0.25">
      <c r="A465" s="95" t="s">
        <v>495</v>
      </c>
      <c r="B465" s="96" t="s">
        <v>496</v>
      </c>
      <c r="C465" s="97" t="s">
        <v>516</v>
      </c>
      <c r="D465" s="98" t="s">
        <v>517</v>
      </c>
      <c r="E465" s="99"/>
      <c r="F465" s="98">
        <v>6</v>
      </c>
      <c r="G465" s="144">
        <f>VLOOKUP(C465,'1.7 Planilla Cotizacion LOCs'!$E$16:$G$1040,3,FALSE)</f>
        <v>0</v>
      </c>
      <c r="H465" s="145">
        <f t="shared" si="7"/>
        <v>0</v>
      </c>
    </row>
    <row r="466" spans="1:8" x14ac:dyDescent="0.25">
      <c r="A466" s="95" t="s">
        <v>495</v>
      </c>
      <c r="B466" s="96" t="s">
        <v>496</v>
      </c>
      <c r="C466" s="97" t="s">
        <v>518</v>
      </c>
      <c r="D466" s="98" t="s">
        <v>519</v>
      </c>
      <c r="E466" s="99"/>
      <c r="F466" s="143">
        <v>6</v>
      </c>
      <c r="G466" s="144">
        <f>VLOOKUP(C466,'1.7 Planilla Cotizacion LOCs'!$E$16:$G$1040,3,FALSE)</f>
        <v>0</v>
      </c>
      <c r="H466" s="145">
        <f t="shared" si="7"/>
        <v>0</v>
      </c>
    </row>
    <row r="467" spans="1:8" x14ac:dyDescent="0.25">
      <c r="A467" s="95" t="s">
        <v>495</v>
      </c>
      <c r="B467" s="96" t="s">
        <v>496</v>
      </c>
      <c r="C467" s="97" t="s">
        <v>520</v>
      </c>
      <c r="D467" s="98" t="s">
        <v>521</v>
      </c>
      <c r="E467" s="99"/>
      <c r="F467" s="143">
        <v>6</v>
      </c>
      <c r="G467" s="144">
        <f>VLOOKUP(C467,'1.7 Planilla Cotizacion LOCs'!$E$16:$G$1040,3,FALSE)</f>
        <v>0</v>
      </c>
      <c r="H467" s="145">
        <f t="shared" si="7"/>
        <v>0</v>
      </c>
    </row>
    <row r="468" spans="1:8" ht="38.25" x14ac:dyDescent="0.25">
      <c r="A468" s="95" t="s">
        <v>495</v>
      </c>
      <c r="B468" s="96" t="s">
        <v>496</v>
      </c>
      <c r="C468" s="97" t="s">
        <v>522</v>
      </c>
      <c r="D468" s="98" t="s">
        <v>523</v>
      </c>
      <c r="E468" s="99"/>
      <c r="F468" s="143">
        <v>12</v>
      </c>
      <c r="G468" s="144">
        <f>VLOOKUP(C468,'1.7 Planilla Cotizacion LOCs'!$E$16:$G$1040,3,FALSE)</f>
        <v>0</v>
      </c>
      <c r="H468" s="145">
        <f t="shared" si="7"/>
        <v>0</v>
      </c>
    </row>
    <row r="469" spans="1:8" ht="25.5" x14ac:dyDescent="0.25">
      <c r="A469" s="95" t="s">
        <v>495</v>
      </c>
      <c r="B469" s="96" t="s">
        <v>496</v>
      </c>
      <c r="C469" s="97" t="s">
        <v>524</v>
      </c>
      <c r="D469" s="98" t="s">
        <v>525</v>
      </c>
      <c r="E469" s="99"/>
      <c r="F469" s="98">
        <v>12</v>
      </c>
      <c r="G469" s="144">
        <f>VLOOKUP(C469,'1.7 Planilla Cotizacion LOCs'!$E$16:$G$1040,3,FALSE)</f>
        <v>0</v>
      </c>
      <c r="H469" s="145">
        <f t="shared" si="7"/>
        <v>0</v>
      </c>
    </row>
    <row r="470" spans="1:8" ht="25.5" x14ac:dyDescent="0.25">
      <c r="A470" s="95" t="s">
        <v>495</v>
      </c>
      <c r="B470" s="96" t="s">
        <v>496</v>
      </c>
      <c r="C470" s="97" t="s">
        <v>526</v>
      </c>
      <c r="D470" s="98" t="s">
        <v>527</v>
      </c>
      <c r="E470" s="99"/>
      <c r="F470" s="143">
        <v>6</v>
      </c>
      <c r="G470" s="144">
        <f>VLOOKUP(C470,'1.7 Planilla Cotizacion LOCs'!$E$16:$G$1040,3,FALSE)</f>
        <v>0</v>
      </c>
      <c r="H470" s="145">
        <f t="shared" si="7"/>
        <v>0</v>
      </c>
    </row>
    <row r="471" spans="1:8" x14ac:dyDescent="0.25">
      <c r="A471" s="95" t="s">
        <v>495</v>
      </c>
      <c r="B471" s="96" t="s">
        <v>496</v>
      </c>
      <c r="C471" s="97" t="s">
        <v>528</v>
      </c>
      <c r="D471" s="98" t="s">
        <v>529</v>
      </c>
      <c r="E471" s="99"/>
      <c r="F471" s="143">
        <v>12</v>
      </c>
      <c r="G471" s="144">
        <f>VLOOKUP(C471,'1.7 Planilla Cotizacion LOCs'!$E$16:$G$1040,3,FALSE)</f>
        <v>0</v>
      </c>
      <c r="H471" s="145">
        <f t="shared" si="7"/>
        <v>0</v>
      </c>
    </row>
    <row r="472" spans="1:8" x14ac:dyDescent="0.25">
      <c r="A472" s="95" t="s">
        <v>495</v>
      </c>
      <c r="B472" s="96" t="s">
        <v>496</v>
      </c>
      <c r="C472" s="97" t="s">
        <v>530</v>
      </c>
      <c r="D472" s="98" t="s">
        <v>531</v>
      </c>
      <c r="E472" s="99"/>
      <c r="F472" s="143">
        <v>18</v>
      </c>
      <c r="G472" s="144">
        <f>VLOOKUP(C472,'1.7 Planilla Cotizacion LOCs'!$E$16:$G$1040,3,FALSE)</f>
        <v>0</v>
      </c>
      <c r="H472" s="145">
        <f t="shared" si="7"/>
        <v>0</v>
      </c>
    </row>
    <row r="473" spans="1:8" x14ac:dyDescent="0.25">
      <c r="A473" s="95" t="s">
        <v>495</v>
      </c>
      <c r="B473" s="96" t="s">
        <v>496</v>
      </c>
      <c r="C473" s="97" t="s">
        <v>532</v>
      </c>
      <c r="D473" s="98" t="s">
        <v>533</v>
      </c>
      <c r="E473" s="99"/>
      <c r="F473" s="98">
        <v>18</v>
      </c>
      <c r="G473" s="144">
        <f>VLOOKUP(C473,'1.7 Planilla Cotizacion LOCs'!$E$16:$G$1040,3,FALSE)</f>
        <v>0</v>
      </c>
      <c r="H473" s="145">
        <f t="shared" si="7"/>
        <v>0</v>
      </c>
    </row>
    <row r="474" spans="1:8" x14ac:dyDescent="0.25">
      <c r="A474" s="95" t="s">
        <v>495</v>
      </c>
      <c r="B474" s="96" t="s">
        <v>496</v>
      </c>
      <c r="C474" s="97" t="s">
        <v>534</v>
      </c>
      <c r="D474" s="98" t="s">
        <v>535</v>
      </c>
      <c r="E474" s="99"/>
      <c r="F474" s="143">
        <v>48</v>
      </c>
      <c r="G474" s="144">
        <f>VLOOKUP(C474,'1.7 Planilla Cotizacion LOCs'!$E$16:$G$1040,3,FALSE)</f>
        <v>0</v>
      </c>
      <c r="H474" s="145">
        <f t="shared" si="7"/>
        <v>0</v>
      </c>
    </row>
    <row r="475" spans="1:8" x14ac:dyDescent="0.25">
      <c r="A475" s="95" t="s">
        <v>495</v>
      </c>
      <c r="B475" s="96" t="s">
        <v>496</v>
      </c>
      <c r="C475" s="97" t="s">
        <v>536</v>
      </c>
      <c r="D475" s="98" t="s">
        <v>537</v>
      </c>
      <c r="E475" s="99"/>
      <c r="F475" s="143">
        <v>6</v>
      </c>
      <c r="G475" s="144">
        <f>VLOOKUP(C475,'1.7 Planilla Cotizacion LOCs'!$E$16:$G$1040,3,FALSE)</f>
        <v>0</v>
      </c>
      <c r="H475" s="145">
        <f t="shared" si="7"/>
        <v>0</v>
      </c>
    </row>
    <row r="476" spans="1:8" x14ac:dyDescent="0.25">
      <c r="A476" s="95" t="s">
        <v>495</v>
      </c>
      <c r="B476" s="96" t="s">
        <v>496</v>
      </c>
      <c r="C476" s="97" t="s">
        <v>1571</v>
      </c>
      <c r="D476" s="98" t="s">
        <v>1572</v>
      </c>
      <c r="E476" s="99"/>
      <c r="F476" s="143">
        <v>2</v>
      </c>
      <c r="G476" s="144">
        <f>VLOOKUP(C476,'1.7 Planilla Cotizacion LOCs'!$E$16:$G$1040,3,FALSE)</f>
        <v>0</v>
      </c>
      <c r="H476" s="145">
        <f t="shared" si="7"/>
        <v>0</v>
      </c>
    </row>
    <row r="477" spans="1:8" ht="25.5" x14ac:dyDescent="0.25">
      <c r="A477" s="95" t="s">
        <v>495</v>
      </c>
      <c r="B477" s="96" t="s">
        <v>496</v>
      </c>
      <c r="C477" s="97" t="s">
        <v>538</v>
      </c>
      <c r="D477" s="98" t="s">
        <v>539</v>
      </c>
      <c r="E477" s="99"/>
      <c r="F477" s="98">
        <v>6</v>
      </c>
      <c r="G477" s="144">
        <f>VLOOKUP(C477,'1.7 Planilla Cotizacion LOCs'!$E$16:$G$1040,3,FALSE)</f>
        <v>0</v>
      </c>
      <c r="H477" s="145">
        <f t="shared" si="7"/>
        <v>0</v>
      </c>
    </row>
    <row r="478" spans="1:8" ht="25.5" x14ac:dyDescent="0.25">
      <c r="A478" s="95" t="s">
        <v>495</v>
      </c>
      <c r="B478" s="96" t="s">
        <v>496</v>
      </c>
      <c r="C478" s="97" t="s">
        <v>540</v>
      </c>
      <c r="D478" s="98" t="s">
        <v>541</v>
      </c>
      <c r="E478" s="99"/>
      <c r="F478" s="143">
        <v>6</v>
      </c>
      <c r="G478" s="144">
        <f>VLOOKUP(C478,'1.7 Planilla Cotizacion LOCs'!$E$16:$G$1040,3,FALSE)</f>
        <v>0</v>
      </c>
      <c r="H478" s="145">
        <f t="shared" si="7"/>
        <v>0</v>
      </c>
    </row>
    <row r="479" spans="1:8" x14ac:dyDescent="0.25">
      <c r="A479" s="95" t="s">
        <v>495</v>
      </c>
      <c r="B479" s="96" t="s">
        <v>496</v>
      </c>
      <c r="C479" s="97" t="s">
        <v>1573</v>
      </c>
      <c r="D479" s="98" t="s">
        <v>1574</v>
      </c>
      <c r="E479" s="99"/>
      <c r="F479" s="143">
        <v>2</v>
      </c>
      <c r="G479" s="144">
        <f>VLOOKUP(C479,'1.7 Planilla Cotizacion LOCs'!$E$16:$G$1040,3,FALSE)</f>
        <v>0</v>
      </c>
      <c r="H479" s="145">
        <f t="shared" si="7"/>
        <v>0</v>
      </c>
    </row>
    <row r="480" spans="1:8" ht="25.5" x14ac:dyDescent="0.25">
      <c r="A480" s="95" t="s">
        <v>495</v>
      </c>
      <c r="B480" s="96" t="s">
        <v>496</v>
      </c>
      <c r="C480" s="97" t="s">
        <v>542</v>
      </c>
      <c r="D480" s="98" t="s">
        <v>543</v>
      </c>
      <c r="E480" s="99"/>
      <c r="F480" s="143">
        <v>6</v>
      </c>
      <c r="G480" s="144">
        <f>VLOOKUP(C480,'1.7 Planilla Cotizacion LOCs'!$E$16:$G$1040,3,FALSE)</f>
        <v>0</v>
      </c>
      <c r="H480" s="145">
        <f t="shared" si="7"/>
        <v>0</v>
      </c>
    </row>
    <row r="481" spans="1:8" x14ac:dyDescent="0.25">
      <c r="A481" s="95" t="s">
        <v>495</v>
      </c>
      <c r="B481" s="96" t="s">
        <v>496</v>
      </c>
      <c r="C481" s="97" t="s">
        <v>544</v>
      </c>
      <c r="D481" s="99" t="s">
        <v>76</v>
      </c>
      <c r="E481" s="99"/>
      <c r="F481" s="98">
        <v>6</v>
      </c>
      <c r="G481" s="144">
        <f>VLOOKUP(C481,'1.7 Planilla Cotizacion LOCs'!$E$16:$G$1040,3,FALSE)</f>
        <v>0</v>
      </c>
      <c r="H481" s="145">
        <f t="shared" si="7"/>
        <v>0</v>
      </c>
    </row>
    <row r="482" spans="1:8" x14ac:dyDescent="0.25">
      <c r="A482" s="95" t="s">
        <v>495</v>
      </c>
      <c r="B482" s="96" t="s">
        <v>496</v>
      </c>
      <c r="C482" s="97" t="s">
        <v>545</v>
      </c>
      <c r="D482" s="99" t="s">
        <v>76</v>
      </c>
      <c r="E482" s="99"/>
      <c r="F482" s="143">
        <v>6</v>
      </c>
      <c r="G482" s="144">
        <f>VLOOKUP(C482,'1.7 Planilla Cotizacion LOCs'!$E$16:$G$1040,3,FALSE)</f>
        <v>0</v>
      </c>
      <c r="H482" s="145">
        <f t="shared" si="7"/>
        <v>0</v>
      </c>
    </row>
    <row r="483" spans="1:8" x14ac:dyDescent="0.25">
      <c r="A483" s="95" t="s">
        <v>495</v>
      </c>
      <c r="B483" s="96" t="s">
        <v>496</v>
      </c>
      <c r="C483" s="97" t="s">
        <v>546</v>
      </c>
      <c r="D483" s="99" t="s">
        <v>76</v>
      </c>
      <c r="E483" s="99"/>
      <c r="F483" s="143">
        <v>120</v>
      </c>
      <c r="G483" s="144">
        <f>VLOOKUP(C483,'1.7 Planilla Cotizacion LOCs'!$E$16:$G$1040,3,FALSE)</f>
        <v>0</v>
      </c>
      <c r="H483" s="145">
        <f t="shared" si="7"/>
        <v>0</v>
      </c>
    </row>
    <row r="484" spans="1:8" ht="25.5" x14ac:dyDescent="0.25">
      <c r="A484" s="95" t="s">
        <v>495</v>
      </c>
      <c r="B484" s="96" t="s">
        <v>496</v>
      </c>
      <c r="C484" s="97" t="s">
        <v>547</v>
      </c>
      <c r="D484" s="99"/>
      <c r="E484" s="99"/>
      <c r="F484" s="143">
        <v>6</v>
      </c>
      <c r="G484" s="144">
        <f>VLOOKUP(C484,'1.7 Planilla Cotizacion LOCs'!$E$16:$G$1040,3,FALSE)</f>
        <v>0</v>
      </c>
      <c r="H484" s="145">
        <f t="shared" si="7"/>
        <v>0</v>
      </c>
    </row>
    <row r="485" spans="1:8" ht="25.5" x14ac:dyDescent="0.25">
      <c r="A485" s="95" t="s">
        <v>495</v>
      </c>
      <c r="B485" s="96" t="s">
        <v>496</v>
      </c>
      <c r="C485" s="97" t="s">
        <v>548</v>
      </c>
      <c r="D485" s="99"/>
      <c r="E485" s="99"/>
      <c r="F485" s="98">
        <v>6</v>
      </c>
      <c r="G485" s="144">
        <f>VLOOKUP(C485,'1.7 Planilla Cotizacion LOCs'!$E$16:$G$1040,3,FALSE)</f>
        <v>0</v>
      </c>
      <c r="H485" s="145">
        <f t="shared" si="7"/>
        <v>0</v>
      </c>
    </row>
    <row r="486" spans="1:8" x14ac:dyDescent="0.25">
      <c r="A486" s="95" t="s">
        <v>495</v>
      </c>
      <c r="B486" s="96" t="s">
        <v>496</v>
      </c>
      <c r="C486" s="97" t="s">
        <v>549</v>
      </c>
      <c r="D486" s="99"/>
      <c r="E486" s="99"/>
      <c r="F486" s="143">
        <v>6</v>
      </c>
      <c r="G486" s="144">
        <f>VLOOKUP(C486,'1.7 Planilla Cotizacion LOCs'!$E$16:$G$1040,3,FALSE)</f>
        <v>0</v>
      </c>
      <c r="H486" s="145">
        <f t="shared" si="7"/>
        <v>0</v>
      </c>
    </row>
    <row r="487" spans="1:8" x14ac:dyDescent="0.25">
      <c r="A487" s="95" t="s">
        <v>495</v>
      </c>
      <c r="B487" s="96" t="s">
        <v>496</v>
      </c>
      <c r="C487" s="97" t="s">
        <v>1035</v>
      </c>
      <c r="D487" s="99"/>
      <c r="E487" s="99"/>
      <c r="F487" s="143">
        <v>2</v>
      </c>
      <c r="G487" s="144">
        <f>VLOOKUP(C487,'1.7 Planilla Cotizacion LOCs'!$E$16:$G$1040,3,FALSE)</f>
        <v>0</v>
      </c>
      <c r="H487" s="145">
        <f t="shared" si="7"/>
        <v>0</v>
      </c>
    </row>
    <row r="488" spans="1:8" x14ac:dyDescent="0.25">
      <c r="A488" s="95" t="s">
        <v>495</v>
      </c>
      <c r="B488" s="96" t="s">
        <v>496</v>
      </c>
      <c r="C488" s="97" t="s">
        <v>550</v>
      </c>
      <c r="D488" s="99"/>
      <c r="E488" s="99"/>
      <c r="F488" s="143">
        <v>60</v>
      </c>
      <c r="G488" s="144">
        <f>VLOOKUP(C488,'1.7 Planilla Cotizacion LOCs'!$E$16:$G$1040,3,FALSE)</f>
        <v>0</v>
      </c>
      <c r="H488" s="145">
        <f t="shared" si="7"/>
        <v>0</v>
      </c>
    </row>
    <row r="489" spans="1:8" x14ac:dyDescent="0.25">
      <c r="A489" s="95" t="s">
        <v>495</v>
      </c>
      <c r="B489" s="96" t="s">
        <v>496</v>
      </c>
      <c r="C489" s="97" t="s">
        <v>551</v>
      </c>
      <c r="D489" s="99"/>
      <c r="E489" s="99"/>
      <c r="F489" s="98">
        <v>60</v>
      </c>
      <c r="G489" s="144">
        <f>VLOOKUP(C489,'1.7 Planilla Cotizacion LOCs'!$E$16:$G$1040,3,FALSE)</f>
        <v>0</v>
      </c>
      <c r="H489" s="145">
        <f t="shared" si="7"/>
        <v>0</v>
      </c>
    </row>
    <row r="490" spans="1:8" x14ac:dyDescent="0.25">
      <c r="A490" s="95" t="s">
        <v>495</v>
      </c>
      <c r="B490" s="96" t="s">
        <v>496</v>
      </c>
      <c r="C490" s="97" t="s">
        <v>552</v>
      </c>
      <c r="D490" s="99"/>
      <c r="E490" s="99"/>
      <c r="F490" s="143">
        <v>60</v>
      </c>
      <c r="G490" s="144">
        <f>VLOOKUP(C490,'1.7 Planilla Cotizacion LOCs'!$E$16:$G$1040,3,FALSE)</f>
        <v>0</v>
      </c>
      <c r="H490" s="145">
        <f t="shared" si="7"/>
        <v>0</v>
      </c>
    </row>
    <row r="491" spans="1:8" x14ac:dyDescent="0.25">
      <c r="A491" s="95" t="s">
        <v>553</v>
      </c>
      <c r="B491" s="96" t="s">
        <v>386</v>
      </c>
      <c r="C491" s="97" t="s">
        <v>554</v>
      </c>
      <c r="D491" s="98" t="s">
        <v>555</v>
      </c>
      <c r="E491" s="99" t="s">
        <v>371</v>
      </c>
      <c r="F491" s="143">
        <v>6</v>
      </c>
      <c r="G491" s="144">
        <f>VLOOKUP(C491,'1.7 Planilla Cotizacion LOCs'!$E$16:$G$1040,3,FALSE)</f>
        <v>0</v>
      </c>
      <c r="H491" s="145">
        <f t="shared" si="7"/>
        <v>0</v>
      </c>
    </row>
    <row r="492" spans="1:8" ht="25.5" x14ac:dyDescent="0.25">
      <c r="A492" s="95" t="s">
        <v>553</v>
      </c>
      <c r="B492" s="96" t="s">
        <v>386</v>
      </c>
      <c r="C492" s="97" t="s">
        <v>1575</v>
      </c>
      <c r="D492" s="98" t="s">
        <v>1576</v>
      </c>
      <c r="E492" s="99"/>
      <c r="F492" s="143">
        <v>2</v>
      </c>
      <c r="G492" s="144">
        <f>VLOOKUP(C492,'1.7 Planilla Cotizacion LOCs'!$E$16:$G$1040,3,FALSE)</f>
        <v>0</v>
      </c>
      <c r="H492" s="145">
        <f t="shared" si="7"/>
        <v>0</v>
      </c>
    </row>
    <row r="493" spans="1:8" ht="25.5" x14ac:dyDescent="0.25">
      <c r="A493" s="95" t="s">
        <v>553</v>
      </c>
      <c r="B493" s="96" t="s">
        <v>386</v>
      </c>
      <c r="C493" s="97" t="s">
        <v>556</v>
      </c>
      <c r="D493" s="98" t="s">
        <v>557</v>
      </c>
      <c r="E493" s="99"/>
      <c r="F493" s="98">
        <v>6</v>
      </c>
      <c r="G493" s="144">
        <f>VLOOKUP(C493,'1.7 Planilla Cotizacion LOCs'!$E$16:$G$1040,3,FALSE)</f>
        <v>0</v>
      </c>
      <c r="H493" s="145">
        <f t="shared" si="7"/>
        <v>0</v>
      </c>
    </row>
    <row r="494" spans="1:8" ht="25.5" x14ac:dyDescent="0.25">
      <c r="A494" s="95" t="s">
        <v>553</v>
      </c>
      <c r="B494" s="96" t="s">
        <v>386</v>
      </c>
      <c r="C494" s="97" t="s">
        <v>558</v>
      </c>
      <c r="D494" s="98" t="s">
        <v>559</v>
      </c>
      <c r="E494" s="99"/>
      <c r="F494" s="143">
        <v>6</v>
      </c>
      <c r="G494" s="144">
        <f>VLOOKUP(C494,'1.7 Planilla Cotizacion LOCs'!$E$16:$G$1040,3,FALSE)</f>
        <v>0</v>
      </c>
      <c r="H494" s="145">
        <f t="shared" si="7"/>
        <v>0</v>
      </c>
    </row>
    <row r="495" spans="1:8" ht="25.5" x14ac:dyDescent="0.25">
      <c r="A495" s="95" t="s">
        <v>553</v>
      </c>
      <c r="B495" s="96" t="s">
        <v>386</v>
      </c>
      <c r="C495" s="97" t="s">
        <v>560</v>
      </c>
      <c r="D495" s="98" t="s">
        <v>561</v>
      </c>
      <c r="E495" s="99"/>
      <c r="F495" s="143">
        <v>6</v>
      </c>
      <c r="G495" s="144">
        <f>VLOOKUP(C495,'1.7 Planilla Cotizacion LOCs'!$E$16:$G$1040,3,FALSE)</f>
        <v>0</v>
      </c>
      <c r="H495" s="145">
        <f t="shared" si="7"/>
        <v>0</v>
      </c>
    </row>
    <row r="496" spans="1:8" x14ac:dyDescent="0.25">
      <c r="A496" s="95" t="s">
        <v>553</v>
      </c>
      <c r="B496" s="96" t="s">
        <v>386</v>
      </c>
      <c r="C496" s="97" t="s">
        <v>562</v>
      </c>
      <c r="D496" s="98" t="s">
        <v>563</v>
      </c>
      <c r="E496" s="99"/>
      <c r="F496" s="143">
        <v>12</v>
      </c>
      <c r="G496" s="144">
        <f>VLOOKUP(C496,'1.7 Planilla Cotizacion LOCs'!$E$16:$G$1040,3,FALSE)</f>
        <v>0</v>
      </c>
      <c r="H496" s="145">
        <f t="shared" si="7"/>
        <v>0</v>
      </c>
    </row>
    <row r="497" spans="1:8" x14ac:dyDescent="0.25">
      <c r="A497" s="95" t="s">
        <v>553</v>
      </c>
      <c r="B497" s="96" t="s">
        <v>386</v>
      </c>
      <c r="C497" s="97" t="s">
        <v>564</v>
      </c>
      <c r="D497" s="98" t="s">
        <v>565</v>
      </c>
      <c r="E497" s="99"/>
      <c r="F497" s="98">
        <v>12</v>
      </c>
      <c r="G497" s="144">
        <f>VLOOKUP(C497,'1.7 Planilla Cotizacion LOCs'!$E$16:$G$1040,3,FALSE)</f>
        <v>0</v>
      </c>
      <c r="H497" s="145">
        <f t="shared" si="7"/>
        <v>0</v>
      </c>
    </row>
    <row r="498" spans="1:8" x14ac:dyDescent="0.25">
      <c r="A498" s="95" t="s">
        <v>553</v>
      </c>
      <c r="B498" s="96" t="s">
        <v>386</v>
      </c>
      <c r="C498" s="97" t="s">
        <v>566</v>
      </c>
      <c r="D498" s="99"/>
      <c r="E498" s="99"/>
      <c r="F498" s="143">
        <v>6</v>
      </c>
      <c r="G498" s="144">
        <f>VLOOKUP(C498,'1.7 Planilla Cotizacion LOCs'!$E$16:$G$1040,3,FALSE)</f>
        <v>0</v>
      </c>
      <c r="H498" s="145">
        <f t="shared" si="7"/>
        <v>0</v>
      </c>
    </row>
    <row r="499" spans="1:8" x14ac:dyDescent="0.25">
      <c r="A499" s="95" t="s">
        <v>553</v>
      </c>
      <c r="B499" s="96" t="s">
        <v>386</v>
      </c>
      <c r="C499" s="97" t="s">
        <v>567</v>
      </c>
      <c r="D499" s="99"/>
      <c r="E499" s="99"/>
      <c r="F499" s="143">
        <v>6</v>
      </c>
      <c r="G499" s="144">
        <f>VLOOKUP(C499,'1.7 Planilla Cotizacion LOCs'!$E$16:$G$1040,3,FALSE)</f>
        <v>0</v>
      </c>
      <c r="H499" s="145">
        <f t="shared" si="7"/>
        <v>0</v>
      </c>
    </row>
    <row r="500" spans="1:8" ht="25.5" x14ac:dyDescent="0.25">
      <c r="A500" s="95" t="s">
        <v>553</v>
      </c>
      <c r="B500" s="96" t="s">
        <v>386</v>
      </c>
      <c r="C500" s="97" t="s">
        <v>1486</v>
      </c>
      <c r="D500" s="99"/>
      <c r="E500" s="99"/>
      <c r="F500" s="143">
        <v>2</v>
      </c>
      <c r="G500" s="144">
        <f>VLOOKUP(C500,'1.7 Planilla Cotizacion LOCs'!$E$16:$G$1040,3,FALSE)</f>
        <v>0</v>
      </c>
      <c r="H500" s="145">
        <f t="shared" si="7"/>
        <v>0</v>
      </c>
    </row>
    <row r="501" spans="1:8" ht="25.5" x14ac:dyDescent="0.25">
      <c r="A501" s="95" t="s">
        <v>553</v>
      </c>
      <c r="B501" s="96" t="s">
        <v>386</v>
      </c>
      <c r="C501" s="97" t="s">
        <v>1487</v>
      </c>
      <c r="D501" s="99"/>
      <c r="E501" s="99"/>
      <c r="F501" s="98">
        <v>2</v>
      </c>
      <c r="G501" s="144">
        <f>VLOOKUP(C501,'1.7 Planilla Cotizacion LOCs'!$E$16:$G$1040,3,FALSE)</f>
        <v>0</v>
      </c>
      <c r="H501" s="145">
        <f t="shared" si="7"/>
        <v>0</v>
      </c>
    </row>
    <row r="502" spans="1:8" ht="25.5" x14ac:dyDescent="0.25">
      <c r="A502" s="95" t="s">
        <v>553</v>
      </c>
      <c r="B502" s="96" t="s">
        <v>386</v>
      </c>
      <c r="C502" s="97" t="s">
        <v>1488</v>
      </c>
      <c r="D502" s="99"/>
      <c r="E502" s="99"/>
      <c r="F502" s="143">
        <v>2</v>
      </c>
      <c r="G502" s="144">
        <f>VLOOKUP(C502,'1.7 Planilla Cotizacion LOCs'!$E$16:$G$1040,3,FALSE)</f>
        <v>0</v>
      </c>
      <c r="H502" s="145">
        <f t="shared" si="7"/>
        <v>0</v>
      </c>
    </row>
    <row r="503" spans="1:8" x14ac:dyDescent="0.25">
      <c r="A503" s="95" t="s">
        <v>568</v>
      </c>
      <c r="B503" s="96" t="s">
        <v>569</v>
      </c>
      <c r="C503" s="97" t="s">
        <v>570</v>
      </c>
      <c r="D503" s="98" t="s">
        <v>571</v>
      </c>
      <c r="E503" s="99" t="s">
        <v>572</v>
      </c>
      <c r="F503" s="143">
        <v>6</v>
      </c>
      <c r="G503" s="144">
        <f>VLOOKUP(C503,'1.7 Planilla Cotizacion LOCs'!$E$16:$G$1040,3,FALSE)</f>
        <v>0</v>
      </c>
      <c r="H503" s="145">
        <f t="shared" si="7"/>
        <v>0</v>
      </c>
    </row>
    <row r="504" spans="1:8" x14ac:dyDescent="0.25">
      <c r="A504" s="95" t="s">
        <v>568</v>
      </c>
      <c r="B504" s="96" t="s">
        <v>569</v>
      </c>
      <c r="C504" s="97" t="s">
        <v>1092</v>
      </c>
      <c r="D504" s="98" t="s">
        <v>1093</v>
      </c>
      <c r="E504" s="99" t="s">
        <v>1094</v>
      </c>
      <c r="F504" s="143">
        <v>3</v>
      </c>
      <c r="G504" s="144">
        <f>VLOOKUP(C504,'1.7 Planilla Cotizacion LOCs'!$E$16:$G$1040,3,FALSE)</f>
        <v>0</v>
      </c>
      <c r="H504" s="145">
        <f t="shared" si="7"/>
        <v>0</v>
      </c>
    </row>
    <row r="505" spans="1:8" ht="25.5" x14ac:dyDescent="0.25">
      <c r="A505" s="95" t="s">
        <v>568</v>
      </c>
      <c r="B505" s="96" t="s">
        <v>569</v>
      </c>
      <c r="C505" s="97" t="s">
        <v>573</v>
      </c>
      <c r="D505" s="98" t="s">
        <v>574</v>
      </c>
      <c r="E505" s="99" t="s">
        <v>575</v>
      </c>
      <c r="F505" s="98">
        <v>6</v>
      </c>
      <c r="G505" s="144">
        <f>VLOOKUP(C505,'1.7 Planilla Cotizacion LOCs'!$E$16:$G$1040,3,FALSE)</f>
        <v>0</v>
      </c>
      <c r="H505" s="145">
        <f t="shared" si="7"/>
        <v>0</v>
      </c>
    </row>
    <row r="506" spans="1:8" x14ac:dyDescent="0.25">
      <c r="A506" s="95" t="s">
        <v>568</v>
      </c>
      <c r="B506" s="96" t="s">
        <v>569</v>
      </c>
      <c r="C506" s="97" t="s">
        <v>576</v>
      </c>
      <c r="D506" s="98" t="s">
        <v>577</v>
      </c>
      <c r="E506" s="99" t="s">
        <v>578</v>
      </c>
      <c r="F506" s="143">
        <v>36</v>
      </c>
      <c r="G506" s="144">
        <f>VLOOKUP(C506,'1.7 Planilla Cotizacion LOCs'!$E$16:$G$1040,3,FALSE)</f>
        <v>0</v>
      </c>
      <c r="H506" s="145">
        <f t="shared" si="7"/>
        <v>0</v>
      </c>
    </row>
    <row r="507" spans="1:8" ht="25.5" x14ac:dyDescent="0.25">
      <c r="A507" s="95" t="s">
        <v>568</v>
      </c>
      <c r="B507" s="96" t="s">
        <v>569</v>
      </c>
      <c r="C507" s="97" t="s">
        <v>579</v>
      </c>
      <c r="D507" s="98" t="s">
        <v>580</v>
      </c>
      <c r="E507" s="99" t="s">
        <v>581</v>
      </c>
      <c r="F507" s="143">
        <v>6</v>
      </c>
      <c r="G507" s="144">
        <f>VLOOKUP(C507,'1.7 Planilla Cotizacion LOCs'!$E$16:$G$1040,3,FALSE)</f>
        <v>0</v>
      </c>
      <c r="H507" s="145">
        <f t="shared" si="7"/>
        <v>0</v>
      </c>
    </row>
    <row r="508" spans="1:8" ht="25.5" x14ac:dyDescent="0.25">
      <c r="A508" s="95" t="s">
        <v>568</v>
      </c>
      <c r="B508" s="96" t="s">
        <v>569</v>
      </c>
      <c r="C508" s="97" t="s">
        <v>582</v>
      </c>
      <c r="D508" s="98" t="s">
        <v>583</v>
      </c>
      <c r="E508" s="99" t="s">
        <v>584</v>
      </c>
      <c r="F508" s="143">
        <v>6</v>
      </c>
      <c r="G508" s="144">
        <f>VLOOKUP(C508,'1.7 Planilla Cotizacion LOCs'!$E$16:$G$1040,3,FALSE)</f>
        <v>0</v>
      </c>
      <c r="H508" s="145">
        <f t="shared" si="7"/>
        <v>0</v>
      </c>
    </row>
    <row r="509" spans="1:8" x14ac:dyDescent="0.25">
      <c r="A509" s="95" t="s">
        <v>568</v>
      </c>
      <c r="B509" s="96" t="s">
        <v>569</v>
      </c>
      <c r="C509" s="97" t="s">
        <v>1081</v>
      </c>
      <c r="D509" s="98" t="s">
        <v>1082</v>
      </c>
      <c r="E509" s="99" t="s">
        <v>1083</v>
      </c>
      <c r="F509" s="98">
        <v>2</v>
      </c>
      <c r="G509" s="144">
        <f>VLOOKUP(C509,'1.7 Planilla Cotizacion LOCs'!$E$16:$G$1040,3,FALSE)</f>
        <v>0</v>
      </c>
      <c r="H509" s="145">
        <f t="shared" si="7"/>
        <v>0</v>
      </c>
    </row>
    <row r="510" spans="1:8" x14ac:dyDescent="0.25">
      <c r="A510" s="95" t="s">
        <v>568</v>
      </c>
      <c r="B510" s="96" t="s">
        <v>569</v>
      </c>
      <c r="C510" s="97" t="s">
        <v>1577</v>
      </c>
      <c r="D510" s="98" t="s">
        <v>1578</v>
      </c>
      <c r="E510" s="99" t="s">
        <v>1579</v>
      </c>
      <c r="F510" s="143">
        <v>2</v>
      </c>
      <c r="G510" s="144">
        <f>VLOOKUP(C510,'1.7 Planilla Cotizacion LOCs'!$E$16:$G$1040,3,FALSE)</f>
        <v>0</v>
      </c>
      <c r="H510" s="145">
        <f t="shared" si="7"/>
        <v>0</v>
      </c>
    </row>
    <row r="511" spans="1:8" x14ac:dyDescent="0.25">
      <c r="A511" s="95" t="s">
        <v>568</v>
      </c>
      <c r="B511" s="96" t="s">
        <v>569</v>
      </c>
      <c r="C511" s="97" t="s">
        <v>1064</v>
      </c>
      <c r="D511" s="98" t="s">
        <v>1065</v>
      </c>
      <c r="E511" s="99" t="s">
        <v>1066</v>
      </c>
      <c r="F511" s="143">
        <v>3</v>
      </c>
      <c r="G511" s="144">
        <f>VLOOKUP(C511,'1.7 Planilla Cotizacion LOCs'!$E$16:$G$1040,3,FALSE)</f>
        <v>0</v>
      </c>
      <c r="H511" s="145">
        <f t="shared" si="7"/>
        <v>0</v>
      </c>
    </row>
    <row r="512" spans="1:8" x14ac:dyDescent="0.25">
      <c r="A512" s="95" t="s">
        <v>568</v>
      </c>
      <c r="B512" s="96" t="s">
        <v>569</v>
      </c>
      <c r="C512" s="97" t="s">
        <v>1580</v>
      </c>
      <c r="D512" s="98" t="s">
        <v>1085</v>
      </c>
      <c r="E512" s="99" t="s">
        <v>1086</v>
      </c>
      <c r="F512" s="143">
        <v>2</v>
      </c>
      <c r="G512" s="144">
        <f>VLOOKUP(C512,'1.7 Planilla Cotizacion LOCs'!$E$16:$G$1040,3,FALSE)</f>
        <v>0</v>
      </c>
      <c r="H512" s="145">
        <f t="shared" si="7"/>
        <v>0</v>
      </c>
    </row>
    <row r="513" spans="1:8" x14ac:dyDescent="0.25">
      <c r="A513" s="95" t="s">
        <v>568</v>
      </c>
      <c r="B513" s="96" t="s">
        <v>569</v>
      </c>
      <c r="C513" s="97" t="s">
        <v>1581</v>
      </c>
      <c r="D513" s="98" t="s">
        <v>1582</v>
      </c>
      <c r="E513" s="99" t="s">
        <v>1583</v>
      </c>
      <c r="F513" s="98">
        <v>2</v>
      </c>
      <c r="G513" s="144">
        <f>VLOOKUP(C513,'1.7 Planilla Cotizacion LOCs'!$E$16:$G$1040,3,FALSE)</f>
        <v>0</v>
      </c>
      <c r="H513" s="145">
        <f t="shared" si="7"/>
        <v>0</v>
      </c>
    </row>
    <row r="514" spans="1:8" x14ac:dyDescent="0.25">
      <c r="A514" s="95" t="s">
        <v>568</v>
      </c>
      <c r="B514" s="96" t="s">
        <v>569</v>
      </c>
      <c r="C514" s="97" t="s">
        <v>1070</v>
      </c>
      <c r="D514" s="98" t="s">
        <v>1071</v>
      </c>
      <c r="E514" s="99" t="s">
        <v>1072</v>
      </c>
      <c r="F514" s="143">
        <v>3</v>
      </c>
      <c r="G514" s="144">
        <f>VLOOKUP(C514,'1.7 Planilla Cotizacion LOCs'!$E$16:$G$1040,3,FALSE)</f>
        <v>0</v>
      </c>
      <c r="H514" s="145">
        <f t="shared" si="7"/>
        <v>0</v>
      </c>
    </row>
    <row r="515" spans="1:8" x14ac:dyDescent="0.25">
      <c r="A515" s="95" t="s">
        <v>568</v>
      </c>
      <c r="B515" s="96" t="s">
        <v>569</v>
      </c>
      <c r="C515" s="97" t="s">
        <v>1584</v>
      </c>
      <c r="D515" s="98" t="s">
        <v>1585</v>
      </c>
      <c r="E515" s="99" t="s">
        <v>1586</v>
      </c>
      <c r="F515" s="143">
        <v>2</v>
      </c>
      <c r="G515" s="144">
        <f>VLOOKUP(C515,'1.7 Planilla Cotizacion LOCs'!$E$16:$G$1040,3,FALSE)</f>
        <v>0</v>
      </c>
      <c r="H515" s="145">
        <f t="shared" si="7"/>
        <v>0</v>
      </c>
    </row>
    <row r="516" spans="1:8" x14ac:dyDescent="0.25">
      <c r="A516" s="95" t="s">
        <v>568</v>
      </c>
      <c r="B516" s="96" t="s">
        <v>569</v>
      </c>
      <c r="C516" s="97" t="s">
        <v>585</v>
      </c>
      <c r="D516" s="98" t="s">
        <v>586</v>
      </c>
      <c r="E516" s="99" t="s">
        <v>587</v>
      </c>
      <c r="F516" s="143">
        <v>12</v>
      </c>
      <c r="G516" s="144">
        <f>VLOOKUP(C516,'1.7 Planilla Cotizacion LOCs'!$E$16:$G$1040,3,FALSE)</f>
        <v>0</v>
      </c>
      <c r="H516" s="145">
        <f t="shared" si="7"/>
        <v>0</v>
      </c>
    </row>
    <row r="517" spans="1:8" x14ac:dyDescent="0.25">
      <c r="A517" s="95" t="s">
        <v>568</v>
      </c>
      <c r="B517" s="96" t="s">
        <v>569</v>
      </c>
      <c r="C517" s="97" t="s">
        <v>1089</v>
      </c>
      <c r="D517" s="98" t="s">
        <v>1090</v>
      </c>
      <c r="E517" s="99" t="s">
        <v>1091</v>
      </c>
      <c r="F517" s="98">
        <v>2</v>
      </c>
      <c r="G517" s="144">
        <f>VLOOKUP(C517,'1.7 Planilla Cotizacion LOCs'!$E$16:$G$1040,3,FALSE)</f>
        <v>0</v>
      </c>
      <c r="H517" s="145">
        <f t="shared" si="7"/>
        <v>0</v>
      </c>
    </row>
    <row r="518" spans="1:8" x14ac:dyDescent="0.25">
      <c r="A518" s="95" t="s">
        <v>568</v>
      </c>
      <c r="B518" s="96" t="s">
        <v>569</v>
      </c>
      <c r="C518" s="97" t="s">
        <v>1587</v>
      </c>
      <c r="D518" s="98" t="s">
        <v>1588</v>
      </c>
      <c r="E518" s="99" t="s">
        <v>1589</v>
      </c>
      <c r="F518" s="143">
        <v>2</v>
      </c>
      <c r="G518" s="144">
        <f>VLOOKUP(C518,'1.7 Planilla Cotizacion LOCs'!$E$16:$G$1040,3,FALSE)</f>
        <v>0</v>
      </c>
      <c r="H518" s="145">
        <f t="shared" si="7"/>
        <v>0</v>
      </c>
    </row>
    <row r="519" spans="1:8" x14ac:dyDescent="0.25">
      <c r="A519" s="95" t="s">
        <v>568</v>
      </c>
      <c r="B519" s="96" t="s">
        <v>569</v>
      </c>
      <c r="C519" s="97" t="s">
        <v>1077</v>
      </c>
      <c r="D519" s="98" t="s">
        <v>1078</v>
      </c>
      <c r="E519" s="99" t="s">
        <v>1079</v>
      </c>
      <c r="F519" s="143">
        <v>2</v>
      </c>
      <c r="G519" s="144">
        <f>VLOOKUP(C519,'1.7 Planilla Cotizacion LOCs'!$E$16:$G$1040,3,FALSE)</f>
        <v>0</v>
      </c>
      <c r="H519" s="145">
        <f t="shared" si="7"/>
        <v>0</v>
      </c>
    </row>
    <row r="520" spans="1:8" ht="25.5" x14ac:dyDescent="0.25">
      <c r="A520" s="95" t="s">
        <v>568</v>
      </c>
      <c r="B520" s="96" t="s">
        <v>569</v>
      </c>
      <c r="C520" s="97" t="s">
        <v>588</v>
      </c>
      <c r="D520" s="98" t="s">
        <v>589</v>
      </c>
      <c r="E520" s="99" t="s">
        <v>590</v>
      </c>
      <c r="F520" s="143">
        <v>12</v>
      </c>
      <c r="G520" s="144">
        <f>VLOOKUP(C520,'1.7 Planilla Cotizacion LOCs'!$E$16:$G$1040,3,FALSE)</f>
        <v>0</v>
      </c>
      <c r="H520" s="145">
        <f t="shared" si="7"/>
        <v>0</v>
      </c>
    </row>
    <row r="521" spans="1:8" x14ac:dyDescent="0.25">
      <c r="A521" s="95" t="s">
        <v>568</v>
      </c>
      <c r="B521" s="96" t="s">
        <v>1099</v>
      </c>
      <c r="C521" s="97" t="s">
        <v>1100</v>
      </c>
      <c r="D521" s="98" t="s">
        <v>1101</v>
      </c>
      <c r="E521" s="99"/>
      <c r="F521" s="98">
        <v>20</v>
      </c>
      <c r="G521" s="144">
        <f>VLOOKUP(C521,'1.7 Planilla Cotizacion LOCs'!$E$16:$G$1040,3,FALSE)</f>
        <v>0</v>
      </c>
      <c r="H521" s="145">
        <f t="shared" si="7"/>
        <v>0</v>
      </c>
    </row>
    <row r="522" spans="1:8" x14ac:dyDescent="0.25">
      <c r="A522" s="95" t="s">
        <v>568</v>
      </c>
      <c r="B522" s="96" t="s">
        <v>569</v>
      </c>
      <c r="C522" s="97" t="s">
        <v>1095</v>
      </c>
      <c r="D522" s="98" t="s">
        <v>1096</v>
      </c>
      <c r="E522" s="99" t="s">
        <v>1097</v>
      </c>
      <c r="F522" s="143">
        <v>2</v>
      </c>
      <c r="G522" s="144">
        <f>VLOOKUP(C522,'1.7 Planilla Cotizacion LOCs'!$E$16:$G$1040,3,FALSE)</f>
        <v>0</v>
      </c>
      <c r="H522" s="145">
        <f t="shared" si="7"/>
        <v>0</v>
      </c>
    </row>
    <row r="523" spans="1:8" x14ac:dyDescent="0.25">
      <c r="A523" s="95" t="s">
        <v>568</v>
      </c>
      <c r="B523" s="96" t="s">
        <v>569</v>
      </c>
      <c r="C523" s="97" t="s">
        <v>591</v>
      </c>
      <c r="D523" s="99"/>
      <c r="E523" s="99"/>
      <c r="F523" s="143">
        <v>6</v>
      </c>
      <c r="G523" s="144">
        <f>VLOOKUP(C523,'1.7 Planilla Cotizacion LOCs'!$E$16:$G$1040,3,FALSE)</f>
        <v>0</v>
      </c>
      <c r="H523" s="145">
        <f t="shared" si="7"/>
        <v>0</v>
      </c>
    </row>
    <row r="524" spans="1:8" x14ac:dyDescent="0.25">
      <c r="A524" s="95" t="s">
        <v>568</v>
      </c>
      <c r="B524" s="96" t="s">
        <v>569</v>
      </c>
      <c r="C524" s="97" t="s">
        <v>592</v>
      </c>
      <c r="D524" s="99"/>
      <c r="E524" s="99"/>
      <c r="F524" s="143">
        <v>6</v>
      </c>
      <c r="G524" s="144">
        <f>VLOOKUP(C524,'1.7 Planilla Cotizacion LOCs'!$E$16:$G$1040,3,FALSE)</f>
        <v>0</v>
      </c>
      <c r="H524" s="145">
        <f t="shared" ref="H524:H640" si="8">+F524*G524</f>
        <v>0</v>
      </c>
    </row>
    <row r="525" spans="1:8" x14ac:dyDescent="0.25">
      <c r="A525" s="95" t="s">
        <v>568</v>
      </c>
      <c r="B525" s="96" t="s">
        <v>569</v>
      </c>
      <c r="C525" s="97" t="s">
        <v>593</v>
      </c>
      <c r="D525" s="99"/>
      <c r="E525" s="99"/>
      <c r="F525" s="98">
        <v>6</v>
      </c>
      <c r="G525" s="144">
        <f>VLOOKUP(C525,'1.7 Planilla Cotizacion LOCs'!$E$16:$G$1040,3,FALSE)</f>
        <v>0</v>
      </c>
      <c r="H525" s="145">
        <f t="shared" si="8"/>
        <v>0</v>
      </c>
    </row>
    <row r="526" spans="1:8" x14ac:dyDescent="0.25">
      <c r="A526" s="95" t="s">
        <v>568</v>
      </c>
      <c r="B526" s="96" t="s">
        <v>569</v>
      </c>
      <c r="C526" s="97" t="s">
        <v>594</v>
      </c>
      <c r="D526" s="99"/>
      <c r="E526" s="99"/>
      <c r="F526" s="143">
        <v>6</v>
      </c>
      <c r="G526" s="144">
        <f>VLOOKUP(C526,'1.7 Planilla Cotizacion LOCs'!$E$16:$G$1040,3,FALSE)</f>
        <v>0</v>
      </c>
      <c r="H526" s="145">
        <f t="shared" si="8"/>
        <v>0</v>
      </c>
    </row>
    <row r="527" spans="1:8" ht="25.5" x14ac:dyDescent="0.25">
      <c r="A527" s="95" t="s">
        <v>568</v>
      </c>
      <c r="B527" s="96" t="s">
        <v>569</v>
      </c>
      <c r="C527" s="97" t="s">
        <v>595</v>
      </c>
      <c r="D527" s="99"/>
      <c r="E527" s="99"/>
      <c r="F527" s="143">
        <v>6</v>
      </c>
      <c r="G527" s="144">
        <f>VLOOKUP(C527,'1.7 Planilla Cotizacion LOCs'!$E$16:$G$1040,3,FALSE)</f>
        <v>0</v>
      </c>
      <c r="H527" s="145">
        <f t="shared" si="8"/>
        <v>0</v>
      </c>
    </row>
    <row r="528" spans="1:8" ht="25.5" x14ac:dyDescent="0.25">
      <c r="A528" s="95" t="s">
        <v>568</v>
      </c>
      <c r="B528" s="96" t="s">
        <v>569</v>
      </c>
      <c r="C528" s="97" t="s">
        <v>596</v>
      </c>
      <c r="D528" s="99"/>
      <c r="E528" s="99"/>
      <c r="F528" s="143">
        <v>6</v>
      </c>
      <c r="G528" s="144">
        <f>VLOOKUP(C528,'1.7 Planilla Cotizacion LOCs'!$E$16:$G$1040,3,FALSE)</f>
        <v>0</v>
      </c>
      <c r="H528" s="145">
        <f t="shared" si="8"/>
        <v>0</v>
      </c>
    </row>
    <row r="529" spans="1:8" ht="25.5" x14ac:dyDescent="0.25">
      <c r="A529" s="95" t="s">
        <v>568</v>
      </c>
      <c r="B529" s="96" t="s">
        <v>569</v>
      </c>
      <c r="C529" s="97" t="s">
        <v>597</v>
      </c>
      <c r="D529" s="99"/>
      <c r="E529" s="99"/>
      <c r="F529" s="98">
        <v>6</v>
      </c>
      <c r="G529" s="144">
        <f>VLOOKUP(C529,'1.7 Planilla Cotizacion LOCs'!$E$16:$G$1040,3,FALSE)</f>
        <v>0</v>
      </c>
      <c r="H529" s="145">
        <f t="shared" si="8"/>
        <v>0</v>
      </c>
    </row>
    <row r="530" spans="1:8" x14ac:dyDescent="0.25">
      <c r="A530" s="95" t="s">
        <v>568</v>
      </c>
      <c r="B530" s="96" t="s">
        <v>569</v>
      </c>
      <c r="C530" s="97" t="s">
        <v>598</v>
      </c>
      <c r="D530" s="99"/>
      <c r="E530" s="99"/>
      <c r="F530" s="143">
        <v>12</v>
      </c>
      <c r="G530" s="144">
        <f>VLOOKUP(C530,'1.7 Planilla Cotizacion LOCs'!$E$16:$G$1040,3,FALSE)</f>
        <v>0</v>
      </c>
      <c r="H530" s="145">
        <f t="shared" si="8"/>
        <v>0</v>
      </c>
    </row>
    <row r="531" spans="1:8" x14ac:dyDescent="0.25">
      <c r="A531" s="95" t="s">
        <v>568</v>
      </c>
      <c r="B531" s="96" t="s">
        <v>569</v>
      </c>
      <c r="C531" s="97" t="s">
        <v>599</v>
      </c>
      <c r="D531" s="99"/>
      <c r="E531" s="99"/>
      <c r="F531" s="143">
        <v>12</v>
      </c>
      <c r="G531" s="144">
        <f>VLOOKUP(C531,'1.7 Planilla Cotizacion LOCs'!$E$16:$G$1040,3,FALSE)</f>
        <v>0</v>
      </c>
      <c r="H531" s="145">
        <f t="shared" si="8"/>
        <v>0</v>
      </c>
    </row>
    <row r="532" spans="1:8" x14ac:dyDescent="0.25">
      <c r="A532" s="95" t="s">
        <v>568</v>
      </c>
      <c r="B532" s="96" t="s">
        <v>569</v>
      </c>
      <c r="C532" s="97" t="s">
        <v>600</v>
      </c>
      <c r="D532" s="99"/>
      <c r="E532" s="99"/>
      <c r="F532" s="143">
        <v>12</v>
      </c>
      <c r="G532" s="144">
        <f>VLOOKUP(C532,'1.7 Planilla Cotizacion LOCs'!$E$16:$G$1040,3,FALSE)</f>
        <v>0</v>
      </c>
      <c r="H532" s="145">
        <f t="shared" si="8"/>
        <v>0</v>
      </c>
    </row>
    <row r="533" spans="1:8" x14ac:dyDescent="0.25">
      <c r="A533" s="95" t="s">
        <v>568</v>
      </c>
      <c r="B533" s="96" t="s">
        <v>569</v>
      </c>
      <c r="C533" s="97" t="s">
        <v>601</v>
      </c>
      <c r="D533" s="99"/>
      <c r="E533" s="99"/>
      <c r="F533" s="98">
        <v>12</v>
      </c>
      <c r="G533" s="144">
        <f>VLOOKUP(C533,'1.7 Planilla Cotizacion LOCs'!$E$16:$G$1040,3,FALSE)</f>
        <v>0</v>
      </c>
      <c r="H533" s="145">
        <f t="shared" si="8"/>
        <v>0</v>
      </c>
    </row>
    <row r="534" spans="1:8" x14ac:dyDescent="0.25">
      <c r="A534" s="95" t="s">
        <v>568</v>
      </c>
      <c r="B534" s="96" t="s">
        <v>569</v>
      </c>
      <c r="C534" s="97" t="s">
        <v>1073</v>
      </c>
      <c r="D534" s="99"/>
      <c r="E534" s="99"/>
      <c r="F534" s="143">
        <v>5</v>
      </c>
      <c r="G534" s="144">
        <f>VLOOKUP(C534,'1.7 Planilla Cotizacion LOCs'!$E$16:$G$1040,3,FALSE)</f>
        <v>0</v>
      </c>
      <c r="H534" s="145">
        <f t="shared" si="8"/>
        <v>0</v>
      </c>
    </row>
    <row r="535" spans="1:8" x14ac:dyDescent="0.25">
      <c r="A535" s="95" t="s">
        <v>568</v>
      </c>
      <c r="B535" s="96" t="s">
        <v>569</v>
      </c>
      <c r="C535" s="97" t="s">
        <v>1075</v>
      </c>
      <c r="D535" s="99"/>
      <c r="E535" s="99"/>
      <c r="F535" s="143">
        <v>3</v>
      </c>
      <c r="G535" s="144">
        <f>VLOOKUP(C535,'1.7 Planilla Cotizacion LOCs'!$E$16:$G$1040,3,FALSE)</f>
        <v>0</v>
      </c>
      <c r="H535" s="145">
        <f t="shared" si="8"/>
        <v>0</v>
      </c>
    </row>
    <row r="536" spans="1:8" x14ac:dyDescent="0.25">
      <c r="A536" s="95" t="s">
        <v>568</v>
      </c>
      <c r="B536" s="96" t="s">
        <v>569</v>
      </c>
      <c r="C536" s="97" t="s">
        <v>1076</v>
      </c>
      <c r="D536" s="99"/>
      <c r="E536" s="99"/>
      <c r="F536" s="143">
        <v>3</v>
      </c>
      <c r="G536" s="144">
        <f>VLOOKUP(C536,'1.7 Planilla Cotizacion LOCs'!$E$16:$G$1040,3,FALSE)</f>
        <v>0</v>
      </c>
      <c r="H536" s="145">
        <f t="shared" si="8"/>
        <v>0</v>
      </c>
    </row>
    <row r="537" spans="1:8" x14ac:dyDescent="0.25">
      <c r="A537" s="95" t="s">
        <v>568</v>
      </c>
      <c r="B537" s="96" t="s">
        <v>569</v>
      </c>
      <c r="C537" s="97" t="s">
        <v>1098</v>
      </c>
      <c r="D537" s="99"/>
      <c r="E537" s="99"/>
      <c r="F537" s="98">
        <v>3</v>
      </c>
      <c r="G537" s="144">
        <f>VLOOKUP(C537,'1.7 Planilla Cotizacion LOCs'!$E$16:$G$1040,3,FALSE)</f>
        <v>0</v>
      </c>
      <c r="H537" s="145">
        <f t="shared" si="8"/>
        <v>0</v>
      </c>
    </row>
    <row r="538" spans="1:8" ht="25.5" x14ac:dyDescent="0.25">
      <c r="A538" s="95" t="s">
        <v>568</v>
      </c>
      <c r="B538" s="96" t="s">
        <v>569</v>
      </c>
      <c r="C538" s="97" t="s">
        <v>1074</v>
      </c>
      <c r="D538" s="99"/>
      <c r="E538" s="99"/>
      <c r="F538" s="143">
        <v>15</v>
      </c>
      <c r="G538" s="144">
        <f>VLOOKUP(C538,'1.7 Planilla Cotizacion LOCs'!$E$16:$G$1040,3,FALSE)</f>
        <v>0</v>
      </c>
      <c r="H538" s="145">
        <f t="shared" si="8"/>
        <v>0</v>
      </c>
    </row>
    <row r="539" spans="1:8" ht="25.5" x14ac:dyDescent="0.25">
      <c r="A539" s="95" t="s">
        <v>568</v>
      </c>
      <c r="B539" s="96" t="s">
        <v>569</v>
      </c>
      <c r="C539" s="97" t="s">
        <v>602</v>
      </c>
      <c r="D539" s="99"/>
      <c r="E539" s="99"/>
      <c r="F539" s="143">
        <v>6</v>
      </c>
      <c r="G539" s="144">
        <f>VLOOKUP(C539,'1.7 Planilla Cotizacion LOCs'!$E$16:$G$1040,3,FALSE)</f>
        <v>0</v>
      </c>
      <c r="H539" s="145">
        <f t="shared" si="8"/>
        <v>0</v>
      </c>
    </row>
    <row r="540" spans="1:8" x14ac:dyDescent="0.25">
      <c r="A540" s="95" t="s">
        <v>568</v>
      </c>
      <c r="B540" s="96" t="s">
        <v>569</v>
      </c>
      <c r="C540" s="97" t="s">
        <v>1102</v>
      </c>
      <c r="D540" s="99"/>
      <c r="E540" s="99"/>
      <c r="F540" s="143">
        <v>5</v>
      </c>
      <c r="G540" s="144">
        <f>VLOOKUP(C540,'1.7 Planilla Cotizacion LOCs'!$E$16:$G$1040,3,FALSE)</f>
        <v>0</v>
      </c>
      <c r="H540" s="145">
        <f t="shared" si="8"/>
        <v>0</v>
      </c>
    </row>
    <row r="541" spans="1:8" ht="25.5" x14ac:dyDescent="0.25">
      <c r="A541" s="95" t="s">
        <v>568</v>
      </c>
      <c r="B541" s="96" t="s">
        <v>569</v>
      </c>
      <c r="C541" s="97" t="s">
        <v>1080</v>
      </c>
      <c r="D541" s="99"/>
      <c r="E541" s="99"/>
      <c r="F541" s="98">
        <v>15</v>
      </c>
      <c r="G541" s="144">
        <f>VLOOKUP(C541,'1.7 Planilla Cotizacion LOCs'!$E$16:$G$1040,3,FALSE)</f>
        <v>0</v>
      </c>
      <c r="H541" s="145">
        <f t="shared" si="8"/>
        <v>0</v>
      </c>
    </row>
    <row r="542" spans="1:8" x14ac:dyDescent="0.25">
      <c r="A542" s="95" t="s">
        <v>568</v>
      </c>
      <c r="B542" s="96" t="s">
        <v>569</v>
      </c>
      <c r="C542" s="97" t="s">
        <v>603</v>
      </c>
      <c r="D542" s="99"/>
      <c r="E542" s="99" t="s">
        <v>604</v>
      </c>
      <c r="F542" s="143">
        <v>12</v>
      </c>
      <c r="G542" s="144">
        <f>VLOOKUP(C542,'1.7 Planilla Cotizacion LOCs'!$E$16:$G$1040,3,FALSE)</f>
        <v>0</v>
      </c>
      <c r="H542" s="145">
        <f t="shared" si="8"/>
        <v>0</v>
      </c>
    </row>
    <row r="543" spans="1:8" x14ac:dyDescent="0.25">
      <c r="A543" s="95" t="s">
        <v>568</v>
      </c>
      <c r="B543" s="96" t="s">
        <v>569</v>
      </c>
      <c r="C543" s="97" t="s">
        <v>605</v>
      </c>
      <c r="D543" s="99"/>
      <c r="E543" s="99" t="s">
        <v>606</v>
      </c>
      <c r="F543" s="143">
        <v>12</v>
      </c>
      <c r="G543" s="144">
        <f>VLOOKUP(C543,'1.7 Planilla Cotizacion LOCs'!$E$16:$G$1040,3,FALSE)</f>
        <v>0</v>
      </c>
      <c r="H543" s="145">
        <f t="shared" si="8"/>
        <v>0</v>
      </c>
    </row>
    <row r="544" spans="1:8" ht="25.5" x14ac:dyDescent="0.25">
      <c r="A544" s="95" t="s">
        <v>568</v>
      </c>
      <c r="B544" s="96" t="s">
        <v>569</v>
      </c>
      <c r="C544" s="97" t="s">
        <v>609</v>
      </c>
      <c r="D544" s="99"/>
      <c r="E544" s="99"/>
      <c r="F544" s="143">
        <v>12</v>
      </c>
      <c r="G544" s="144">
        <f>VLOOKUP(C544,'1.7 Planilla Cotizacion LOCs'!$E$16:$G$1040,3,FALSE)</f>
        <v>0</v>
      </c>
      <c r="H544" s="145">
        <f t="shared" si="8"/>
        <v>0</v>
      </c>
    </row>
    <row r="545" spans="1:8" x14ac:dyDescent="0.25">
      <c r="A545" s="95" t="s">
        <v>568</v>
      </c>
      <c r="B545" s="96" t="s">
        <v>569</v>
      </c>
      <c r="C545" s="97" t="s">
        <v>607</v>
      </c>
      <c r="D545" s="99"/>
      <c r="E545" s="99">
        <v>526388</v>
      </c>
      <c r="F545" s="143">
        <v>60</v>
      </c>
      <c r="G545" s="144">
        <f>VLOOKUP(C545,'1.7 Planilla Cotizacion LOCs'!$E$16:$G$1040,3,FALSE)</f>
        <v>0</v>
      </c>
      <c r="H545" s="145">
        <f t="shared" si="8"/>
        <v>0</v>
      </c>
    </row>
    <row r="546" spans="1:8" x14ac:dyDescent="0.25">
      <c r="A546" s="95" t="s">
        <v>568</v>
      </c>
      <c r="B546" s="96" t="s">
        <v>569</v>
      </c>
      <c r="C546" s="97" t="s">
        <v>608</v>
      </c>
      <c r="D546" s="99"/>
      <c r="E546" s="99">
        <v>533627</v>
      </c>
      <c r="F546" s="143">
        <v>12</v>
      </c>
      <c r="G546" s="144">
        <f>VLOOKUP(C546,'1.7 Planilla Cotizacion LOCs'!$E$16:$G$1040,3,FALSE)</f>
        <v>0</v>
      </c>
      <c r="H546" s="145">
        <f t="shared" si="8"/>
        <v>0</v>
      </c>
    </row>
    <row r="547" spans="1:8" x14ac:dyDescent="0.25">
      <c r="A547" s="95" t="s">
        <v>568</v>
      </c>
      <c r="B547" s="96" t="s">
        <v>569</v>
      </c>
      <c r="C547" s="97" t="s">
        <v>608</v>
      </c>
      <c r="D547" s="99"/>
      <c r="E547" s="99">
        <v>562336</v>
      </c>
      <c r="F547" s="143">
        <v>12</v>
      </c>
      <c r="G547" s="144">
        <f>VLOOKUP(C547,'1.7 Planilla Cotizacion LOCs'!$E$16:$G$1040,3,FALSE)</f>
        <v>0</v>
      </c>
      <c r="H547" s="145">
        <f t="shared" si="8"/>
        <v>0</v>
      </c>
    </row>
    <row r="548" spans="1:8" x14ac:dyDescent="0.25">
      <c r="A548" s="95" t="s">
        <v>568</v>
      </c>
      <c r="B548" s="96" t="s">
        <v>569</v>
      </c>
      <c r="C548" s="97" t="s">
        <v>608</v>
      </c>
      <c r="D548" s="99"/>
      <c r="E548" s="99">
        <v>562296</v>
      </c>
      <c r="F548" s="143">
        <v>12</v>
      </c>
      <c r="G548" s="144">
        <f>VLOOKUP(C548,'1.7 Planilla Cotizacion LOCs'!$E$16:$G$1040,3,FALSE)</f>
        <v>0</v>
      </c>
      <c r="H548" s="145">
        <f t="shared" si="8"/>
        <v>0</v>
      </c>
    </row>
    <row r="549" spans="1:8" x14ac:dyDescent="0.25">
      <c r="A549" s="95" t="s">
        <v>568</v>
      </c>
      <c r="B549" s="96" t="s">
        <v>569</v>
      </c>
      <c r="C549" s="97" t="s">
        <v>608</v>
      </c>
      <c r="D549" s="99"/>
      <c r="E549" s="99">
        <v>93070</v>
      </c>
      <c r="F549" s="143">
        <v>12</v>
      </c>
      <c r="G549" s="144">
        <f>VLOOKUP(C549,'1.7 Planilla Cotizacion LOCs'!$E$16:$G$1040,3,FALSE)</f>
        <v>0</v>
      </c>
      <c r="H549" s="145">
        <f t="shared" si="8"/>
        <v>0</v>
      </c>
    </row>
    <row r="550" spans="1:8" x14ac:dyDescent="0.25">
      <c r="A550" s="95" t="s">
        <v>568</v>
      </c>
      <c r="B550" s="96" t="s">
        <v>569</v>
      </c>
      <c r="C550" s="97" t="s">
        <v>608</v>
      </c>
      <c r="D550" s="99"/>
      <c r="E550" s="99">
        <v>562294</v>
      </c>
      <c r="F550" s="143">
        <v>12</v>
      </c>
      <c r="G550" s="144">
        <f>VLOOKUP(C550,'1.7 Planilla Cotizacion LOCs'!$E$16:$G$1040,3,FALSE)</f>
        <v>0</v>
      </c>
      <c r="H550" s="145">
        <f t="shared" si="8"/>
        <v>0</v>
      </c>
    </row>
    <row r="551" spans="1:8" x14ac:dyDescent="0.25">
      <c r="A551" s="95" t="s">
        <v>568</v>
      </c>
      <c r="B551" s="96" t="s">
        <v>569</v>
      </c>
      <c r="C551" s="97" t="s">
        <v>608</v>
      </c>
      <c r="D551" s="99"/>
      <c r="E551" s="99">
        <v>562295</v>
      </c>
      <c r="F551" s="143">
        <v>12</v>
      </c>
      <c r="G551" s="144">
        <f>VLOOKUP(C551,'1.7 Planilla Cotizacion LOCs'!$E$16:$G$1040,3,FALSE)</f>
        <v>0</v>
      </c>
      <c r="H551" s="145">
        <f t="shared" si="8"/>
        <v>0</v>
      </c>
    </row>
    <row r="552" spans="1:8" x14ac:dyDescent="0.25">
      <c r="A552" s="95" t="s">
        <v>568</v>
      </c>
      <c r="B552" s="96" t="s">
        <v>569</v>
      </c>
      <c r="C552" s="97" t="s">
        <v>610</v>
      </c>
      <c r="D552" s="99"/>
      <c r="E552" s="99">
        <v>564391</v>
      </c>
      <c r="F552" s="143">
        <v>24</v>
      </c>
      <c r="G552" s="144">
        <f>VLOOKUP(C552,'1.7 Planilla Cotizacion LOCs'!$E$16:$G$1040,3,FALSE)</f>
        <v>0</v>
      </c>
      <c r="H552" s="145">
        <f t="shared" si="8"/>
        <v>0</v>
      </c>
    </row>
    <row r="553" spans="1:8" x14ac:dyDescent="0.25">
      <c r="A553" s="95" t="s">
        <v>568</v>
      </c>
      <c r="B553" s="96" t="s">
        <v>569</v>
      </c>
      <c r="C553" s="97" t="s">
        <v>611</v>
      </c>
      <c r="D553" s="99"/>
      <c r="E553" s="99">
        <v>531868</v>
      </c>
      <c r="F553" s="143">
        <v>24</v>
      </c>
      <c r="G553" s="144">
        <f>VLOOKUP(C553,'1.7 Planilla Cotizacion LOCs'!$E$16:$G$1040,3,FALSE)</f>
        <v>0</v>
      </c>
      <c r="H553" s="145">
        <f t="shared" si="8"/>
        <v>0</v>
      </c>
    </row>
    <row r="554" spans="1:8" x14ac:dyDescent="0.25">
      <c r="A554" s="95" t="s">
        <v>568</v>
      </c>
      <c r="B554" s="96" t="s">
        <v>569</v>
      </c>
      <c r="C554" s="97" t="s">
        <v>612</v>
      </c>
      <c r="D554" s="99"/>
      <c r="E554" s="99">
        <v>561135</v>
      </c>
      <c r="F554" s="143">
        <v>12</v>
      </c>
      <c r="G554" s="144">
        <f>VLOOKUP(C554,'1.7 Planilla Cotizacion LOCs'!$E$16:$G$1040,3,FALSE)</f>
        <v>0</v>
      </c>
      <c r="H554" s="145">
        <f t="shared" si="8"/>
        <v>0</v>
      </c>
    </row>
    <row r="555" spans="1:8" x14ac:dyDescent="0.25">
      <c r="A555" s="95" t="s">
        <v>568</v>
      </c>
      <c r="B555" s="96" t="s">
        <v>569</v>
      </c>
      <c r="C555" s="97" t="s">
        <v>611</v>
      </c>
      <c r="D555" s="99"/>
      <c r="E555" s="99">
        <v>564056</v>
      </c>
      <c r="F555" s="143">
        <v>12</v>
      </c>
      <c r="G555" s="144">
        <f>VLOOKUP(C555,'1.7 Planilla Cotizacion LOCs'!$E$16:$G$1040,3,FALSE)</f>
        <v>0</v>
      </c>
      <c r="H555" s="145">
        <f t="shared" si="8"/>
        <v>0</v>
      </c>
    </row>
    <row r="556" spans="1:8" ht="25.5" x14ac:dyDescent="0.25">
      <c r="A556" s="95" t="s">
        <v>568</v>
      </c>
      <c r="B556" s="96" t="s">
        <v>569</v>
      </c>
      <c r="C556" s="97" t="s">
        <v>613</v>
      </c>
      <c r="D556" s="99"/>
      <c r="E556" s="99">
        <v>562350</v>
      </c>
      <c r="F556" s="143">
        <v>12</v>
      </c>
      <c r="G556" s="144">
        <f>VLOOKUP(C556,'1.7 Planilla Cotizacion LOCs'!$E$16:$G$1040,3,FALSE)</f>
        <v>0</v>
      </c>
      <c r="H556" s="145">
        <f t="shared" si="8"/>
        <v>0</v>
      </c>
    </row>
    <row r="557" spans="1:8" x14ac:dyDescent="0.25">
      <c r="A557" s="95" t="s">
        <v>568</v>
      </c>
      <c r="B557" s="96" t="s">
        <v>569</v>
      </c>
      <c r="C557" s="97" t="s">
        <v>614</v>
      </c>
      <c r="D557" s="99"/>
      <c r="E557" s="99">
        <v>526346</v>
      </c>
      <c r="F557" s="143">
        <v>12</v>
      </c>
      <c r="G557" s="144">
        <f>VLOOKUP(C557,'1.7 Planilla Cotizacion LOCs'!$E$16:$G$1040,3,FALSE)</f>
        <v>0</v>
      </c>
      <c r="H557" s="145">
        <f t="shared" si="8"/>
        <v>0</v>
      </c>
    </row>
    <row r="558" spans="1:8" x14ac:dyDescent="0.25">
      <c r="A558" s="95" t="s">
        <v>568</v>
      </c>
      <c r="B558" s="96" t="s">
        <v>569</v>
      </c>
      <c r="C558" s="97" t="s">
        <v>615</v>
      </c>
      <c r="D558" s="99"/>
      <c r="E558" s="99">
        <v>562293</v>
      </c>
      <c r="F558" s="143">
        <v>12</v>
      </c>
      <c r="G558" s="144">
        <f>VLOOKUP(C558,'1.7 Planilla Cotizacion LOCs'!$E$16:$G$1040,3,FALSE)</f>
        <v>0</v>
      </c>
      <c r="H558" s="145">
        <f t="shared" si="8"/>
        <v>0</v>
      </c>
    </row>
    <row r="559" spans="1:8" ht="25.5" x14ac:dyDescent="0.25">
      <c r="A559" s="95" t="s">
        <v>568</v>
      </c>
      <c r="B559" s="96" t="s">
        <v>569</v>
      </c>
      <c r="C559" s="97" t="s">
        <v>616</v>
      </c>
      <c r="D559" s="99"/>
      <c r="E559" s="99">
        <v>1296</v>
      </c>
      <c r="F559" s="143">
        <v>24</v>
      </c>
      <c r="G559" s="144">
        <f>VLOOKUP(C559,'1.7 Planilla Cotizacion LOCs'!$E$16:$G$1040,3,FALSE)</f>
        <v>0</v>
      </c>
      <c r="H559" s="145">
        <f t="shared" si="8"/>
        <v>0</v>
      </c>
    </row>
    <row r="560" spans="1:8" x14ac:dyDescent="0.25">
      <c r="A560" s="95" t="s">
        <v>568</v>
      </c>
      <c r="B560" s="96" t="s">
        <v>569</v>
      </c>
      <c r="C560" s="97" t="s">
        <v>615</v>
      </c>
      <c r="D560" s="99"/>
      <c r="E560" s="99">
        <v>521141</v>
      </c>
      <c r="F560" s="143">
        <v>12</v>
      </c>
      <c r="G560" s="144">
        <f>VLOOKUP(C560,'1.7 Planilla Cotizacion LOCs'!$E$16:$G$1040,3,FALSE)</f>
        <v>0</v>
      </c>
      <c r="H560" s="145">
        <f t="shared" si="8"/>
        <v>0</v>
      </c>
    </row>
    <row r="561" spans="1:8" ht="25.5" x14ac:dyDescent="0.25">
      <c r="A561" s="95" t="s">
        <v>568</v>
      </c>
      <c r="B561" s="96" t="s">
        <v>569</v>
      </c>
      <c r="C561" s="97" t="s">
        <v>617</v>
      </c>
      <c r="D561" s="99"/>
      <c r="E561" s="99">
        <v>564377</v>
      </c>
      <c r="F561" s="143">
        <v>12</v>
      </c>
      <c r="G561" s="144">
        <f>VLOOKUP(C561,'1.7 Planilla Cotizacion LOCs'!$E$16:$G$1040,3,FALSE)</f>
        <v>0</v>
      </c>
      <c r="H561" s="145">
        <f t="shared" si="8"/>
        <v>0</v>
      </c>
    </row>
    <row r="562" spans="1:8" x14ac:dyDescent="0.25">
      <c r="A562" s="95" t="s">
        <v>568</v>
      </c>
      <c r="B562" s="96" t="s">
        <v>569</v>
      </c>
      <c r="C562" s="97" t="s">
        <v>618</v>
      </c>
      <c r="D562" s="99"/>
      <c r="E562" s="99">
        <v>526489</v>
      </c>
      <c r="F562" s="143">
        <v>12</v>
      </c>
      <c r="G562" s="144">
        <f>VLOOKUP(C562,'1.7 Planilla Cotizacion LOCs'!$E$16:$G$1040,3,FALSE)</f>
        <v>0</v>
      </c>
      <c r="H562" s="145">
        <f t="shared" si="8"/>
        <v>0</v>
      </c>
    </row>
    <row r="563" spans="1:8" x14ac:dyDescent="0.25">
      <c r="A563" s="95" t="s">
        <v>568</v>
      </c>
      <c r="B563" s="96" t="s">
        <v>569</v>
      </c>
      <c r="C563" s="97" t="s">
        <v>619</v>
      </c>
      <c r="D563" s="99"/>
      <c r="E563" s="99">
        <v>562307</v>
      </c>
      <c r="F563" s="143">
        <v>12</v>
      </c>
      <c r="G563" s="144">
        <f>VLOOKUP(C563,'1.7 Planilla Cotizacion LOCs'!$E$16:$G$1040,3,FALSE)</f>
        <v>0</v>
      </c>
      <c r="H563" s="145">
        <f t="shared" si="8"/>
        <v>0</v>
      </c>
    </row>
    <row r="564" spans="1:8" ht="25.5" x14ac:dyDescent="0.25">
      <c r="A564" s="95" t="s">
        <v>568</v>
      </c>
      <c r="B564" s="96" t="s">
        <v>569</v>
      </c>
      <c r="C564" s="97" t="s">
        <v>620</v>
      </c>
      <c r="D564" s="99"/>
      <c r="E564" s="99">
        <v>562302</v>
      </c>
      <c r="F564" s="143">
        <v>12</v>
      </c>
      <c r="G564" s="144">
        <f>VLOOKUP(C564,'1.7 Planilla Cotizacion LOCs'!$E$16:$G$1040,3,FALSE)</f>
        <v>0</v>
      </c>
      <c r="H564" s="145">
        <f t="shared" si="8"/>
        <v>0</v>
      </c>
    </row>
    <row r="565" spans="1:8" ht="25.5" x14ac:dyDescent="0.25">
      <c r="A565" s="95" t="s">
        <v>568</v>
      </c>
      <c r="B565" s="96" t="s">
        <v>569</v>
      </c>
      <c r="C565" s="97" t="s">
        <v>621</v>
      </c>
      <c r="D565" s="99"/>
      <c r="E565" s="99">
        <v>562377</v>
      </c>
      <c r="F565" s="143">
        <v>12</v>
      </c>
      <c r="G565" s="144">
        <f>VLOOKUP(C565,'1.7 Planilla Cotizacion LOCs'!$E$16:$G$1040,3,FALSE)</f>
        <v>0</v>
      </c>
      <c r="H565" s="145">
        <f t="shared" si="8"/>
        <v>0</v>
      </c>
    </row>
    <row r="566" spans="1:8" x14ac:dyDescent="0.25">
      <c r="A566" s="95" t="s">
        <v>568</v>
      </c>
      <c r="B566" s="96" t="s">
        <v>569</v>
      </c>
      <c r="C566" s="97" t="s">
        <v>622</v>
      </c>
      <c r="D566" s="99"/>
      <c r="E566" s="99">
        <v>559301</v>
      </c>
      <c r="F566" s="143">
        <v>12</v>
      </c>
      <c r="G566" s="144">
        <f>VLOOKUP(C566,'1.7 Planilla Cotizacion LOCs'!$E$16:$G$1040,3,FALSE)</f>
        <v>0</v>
      </c>
      <c r="H566" s="145">
        <f t="shared" si="8"/>
        <v>0</v>
      </c>
    </row>
    <row r="567" spans="1:8" x14ac:dyDescent="0.25">
      <c r="A567" s="95" t="s">
        <v>568</v>
      </c>
      <c r="B567" s="96" t="s">
        <v>569</v>
      </c>
      <c r="C567" s="97" t="s">
        <v>623</v>
      </c>
      <c r="D567" s="99"/>
      <c r="E567" s="99">
        <v>539587</v>
      </c>
      <c r="F567" s="143">
        <v>12</v>
      </c>
      <c r="G567" s="144">
        <f>VLOOKUP(C567,'1.7 Planilla Cotizacion LOCs'!$E$16:$G$1040,3,FALSE)</f>
        <v>0</v>
      </c>
      <c r="H567" s="145">
        <f t="shared" si="8"/>
        <v>0</v>
      </c>
    </row>
    <row r="568" spans="1:8" x14ac:dyDescent="0.25">
      <c r="A568" s="95" t="s">
        <v>568</v>
      </c>
      <c r="B568" s="96" t="s">
        <v>569</v>
      </c>
      <c r="C568" s="97" t="s">
        <v>624</v>
      </c>
      <c r="D568" s="99"/>
      <c r="E568" s="99">
        <v>559302</v>
      </c>
      <c r="F568" s="143">
        <v>12</v>
      </c>
      <c r="G568" s="144">
        <f>VLOOKUP(C568,'1.7 Planilla Cotizacion LOCs'!$E$16:$G$1040,3,FALSE)</f>
        <v>0</v>
      </c>
      <c r="H568" s="145">
        <f t="shared" si="8"/>
        <v>0</v>
      </c>
    </row>
    <row r="569" spans="1:8" x14ac:dyDescent="0.25">
      <c r="A569" s="95" t="s">
        <v>568</v>
      </c>
      <c r="B569" s="96" t="s">
        <v>569</v>
      </c>
      <c r="C569" s="97" t="s">
        <v>625</v>
      </c>
      <c r="D569" s="99"/>
      <c r="E569" s="99">
        <v>523619</v>
      </c>
      <c r="F569" s="143">
        <v>12</v>
      </c>
      <c r="G569" s="144">
        <f>VLOOKUP(C569,'1.7 Planilla Cotizacion LOCs'!$E$16:$G$1040,3,FALSE)</f>
        <v>0</v>
      </c>
      <c r="H569" s="145">
        <f t="shared" si="8"/>
        <v>0</v>
      </c>
    </row>
    <row r="570" spans="1:8" x14ac:dyDescent="0.25">
      <c r="A570" s="95" t="s">
        <v>568</v>
      </c>
      <c r="B570" s="96" t="s">
        <v>569</v>
      </c>
      <c r="C570" s="97" t="s">
        <v>626</v>
      </c>
      <c r="D570" s="99"/>
      <c r="E570" s="99">
        <v>534662</v>
      </c>
      <c r="F570" s="143">
        <v>12</v>
      </c>
      <c r="G570" s="144">
        <f>VLOOKUP(C570,'1.7 Planilla Cotizacion LOCs'!$E$16:$G$1040,3,FALSE)</f>
        <v>0</v>
      </c>
      <c r="H570" s="145">
        <f t="shared" si="8"/>
        <v>0</v>
      </c>
    </row>
    <row r="571" spans="1:8" x14ac:dyDescent="0.25">
      <c r="A571" s="95" t="s">
        <v>568</v>
      </c>
      <c r="B571" s="96" t="s">
        <v>569</v>
      </c>
      <c r="C571" s="97" t="s">
        <v>627</v>
      </c>
      <c r="D571" s="99"/>
      <c r="E571" s="99">
        <v>522980</v>
      </c>
      <c r="F571" s="143">
        <v>12</v>
      </c>
      <c r="G571" s="144">
        <f>VLOOKUP(C571,'1.7 Planilla Cotizacion LOCs'!$E$16:$G$1040,3,FALSE)</f>
        <v>0</v>
      </c>
      <c r="H571" s="145">
        <f t="shared" si="8"/>
        <v>0</v>
      </c>
    </row>
    <row r="572" spans="1:8" x14ac:dyDescent="0.25">
      <c r="A572" s="95" t="s">
        <v>568</v>
      </c>
      <c r="B572" s="96" t="s">
        <v>569</v>
      </c>
      <c r="C572" s="97" t="s">
        <v>628</v>
      </c>
      <c r="D572" s="99"/>
      <c r="E572" s="99">
        <v>524612</v>
      </c>
      <c r="F572" s="143">
        <v>12</v>
      </c>
      <c r="G572" s="144">
        <f>VLOOKUP(C572,'1.7 Planilla Cotizacion LOCs'!$E$16:$G$1040,3,FALSE)</f>
        <v>0</v>
      </c>
      <c r="H572" s="145">
        <f t="shared" si="8"/>
        <v>0</v>
      </c>
    </row>
    <row r="573" spans="1:8" ht="25.5" x14ac:dyDescent="0.25">
      <c r="A573" s="95" t="s">
        <v>568</v>
      </c>
      <c r="B573" s="96" t="s">
        <v>569</v>
      </c>
      <c r="C573" s="97" t="s">
        <v>629</v>
      </c>
      <c r="D573" s="99"/>
      <c r="E573" s="99">
        <v>527582</v>
      </c>
      <c r="F573" s="143">
        <v>12</v>
      </c>
      <c r="G573" s="144">
        <f>VLOOKUP(C573,'1.7 Planilla Cotizacion LOCs'!$E$16:$G$1040,3,FALSE)</f>
        <v>0</v>
      </c>
      <c r="H573" s="145">
        <f t="shared" si="8"/>
        <v>0</v>
      </c>
    </row>
    <row r="574" spans="1:8" ht="25.5" x14ac:dyDescent="0.25">
      <c r="A574" s="95" t="s">
        <v>568</v>
      </c>
      <c r="B574" s="96" t="s">
        <v>569</v>
      </c>
      <c r="C574" s="97" t="s">
        <v>630</v>
      </c>
      <c r="D574" s="99"/>
      <c r="E574" s="99">
        <v>527581</v>
      </c>
      <c r="F574" s="143">
        <v>12</v>
      </c>
      <c r="G574" s="144">
        <f>VLOOKUP(C574,'1.7 Planilla Cotizacion LOCs'!$E$16:$G$1040,3,FALSE)</f>
        <v>0</v>
      </c>
      <c r="H574" s="145">
        <f t="shared" si="8"/>
        <v>0</v>
      </c>
    </row>
    <row r="575" spans="1:8" x14ac:dyDescent="0.25">
      <c r="A575" s="95" t="s">
        <v>568</v>
      </c>
      <c r="B575" s="96" t="s">
        <v>569</v>
      </c>
      <c r="C575" s="97" t="s">
        <v>631</v>
      </c>
      <c r="D575" s="99"/>
      <c r="E575" s="99">
        <v>93840</v>
      </c>
      <c r="F575" s="143">
        <v>36</v>
      </c>
      <c r="G575" s="144">
        <f>VLOOKUP(C575,'1.7 Planilla Cotizacion LOCs'!$E$16:$G$1040,3,FALSE)</f>
        <v>0</v>
      </c>
      <c r="H575" s="145">
        <f t="shared" si="8"/>
        <v>0</v>
      </c>
    </row>
    <row r="576" spans="1:8" x14ac:dyDescent="0.25">
      <c r="A576" s="95" t="s">
        <v>568</v>
      </c>
      <c r="B576" s="96" t="s">
        <v>569</v>
      </c>
      <c r="C576" s="97" t="s">
        <v>632</v>
      </c>
      <c r="D576" s="99"/>
      <c r="E576" s="99">
        <v>541465</v>
      </c>
      <c r="F576" s="143">
        <v>12</v>
      </c>
      <c r="G576" s="144">
        <f>VLOOKUP(C576,'1.7 Planilla Cotizacion LOCs'!$E$16:$G$1040,3,FALSE)</f>
        <v>0</v>
      </c>
      <c r="H576" s="145">
        <f t="shared" si="8"/>
        <v>0</v>
      </c>
    </row>
    <row r="577" spans="1:8" x14ac:dyDescent="0.25">
      <c r="A577" s="95" t="s">
        <v>568</v>
      </c>
      <c r="B577" s="96" t="s">
        <v>569</v>
      </c>
      <c r="C577" s="97" t="s">
        <v>633</v>
      </c>
      <c r="D577" s="99"/>
      <c r="E577" s="99">
        <v>527588</v>
      </c>
      <c r="F577" s="143">
        <v>12</v>
      </c>
      <c r="G577" s="144">
        <f>VLOOKUP(C577,'1.7 Planilla Cotizacion LOCs'!$E$16:$G$1040,3,FALSE)</f>
        <v>0</v>
      </c>
      <c r="H577" s="145">
        <f t="shared" si="8"/>
        <v>0</v>
      </c>
    </row>
    <row r="578" spans="1:8" x14ac:dyDescent="0.25">
      <c r="A578" s="95" t="s">
        <v>568</v>
      </c>
      <c r="B578" s="96" t="s">
        <v>569</v>
      </c>
      <c r="C578" s="97" t="s">
        <v>634</v>
      </c>
      <c r="D578" s="99"/>
      <c r="E578" s="99">
        <v>527578</v>
      </c>
      <c r="F578" s="143">
        <v>12</v>
      </c>
      <c r="G578" s="144">
        <f>VLOOKUP(C578,'1.7 Planilla Cotizacion LOCs'!$E$16:$G$1040,3,FALSE)</f>
        <v>0</v>
      </c>
      <c r="H578" s="145">
        <f t="shared" si="8"/>
        <v>0</v>
      </c>
    </row>
    <row r="579" spans="1:8" x14ac:dyDescent="0.25">
      <c r="A579" s="95" t="s">
        <v>568</v>
      </c>
      <c r="B579" s="96" t="s">
        <v>569</v>
      </c>
      <c r="C579" s="97" t="s">
        <v>634</v>
      </c>
      <c r="D579" s="99"/>
      <c r="E579" s="99">
        <v>527579</v>
      </c>
      <c r="F579" s="143">
        <v>12</v>
      </c>
      <c r="G579" s="144">
        <f>VLOOKUP(C579,'1.7 Planilla Cotizacion LOCs'!$E$16:$G$1040,3,FALSE)</f>
        <v>0</v>
      </c>
      <c r="H579" s="145">
        <f t="shared" si="8"/>
        <v>0</v>
      </c>
    </row>
    <row r="580" spans="1:8" x14ac:dyDescent="0.25">
      <c r="A580" s="95" t="s">
        <v>568</v>
      </c>
      <c r="B580" s="96" t="s">
        <v>569</v>
      </c>
      <c r="C580" s="97" t="s">
        <v>635</v>
      </c>
      <c r="D580" s="99"/>
      <c r="E580" s="99">
        <v>528787</v>
      </c>
      <c r="F580" s="143">
        <v>12</v>
      </c>
      <c r="G580" s="144">
        <f>VLOOKUP(C580,'1.7 Planilla Cotizacion LOCs'!$E$16:$G$1040,3,FALSE)</f>
        <v>0</v>
      </c>
      <c r="H580" s="145">
        <f t="shared" si="8"/>
        <v>0</v>
      </c>
    </row>
    <row r="581" spans="1:8" x14ac:dyDescent="0.25">
      <c r="A581" s="95" t="s">
        <v>568</v>
      </c>
      <c r="B581" s="96" t="s">
        <v>569</v>
      </c>
      <c r="C581" s="97" t="s">
        <v>625</v>
      </c>
      <c r="D581" s="99"/>
      <c r="E581" s="99">
        <v>523619</v>
      </c>
      <c r="F581" s="143">
        <v>12</v>
      </c>
      <c r="G581" s="144">
        <f>VLOOKUP(C581,'1.7 Planilla Cotizacion LOCs'!$E$16:$G$1040,3,FALSE)</f>
        <v>0</v>
      </c>
      <c r="H581" s="145">
        <f t="shared" si="8"/>
        <v>0</v>
      </c>
    </row>
    <row r="582" spans="1:8" x14ac:dyDescent="0.25">
      <c r="A582" s="95" t="s">
        <v>568</v>
      </c>
      <c r="B582" s="96" t="s">
        <v>569</v>
      </c>
      <c r="C582" s="97" t="s">
        <v>626</v>
      </c>
      <c r="D582" s="99"/>
      <c r="E582" s="99">
        <v>534662</v>
      </c>
      <c r="F582" s="143">
        <v>12</v>
      </c>
      <c r="G582" s="144">
        <f>VLOOKUP(C582,'1.7 Planilla Cotizacion LOCs'!$E$16:$G$1040,3,FALSE)</f>
        <v>0</v>
      </c>
      <c r="H582" s="145">
        <f t="shared" si="8"/>
        <v>0</v>
      </c>
    </row>
    <row r="583" spans="1:8" x14ac:dyDescent="0.25">
      <c r="A583" s="95" t="s">
        <v>568</v>
      </c>
      <c r="B583" s="96" t="s">
        <v>569</v>
      </c>
      <c r="C583" s="97" t="s">
        <v>627</v>
      </c>
      <c r="D583" s="99"/>
      <c r="E583" s="99">
        <v>522980</v>
      </c>
      <c r="F583" s="143">
        <v>12</v>
      </c>
      <c r="G583" s="144">
        <f>VLOOKUP(C583,'1.7 Planilla Cotizacion LOCs'!$E$16:$G$1040,3,FALSE)</f>
        <v>0</v>
      </c>
      <c r="H583" s="145">
        <f t="shared" si="8"/>
        <v>0</v>
      </c>
    </row>
    <row r="584" spans="1:8" x14ac:dyDescent="0.25">
      <c r="A584" s="95" t="s">
        <v>568</v>
      </c>
      <c r="B584" s="96" t="s">
        <v>569</v>
      </c>
      <c r="C584" s="97" t="s">
        <v>628</v>
      </c>
      <c r="D584" s="99"/>
      <c r="E584" s="99">
        <v>524612</v>
      </c>
      <c r="F584" s="143">
        <v>12</v>
      </c>
      <c r="G584" s="144">
        <f>VLOOKUP(C584,'1.7 Planilla Cotizacion LOCs'!$E$16:$G$1040,3,FALSE)</f>
        <v>0</v>
      </c>
      <c r="H584" s="145">
        <f t="shared" si="8"/>
        <v>0</v>
      </c>
    </row>
    <row r="585" spans="1:8" ht="25.5" x14ac:dyDescent="0.25">
      <c r="A585" s="95" t="s">
        <v>568</v>
      </c>
      <c r="B585" s="96" t="s">
        <v>569</v>
      </c>
      <c r="C585" s="97" t="s">
        <v>629</v>
      </c>
      <c r="D585" s="99"/>
      <c r="E585" s="99">
        <v>527582</v>
      </c>
      <c r="F585" s="143">
        <v>12</v>
      </c>
      <c r="G585" s="144">
        <f>VLOOKUP(C585,'1.7 Planilla Cotizacion LOCs'!$E$16:$G$1040,3,FALSE)</f>
        <v>0</v>
      </c>
      <c r="H585" s="145">
        <f t="shared" si="8"/>
        <v>0</v>
      </c>
    </row>
    <row r="586" spans="1:8" ht="25.5" x14ac:dyDescent="0.25">
      <c r="A586" s="95" t="s">
        <v>568</v>
      </c>
      <c r="B586" s="96" t="s">
        <v>569</v>
      </c>
      <c r="C586" s="97" t="s">
        <v>630</v>
      </c>
      <c r="D586" s="99"/>
      <c r="E586" s="99">
        <v>527581</v>
      </c>
      <c r="F586" s="143">
        <v>12</v>
      </c>
      <c r="G586" s="144">
        <f>VLOOKUP(C586,'1.7 Planilla Cotizacion LOCs'!$E$16:$G$1040,3,FALSE)</f>
        <v>0</v>
      </c>
      <c r="H586" s="145">
        <f t="shared" si="8"/>
        <v>0</v>
      </c>
    </row>
    <row r="587" spans="1:8" x14ac:dyDescent="0.25">
      <c r="A587" s="95" t="s">
        <v>568</v>
      </c>
      <c r="B587" s="96" t="s">
        <v>569</v>
      </c>
      <c r="C587" s="97" t="s">
        <v>631</v>
      </c>
      <c r="D587" s="99"/>
      <c r="E587" s="99">
        <v>93840</v>
      </c>
      <c r="F587" s="143">
        <v>36</v>
      </c>
      <c r="G587" s="144">
        <f>VLOOKUP(C587,'1.7 Planilla Cotizacion LOCs'!$E$16:$G$1040,3,FALSE)</f>
        <v>0</v>
      </c>
      <c r="H587" s="145">
        <f t="shared" si="8"/>
        <v>0</v>
      </c>
    </row>
    <row r="588" spans="1:8" x14ac:dyDescent="0.25">
      <c r="A588" s="95" t="s">
        <v>568</v>
      </c>
      <c r="B588" s="96" t="s">
        <v>569</v>
      </c>
      <c r="C588" s="97" t="s">
        <v>633</v>
      </c>
      <c r="D588" s="99"/>
      <c r="E588" s="99">
        <v>525125</v>
      </c>
      <c r="F588" s="143">
        <v>12</v>
      </c>
      <c r="G588" s="144">
        <f>VLOOKUP(C588,'1.7 Planilla Cotizacion LOCs'!$E$16:$G$1040,3,FALSE)</f>
        <v>0</v>
      </c>
      <c r="H588" s="145">
        <f t="shared" si="8"/>
        <v>0</v>
      </c>
    </row>
    <row r="589" spans="1:8" x14ac:dyDescent="0.25">
      <c r="A589" s="95" t="s">
        <v>568</v>
      </c>
      <c r="B589" s="96" t="s">
        <v>569</v>
      </c>
      <c r="C589" s="97" t="s">
        <v>633</v>
      </c>
      <c r="D589" s="99"/>
      <c r="E589" s="99">
        <v>527588</v>
      </c>
      <c r="F589" s="143">
        <v>12</v>
      </c>
      <c r="G589" s="144">
        <f>VLOOKUP(C589,'1.7 Planilla Cotizacion LOCs'!$E$16:$G$1040,3,FALSE)</f>
        <v>0</v>
      </c>
      <c r="H589" s="145">
        <f t="shared" si="8"/>
        <v>0</v>
      </c>
    </row>
    <row r="590" spans="1:8" x14ac:dyDescent="0.25">
      <c r="A590" s="95" t="s">
        <v>568</v>
      </c>
      <c r="B590" s="96" t="s">
        <v>569</v>
      </c>
      <c r="C590" s="97" t="s">
        <v>634</v>
      </c>
      <c r="D590" s="99"/>
      <c r="E590" s="99">
        <v>527578</v>
      </c>
      <c r="F590" s="143">
        <v>12</v>
      </c>
      <c r="G590" s="144">
        <f>VLOOKUP(C590,'1.7 Planilla Cotizacion LOCs'!$E$16:$G$1040,3,FALSE)</f>
        <v>0</v>
      </c>
      <c r="H590" s="145">
        <f t="shared" si="8"/>
        <v>0</v>
      </c>
    </row>
    <row r="591" spans="1:8" x14ac:dyDescent="0.25">
      <c r="A591" s="95" t="s">
        <v>568</v>
      </c>
      <c r="B591" s="96" t="s">
        <v>569</v>
      </c>
      <c r="C591" s="97" t="s">
        <v>634</v>
      </c>
      <c r="D591" s="99"/>
      <c r="E591" s="99">
        <v>527579</v>
      </c>
      <c r="F591" s="143">
        <v>12</v>
      </c>
      <c r="G591" s="144">
        <f>VLOOKUP(C591,'1.7 Planilla Cotizacion LOCs'!$E$16:$G$1040,3,FALSE)</f>
        <v>0</v>
      </c>
      <c r="H591" s="145">
        <f t="shared" si="8"/>
        <v>0</v>
      </c>
    </row>
    <row r="592" spans="1:8" x14ac:dyDescent="0.25">
      <c r="A592" s="95" t="s">
        <v>568</v>
      </c>
      <c r="B592" s="96" t="s">
        <v>569</v>
      </c>
      <c r="C592" s="97" t="s">
        <v>636</v>
      </c>
      <c r="D592" s="99"/>
      <c r="E592" s="99">
        <v>523842</v>
      </c>
      <c r="F592" s="143">
        <v>24</v>
      </c>
      <c r="G592" s="144">
        <f>VLOOKUP(C592,'1.7 Planilla Cotizacion LOCs'!$E$16:$G$1040,3,FALSE)</f>
        <v>0</v>
      </c>
      <c r="H592" s="145">
        <f t="shared" si="8"/>
        <v>0</v>
      </c>
    </row>
    <row r="593" spans="1:8" x14ac:dyDescent="0.25">
      <c r="A593" s="95" t="s">
        <v>568</v>
      </c>
      <c r="B593" s="96" t="s">
        <v>569</v>
      </c>
      <c r="C593" s="97" t="s">
        <v>637</v>
      </c>
      <c r="D593" s="99"/>
      <c r="E593" s="99">
        <v>523734</v>
      </c>
      <c r="F593" s="143">
        <v>12</v>
      </c>
      <c r="G593" s="144">
        <f>VLOOKUP(C593,'1.7 Planilla Cotizacion LOCs'!$E$16:$G$1040,3,FALSE)</f>
        <v>0</v>
      </c>
      <c r="H593" s="145">
        <f t="shared" si="8"/>
        <v>0</v>
      </c>
    </row>
    <row r="594" spans="1:8" ht="25.5" x14ac:dyDescent="0.25">
      <c r="A594" s="95" t="s">
        <v>568</v>
      </c>
      <c r="B594" s="96" t="s">
        <v>569</v>
      </c>
      <c r="C594" s="97" t="s">
        <v>638</v>
      </c>
      <c r="D594" s="99"/>
      <c r="E594" s="99">
        <v>560981</v>
      </c>
      <c r="F594" s="143">
        <v>12</v>
      </c>
      <c r="G594" s="144">
        <f>VLOOKUP(C594,'1.7 Planilla Cotizacion LOCs'!$E$16:$G$1040,3,FALSE)</f>
        <v>0</v>
      </c>
      <c r="H594" s="145">
        <f t="shared" si="8"/>
        <v>0</v>
      </c>
    </row>
    <row r="595" spans="1:8" ht="25.5" x14ac:dyDescent="0.25">
      <c r="A595" s="95" t="s">
        <v>568</v>
      </c>
      <c r="B595" s="96" t="s">
        <v>569</v>
      </c>
      <c r="C595" s="97" t="s">
        <v>639</v>
      </c>
      <c r="D595" s="99"/>
      <c r="E595" s="99">
        <v>560982</v>
      </c>
      <c r="F595" s="143">
        <v>12</v>
      </c>
      <c r="G595" s="144">
        <f>VLOOKUP(C595,'1.7 Planilla Cotizacion LOCs'!$E$16:$G$1040,3,FALSE)</f>
        <v>0</v>
      </c>
      <c r="H595" s="145">
        <f t="shared" si="8"/>
        <v>0</v>
      </c>
    </row>
    <row r="596" spans="1:8" x14ac:dyDescent="0.25">
      <c r="A596" s="95" t="s">
        <v>568</v>
      </c>
      <c r="B596" s="96" t="s">
        <v>569</v>
      </c>
      <c r="C596" s="97" t="s">
        <v>640</v>
      </c>
      <c r="D596" s="99"/>
      <c r="E596" s="99">
        <v>543092</v>
      </c>
      <c r="F596" s="143">
        <v>12</v>
      </c>
      <c r="G596" s="144">
        <f>VLOOKUP(C596,'1.7 Planilla Cotizacion LOCs'!$E$16:$G$1040,3,FALSE)</f>
        <v>0</v>
      </c>
      <c r="H596" s="145">
        <f t="shared" si="8"/>
        <v>0</v>
      </c>
    </row>
    <row r="597" spans="1:8" x14ac:dyDescent="0.25">
      <c r="A597" s="95" t="s">
        <v>568</v>
      </c>
      <c r="B597" s="96" t="s">
        <v>569</v>
      </c>
      <c r="C597" s="97" t="s">
        <v>641</v>
      </c>
      <c r="D597" s="99"/>
      <c r="E597" s="99">
        <v>98170</v>
      </c>
      <c r="F597" s="143">
        <v>12</v>
      </c>
      <c r="G597" s="144">
        <f>VLOOKUP(C597,'1.7 Planilla Cotizacion LOCs'!$E$16:$G$1040,3,FALSE)</f>
        <v>0</v>
      </c>
      <c r="H597" s="145">
        <f t="shared" si="8"/>
        <v>0</v>
      </c>
    </row>
    <row r="598" spans="1:8" x14ac:dyDescent="0.25">
      <c r="A598" s="95" t="s">
        <v>568</v>
      </c>
      <c r="B598" s="96" t="s">
        <v>569</v>
      </c>
      <c r="C598" s="97" t="s">
        <v>642</v>
      </c>
      <c r="D598" s="99"/>
      <c r="E598" s="99"/>
      <c r="F598" s="143">
        <v>30</v>
      </c>
      <c r="G598" s="144">
        <f>VLOOKUP(C598,'1.7 Planilla Cotizacion LOCs'!$E$16:$G$1040,3,FALSE)</f>
        <v>0</v>
      </c>
      <c r="H598" s="145">
        <f t="shared" si="8"/>
        <v>0</v>
      </c>
    </row>
    <row r="599" spans="1:8" x14ac:dyDescent="0.25">
      <c r="A599" s="95" t="s">
        <v>568</v>
      </c>
      <c r="B599" s="96" t="s">
        <v>569</v>
      </c>
      <c r="C599" s="97" t="s">
        <v>643</v>
      </c>
      <c r="D599" s="99"/>
      <c r="E599" s="99"/>
      <c r="F599" s="143">
        <v>30</v>
      </c>
      <c r="G599" s="144">
        <f>VLOOKUP(C599,'1.7 Planilla Cotizacion LOCs'!$E$16:$G$1040,3,FALSE)</f>
        <v>0</v>
      </c>
      <c r="H599" s="145">
        <f t="shared" si="8"/>
        <v>0</v>
      </c>
    </row>
    <row r="600" spans="1:8" x14ac:dyDescent="0.25">
      <c r="A600" s="95" t="s">
        <v>568</v>
      </c>
      <c r="B600" s="96" t="s">
        <v>569</v>
      </c>
      <c r="C600" s="97" t="s">
        <v>644</v>
      </c>
      <c r="D600" s="99"/>
      <c r="E600" s="99">
        <v>562896</v>
      </c>
      <c r="F600" s="143">
        <v>24</v>
      </c>
      <c r="G600" s="144">
        <f>VLOOKUP(C600,'1.7 Planilla Cotizacion LOCs'!$E$16:$G$1040,3,FALSE)</f>
        <v>0</v>
      </c>
      <c r="H600" s="145">
        <f t="shared" si="8"/>
        <v>0</v>
      </c>
    </row>
    <row r="601" spans="1:8" x14ac:dyDescent="0.25">
      <c r="A601" s="95" t="s">
        <v>568</v>
      </c>
      <c r="B601" s="96" t="s">
        <v>569</v>
      </c>
      <c r="C601" s="97" t="s">
        <v>645</v>
      </c>
      <c r="D601" s="99"/>
      <c r="E601" s="99">
        <v>524614</v>
      </c>
      <c r="F601" s="143">
        <v>72</v>
      </c>
      <c r="G601" s="144">
        <f>VLOOKUP(C601,'1.7 Planilla Cotizacion LOCs'!$E$16:$G$1040,3,FALSE)</f>
        <v>0</v>
      </c>
      <c r="H601" s="145">
        <f t="shared" si="8"/>
        <v>0</v>
      </c>
    </row>
    <row r="602" spans="1:8" x14ac:dyDescent="0.25">
      <c r="A602" s="95" t="s">
        <v>568</v>
      </c>
      <c r="B602" s="96" t="s">
        <v>569</v>
      </c>
      <c r="C602" s="97" t="s">
        <v>646</v>
      </c>
      <c r="D602" s="99"/>
      <c r="E602" s="99">
        <v>58577</v>
      </c>
      <c r="F602" s="143">
        <v>12</v>
      </c>
      <c r="G602" s="144">
        <f>VLOOKUP(C602,'1.7 Planilla Cotizacion LOCs'!$E$16:$G$1040,3,FALSE)</f>
        <v>0</v>
      </c>
      <c r="H602" s="145">
        <f t="shared" si="8"/>
        <v>0</v>
      </c>
    </row>
    <row r="603" spans="1:8" ht="25.5" x14ac:dyDescent="0.25">
      <c r="A603" s="95" t="s">
        <v>568</v>
      </c>
      <c r="B603" s="96" t="s">
        <v>569</v>
      </c>
      <c r="C603" s="97" t="s">
        <v>647</v>
      </c>
      <c r="D603" s="99"/>
      <c r="E603" s="99">
        <v>15784</v>
      </c>
      <c r="F603" s="143">
        <v>48</v>
      </c>
      <c r="G603" s="144">
        <f>VLOOKUP(C603,'1.7 Planilla Cotizacion LOCs'!$E$16:$G$1040,3,FALSE)</f>
        <v>0</v>
      </c>
      <c r="H603" s="145">
        <f t="shared" si="8"/>
        <v>0</v>
      </c>
    </row>
    <row r="604" spans="1:8" ht="25.5" x14ac:dyDescent="0.25">
      <c r="A604" s="95" t="s">
        <v>568</v>
      </c>
      <c r="B604" s="96" t="s">
        <v>569</v>
      </c>
      <c r="C604" s="97" t="s">
        <v>648</v>
      </c>
      <c r="D604" s="99"/>
      <c r="E604" s="99">
        <v>563208</v>
      </c>
      <c r="F604" s="143">
        <v>24</v>
      </c>
      <c r="G604" s="144">
        <f>VLOOKUP(C604,'1.7 Planilla Cotizacion LOCs'!$E$16:$G$1040,3,FALSE)</f>
        <v>0</v>
      </c>
      <c r="H604" s="145">
        <f t="shared" si="8"/>
        <v>0</v>
      </c>
    </row>
    <row r="605" spans="1:8" x14ac:dyDescent="0.25">
      <c r="A605" s="95" t="s">
        <v>568</v>
      </c>
      <c r="B605" s="96" t="s">
        <v>569</v>
      </c>
      <c r="C605" s="97" t="s">
        <v>649</v>
      </c>
      <c r="D605" s="99"/>
      <c r="E605" s="99" t="s">
        <v>650</v>
      </c>
      <c r="F605" s="143">
        <v>6</v>
      </c>
      <c r="G605" s="144">
        <f>VLOOKUP(C605,'1.7 Planilla Cotizacion LOCs'!$E$16:$G$1040,3,FALSE)</f>
        <v>0</v>
      </c>
      <c r="H605" s="145">
        <f t="shared" si="8"/>
        <v>0</v>
      </c>
    </row>
    <row r="606" spans="1:8" ht="25.5" x14ac:dyDescent="0.25">
      <c r="A606" s="95" t="s">
        <v>568</v>
      </c>
      <c r="B606" s="96" t="s">
        <v>569</v>
      </c>
      <c r="C606" s="97" t="s">
        <v>651</v>
      </c>
      <c r="D606" s="99"/>
      <c r="E606" s="99"/>
      <c r="F606" s="143">
        <v>12</v>
      </c>
      <c r="G606" s="144">
        <f>VLOOKUP(C606,'1.7 Planilla Cotizacion LOCs'!$E$16:$G$1040,3,FALSE)</f>
        <v>0</v>
      </c>
      <c r="H606" s="145">
        <f t="shared" si="8"/>
        <v>0</v>
      </c>
    </row>
    <row r="607" spans="1:8" x14ac:dyDescent="0.25">
      <c r="A607" s="95" t="s">
        <v>568</v>
      </c>
      <c r="B607" s="96" t="s">
        <v>569</v>
      </c>
      <c r="C607" s="97" t="s">
        <v>652</v>
      </c>
      <c r="D607" s="99"/>
      <c r="E607" s="99" t="s">
        <v>653</v>
      </c>
      <c r="F607" s="143">
        <v>12</v>
      </c>
      <c r="G607" s="144">
        <f>VLOOKUP(C607,'1.7 Planilla Cotizacion LOCs'!$E$16:$G$1040,3,FALSE)</f>
        <v>0</v>
      </c>
      <c r="H607" s="145">
        <f t="shared" si="8"/>
        <v>0</v>
      </c>
    </row>
    <row r="608" spans="1:8" x14ac:dyDescent="0.25">
      <c r="A608" s="95" t="s">
        <v>568</v>
      </c>
      <c r="B608" s="96" t="s">
        <v>569</v>
      </c>
      <c r="C608" s="97" t="s">
        <v>654</v>
      </c>
      <c r="D608" s="99"/>
      <c r="E608" s="99">
        <v>559314</v>
      </c>
      <c r="F608" s="143">
        <v>12</v>
      </c>
      <c r="G608" s="144">
        <f>VLOOKUP(C608,'1.7 Planilla Cotizacion LOCs'!$E$16:$G$1040,3,FALSE)</f>
        <v>0</v>
      </c>
      <c r="H608" s="145">
        <f t="shared" si="8"/>
        <v>0</v>
      </c>
    </row>
    <row r="609" spans="1:8" x14ac:dyDescent="0.25">
      <c r="A609" s="95" t="s">
        <v>568</v>
      </c>
      <c r="B609" s="96" t="s">
        <v>569</v>
      </c>
      <c r="C609" s="97" t="s">
        <v>655</v>
      </c>
      <c r="D609" s="99"/>
      <c r="E609" s="99">
        <v>559311</v>
      </c>
      <c r="F609" s="143">
        <v>12</v>
      </c>
      <c r="G609" s="144">
        <f>VLOOKUP(C609,'1.7 Planilla Cotizacion LOCs'!$E$16:$G$1040,3,FALSE)</f>
        <v>0</v>
      </c>
      <c r="H609" s="145">
        <f t="shared" si="8"/>
        <v>0</v>
      </c>
    </row>
    <row r="610" spans="1:8" ht="25.5" x14ac:dyDescent="0.25">
      <c r="A610" s="95" t="s">
        <v>568</v>
      </c>
      <c r="B610" s="96" t="s">
        <v>569</v>
      </c>
      <c r="C610" s="97" t="s">
        <v>656</v>
      </c>
      <c r="D610" s="99"/>
      <c r="E610" s="99"/>
      <c r="F610" s="143">
        <v>6</v>
      </c>
      <c r="G610" s="144">
        <f>VLOOKUP(C610,'1.7 Planilla Cotizacion LOCs'!$E$16:$G$1040,3,FALSE)</f>
        <v>0</v>
      </c>
      <c r="H610" s="145">
        <f t="shared" si="8"/>
        <v>0</v>
      </c>
    </row>
    <row r="611" spans="1:8" x14ac:dyDescent="0.25">
      <c r="A611" s="95" t="s">
        <v>568</v>
      </c>
      <c r="B611" s="96" t="s">
        <v>569</v>
      </c>
      <c r="C611" s="97" t="s">
        <v>657</v>
      </c>
      <c r="D611" s="99"/>
      <c r="E611" s="99"/>
      <c r="F611" s="143">
        <v>12</v>
      </c>
      <c r="G611" s="144">
        <f>VLOOKUP(C611,'1.7 Planilla Cotizacion LOCs'!$E$16:$G$1040,3,FALSE)</f>
        <v>0</v>
      </c>
      <c r="H611" s="145">
        <f t="shared" si="8"/>
        <v>0</v>
      </c>
    </row>
    <row r="612" spans="1:8" x14ac:dyDescent="0.25">
      <c r="A612" s="95" t="s">
        <v>568</v>
      </c>
      <c r="B612" s="96" t="s">
        <v>569</v>
      </c>
      <c r="C612" s="97" t="s">
        <v>658</v>
      </c>
      <c r="D612" s="99"/>
      <c r="E612" s="99"/>
      <c r="F612" s="143">
        <v>12</v>
      </c>
      <c r="G612" s="144">
        <f>VLOOKUP(C612,'1.7 Planilla Cotizacion LOCs'!$E$16:$G$1040,3,FALSE)</f>
        <v>0</v>
      </c>
      <c r="H612" s="145">
        <f t="shared" si="8"/>
        <v>0</v>
      </c>
    </row>
    <row r="613" spans="1:8" ht="25.5" x14ac:dyDescent="0.25">
      <c r="A613" s="95" t="s">
        <v>568</v>
      </c>
      <c r="B613" s="96" t="s">
        <v>569</v>
      </c>
      <c r="C613" s="97" t="s">
        <v>659</v>
      </c>
      <c r="D613" s="99"/>
      <c r="E613" s="99"/>
      <c r="F613" s="98">
        <v>6</v>
      </c>
      <c r="G613" s="144">
        <f>VLOOKUP(C613,'1.7 Planilla Cotizacion LOCs'!$E$16:$G$1040,3,FALSE)</f>
        <v>0</v>
      </c>
      <c r="H613" s="145">
        <f t="shared" si="8"/>
        <v>0</v>
      </c>
    </row>
    <row r="614" spans="1:8" x14ac:dyDescent="0.25">
      <c r="A614" s="95" t="s">
        <v>568</v>
      </c>
      <c r="B614" s="96" t="s">
        <v>569</v>
      </c>
      <c r="C614" s="97" t="s">
        <v>974</v>
      </c>
      <c r="D614" s="99"/>
      <c r="E614" s="99"/>
      <c r="F614" s="143">
        <v>5</v>
      </c>
      <c r="G614" s="144">
        <f>VLOOKUP(C614,'1.7 Planilla Cotizacion LOCs'!$E$16:$G$1040,3,FALSE)</f>
        <v>0</v>
      </c>
      <c r="H614" s="145">
        <f t="shared" si="8"/>
        <v>0</v>
      </c>
    </row>
    <row r="615" spans="1:8" ht="25.5" x14ac:dyDescent="0.25">
      <c r="A615" s="95" t="s">
        <v>1590</v>
      </c>
      <c r="B615" s="96" t="s">
        <v>1591</v>
      </c>
      <c r="C615" s="97" t="s">
        <v>1592</v>
      </c>
      <c r="D615" s="98" t="s">
        <v>1593</v>
      </c>
      <c r="E615" s="99" t="s">
        <v>1594</v>
      </c>
      <c r="F615" s="143">
        <v>2</v>
      </c>
      <c r="G615" s="144">
        <f>VLOOKUP(C615,'1.7 Planilla Cotizacion LOCs'!$E$16:$G$1040,3,FALSE)</f>
        <v>0</v>
      </c>
      <c r="H615" s="145">
        <f t="shared" si="8"/>
        <v>0</v>
      </c>
    </row>
    <row r="616" spans="1:8" x14ac:dyDescent="0.25">
      <c r="A616" s="95" t="s">
        <v>1103</v>
      </c>
      <c r="B616" s="96" t="s">
        <v>1104</v>
      </c>
      <c r="C616" s="97" t="s">
        <v>1595</v>
      </c>
      <c r="D616" s="98" t="s">
        <v>1596</v>
      </c>
      <c r="E616" s="99" t="s">
        <v>1597</v>
      </c>
      <c r="F616" s="143">
        <v>2</v>
      </c>
      <c r="G616" s="144">
        <f>VLOOKUP(C616,'1.7 Planilla Cotizacion LOCs'!$E$16:$G$1040,3,FALSE)</f>
        <v>0</v>
      </c>
      <c r="H616" s="145">
        <f t="shared" si="8"/>
        <v>0</v>
      </c>
    </row>
    <row r="617" spans="1:8" x14ac:dyDescent="0.25">
      <c r="A617" s="95" t="s">
        <v>1103</v>
      </c>
      <c r="B617" s="96" t="s">
        <v>1104</v>
      </c>
      <c r="C617" s="97" t="s">
        <v>1598</v>
      </c>
      <c r="D617" s="98" t="s">
        <v>1599</v>
      </c>
      <c r="E617" s="99" t="s">
        <v>1047</v>
      </c>
      <c r="F617" s="98">
        <v>6</v>
      </c>
      <c r="G617" s="144">
        <f>VLOOKUP(C617,'1.7 Planilla Cotizacion LOCs'!$E$16:$G$1040,3,FALSE)</f>
        <v>0</v>
      </c>
      <c r="H617" s="145">
        <f t="shared" si="8"/>
        <v>0</v>
      </c>
    </row>
    <row r="618" spans="1:8" x14ac:dyDescent="0.25">
      <c r="A618" s="95" t="s">
        <v>1103</v>
      </c>
      <c r="B618" s="96" t="s">
        <v>1104</v>
      </c>
      <c r="C618" s="97" t="s">
        <v>1600</v>
      </c>
      <c r="D618" s="98" t="s">
        <v>1601</v>
      </c>
      <c r="E618" s="99"/>
      <c r="F618" s="143">
        <v>3</v>
      </c>
      <c r="G618" s="144">
        <f>VLOOKUP(C618,'1.7 Planilla Cotizacion LOCs'!$E$16:$G$1040,3,FALSE)</f>
        <v>0</v>
      </c>
      <c r="H618" s="145">
        <f t="shared" si="8"/>
        <v>0</v>
      </c>
    </row>
    <row r="619" spans="1:8" x14ac:dyDescent="0.25">
      <c r="A619" s="95" t="s">
        <v>1103</v>
      </c>
      <c r="B619" s="96" t="s">
        <v>1104</v>
      </c>
      <c r="C619" s="97" t="s">
        <v>1602</v>
      </c>
      <c r="D619" s="99" t="s">
        <v>76</v>
      </c>
      <c r="E619" s="99"/>
      <c r="F619" s="143">
        <v>3</v>
      </c>
      <c r="G619" s="144">
        <f>VLOOKUP(C619,'1.7 Planilla Cotizacion LOCs'!$E$16:$G$1040,3,FALSE)</f>
        <v>0</v>
      </c>
      <c r="H619" s="145">
        <f t="shared" si="8"/>
        <v>0</v>
      </c>
    </row>
    <row r="620" spans="1:8" x14ac:dyDescent="0.25">
      <c r="A620" s="95" t="s">
        <v>1103</v>
      </c>
      <c r="B620" s="96" t="s">
        <v>1104</v>
      </c>
      <c r="C620" s="97" t="s">
        <v>1105</v>
      </c>
      <c r="D620" s="99"/>
      <c r="E620" s="99"/>
      <c r="F620" s="143">
        <v>3</v>
      </c>
      <c r="G620" s="144">
        <f>VLOOKUP(C620,'1.7 Planilla Cotizacion LOCs'!$E$16:$G$1040,3,FALSE)</f>
        <v>0</v>
      </c>
      <c r="H620" s="145">
        <f t="shared" si="8"/>
        <v>0</v>
      </c>
    </row>
    <row r="621" spans="1:8" ht="25.5" x14ac:dyDescent="0.25">
      <c r="A621" s="95" t="s">
        <v>660</v>
      </c>
      <c r="B621" s="96" t="s">
        <v>661</v>
      </c>
      <c r="C621" s="97" t="s">
        <v>1603</v>
      </c>
      <c r="D621" s="98" t="s">
        <v>1604</v>
      </c>
      <c r="E621" s="99" t="s">
        <v>1605</v>
      </c>
      <c r="F621" s="98">
        <v>2</v>
      </c>
      <c r="G621" s="144">
        <f>VLOOKUP(C621,'1.7 Planilla Cotizacion LOCs'!$E$16:$G$1040,3,FALSE)</f>
        <v>0</v>
      </c>
      <c r="H621" s="145">
        <f t="shared" si="8"/>
        <v>0</v>
      </c>
    </row>
    <row r="622" spans="1:8" x14ac:dyDescent="0.25">
      <c r="A622" s="95" t="s">
        <v>660</v>
      </c>
      <c r="B622" s="96" t="s">
        <v>661</v>
      </c>
      <c r="C622" s="97" t="s">
        <v>662</v>
      </c>
      <c r="D622" s="98" t="s">
        <v>663</v>
      </c>
      <c r="E622" s="99" t="s">
        <v>664</v>
      </c>
      <c r="F622" s="143">
        <v>6</v>
      </c>
      <c r="G622" s="144">
        <f>VLOOKUP(C622,'1.7 Planilla Cotizacion LOCs'!$E$16:$G$1040,3,FALSE)</f>
        <v>0</v>
      </c>
      <c r="H622" s="145">
        <f t="shared" si="8"/>
        <v>0</v>
      </c>
    </row>
    <row r="623" spans="1:8" x14ac:dyDescent="0.25">
      <c r="A623" s="95" t="s">
        <v>660</v>
      </c>
      <c r="B623" s="96" t="s">
        <v>661</v>
      </c>
      <c r="C623" s="97" t="s">
        <v>1606</v>
      </c>
      <c r="D623" s="99"/>
      <c r="E623" s="99"/>
      <c r="F623" s="143">
        <v>2</v>
      </c>
      <c r="G623" s="144">
        <f>VLOOKUP(C623,'1.7 Planilla Cotizacion LOCs'!$E$16:$G$1040,3,FALSE)</f>
        <v>0</v>
      </c>
      <c r="H623" s="145">
        <f t="shared" si="8"/>
        <v>0</v>
      </c>
    </row>
    <row r="624" spans="1:8" x14ac:dyDescent="0.25">
      <c r="A624" s="95" t="s">
        <v>665</v>
      </c>
      <c r="B624" s="96" t="s">
        <v>666</v>
      </c>
      <c r="C624" s="97" t="s">
        <v>61</v>
      </c>
      <c r="D624" s="98" t="s">
        <v>1106</v>
      </c>
      <c r="E624" s="99"/>
      <c r="F624" s="143">
        <v>2</v>
      </c>
      <c r="G624" s="144">
        <f>VLOOKUP(C624,'1.7 Planilla Cotizacion LOCs'!$E$16:$G$1040,3,FALSE)</f>
        <v>0</v>
      </c>
      <c r="H624" s="145">
        <f t="shared" si="8"/>
        <v>0</v>
      </c>
    </row>
    <row r="625" spans="1:8" x14ac:dyDescent="0.25">
      <c r="A625" s="95" t="s">
        <v>665</v>
      </c>
      <c r="B625" s="96" t="s">
        <v>666</v>
      </c>
      <c r="C625" s="97" t="s">
        <v>1107</v>
      </c>
      <c r="D625" s="98" t="s">
        <v>1108</v>
      </c>
      <c r="E625" s="99" t="s">
        <v>1109</v>
      </c>
      <c r="F625" s="98">
        <v>10</v>
      </c>
      <c r="G625" s="144">
        <f>VLOOKUP(C625,'1.7 Planilla Cotizacion LOCs'!$E$16:$G$1040,3,FALSE)</f>
        <v>0</v>
      </c>
      <c r="H625" s="145">
        <f t="shared" si="8"/>
        <v>0</v>
      </c>
    </row>
    <row r="626" spans="1:8" x14ac:dyDescent="0.25">
      <c r="A626" s="95" t="s">
        <v>665</v>
      </c>
      <c r="B626" s="96" t="s">
        <v>666</v>
      </c>
      <c r="C626" s="97" t="s">
        <v>1110</v>
      </c>
      <c r="D626" s="98" t="s">
        <v>1111</v>
      </c>
      <c r="E626" s="99"/>
      <c r="F626" s="143">
        <v>3</v>
      </c>
      <c r="G626" s="144">
        <f>VLOOKUP(C626,'1.7 Planilla Cotizacion LOCs'!$E$16:$G$1040,3,FALSE)</f>
        <v>0</v>
      </c>
      <c r="H626" s="145">
        <f t="shared" si="8"/>
        <v>0</v>
      </c>
    </row>
    <row r="627" spans="1:8" x14ac:dyDescent="0.25">
      <c r="A627" s="95" t="s">
        <v>665</v>
      </c>
      <c r="B627" s="96" t="s">
        <v>666</v>
      </c>
      <c r="C627" s="97" t="s">
        <v>1131</v>
      </c>
      <c r="D627" s="98" t="s">
        <v>1132</v>
      </c>
      <c r="E627" s="99"/>
      <c r="F627" s="143">
        <v>3</v>
      </c>
      <c r="G627" s="144">
        <f>VLOOKUP(C627,'1.7 Planilla Cotizacion LOCs'!$E$16:$G$1040,3,FALSE)</f>
        <v>0</v>
      </c>
      <c r="H627" s="145">
        <f t="shared" si="8"/>
        <v>0</v>
      </c>
    </row>
    <row r="628" spans="1:8" ht="25.5" x14ac:dyDescent="0.25">
      <c r="A628" s="95" t="s">
        <v>665</v>
      </c>
      <c r="B628" s="96" t="s">
        <v>666</v>
      </c>
      <c r="C628" s="97" t="s">
        <v>1116</v>
      </c>
      <c r="D628" s="98" t="s">
        <v>1117</v>
      </c>
      <c r="E628" s="99" t="s">
        <v>1118</v>
      </c>
      <c r="F628" s="143">
        <v>3</v>
      </c>
      <c r="G628" s="144">
        <f>VLOOKUP(C628,'1.7 Planilla Cotizacion LOCs'!$E$16:$G$1040,3,FALSE)</f>
        <v>0</v>
      </c>
      <c r="H628" s="145">
        <f t="shared" si="8"/>
        <v>0</v>
      </c>
    </row>
    <row r="629" spans="1:8" ht="25.5" x14ac:dyDescent="0.25">
      <c r="A629" s="95" t="s">
        <v>665</v>
      </c>
      <c r="B629" s="96" t="s">
        <v>666</v>
      </c>
      <c r="C629" s="97" t="s">
        <v>1119</v>
      </c>
      <c r="D629" s="98" t="s">
        <v>1120</v>
      </c>
      <c r="E629" s="99" t="s">
        <v>1121</v>
      </c>
      <c r="F629" s="98">
        <v>3</v>
      </c>
      <c r="G629" s="144">
        <f>VLOOKUP(C629,'1.7 Planilla Cotizacion LOCs'!$E$16:$G$1040,3,FALSE)</f>
        <v>0</v>
      </c>
      <c r="H629" s="145">
        <f t="shared" si="8"/>
        <v>0</v>
      </c>
    </row>
    <row r="630" spans="1:8" x14ac:dyDescent="0.25">
      <c r="A630" s="95" t="s">
        <v>665</v>
      </c>
      <c r="B630" s="96" t="s">
        <v>666</v>
      </c>
      <c r="C630" s="97" t="s">
        <v>1128</v>
      </c>
      <c r="D630" s="98" t="s">
        <v>1129</v>
      </c>
      <c r="E630" s="99" t="s">
        <v>1130</v>
      </c>
      <c r="F630" s="143">
        <v>5</v>
      </c>
      <c r="G630" s="144">
        <f>VLOOKUP(C630,'1.7 Planilla Cotizacion LOCs'!$E$16:$G$1040,3,FALSE)</f>
        <v>0</v>
      </c>
      <c r="H630" s="145">
        <f t="shared" si="8"/>
        <v>0</v>
      </c>
    </row>
    <row r="631" spans="1:8" x14ac:dyDescent="0.25">
      <c r="A631" s="95" t="s">
        <v>665</v>
      </c>
      <c r="B631" s="96" t="s">
        <v>666</v>
      </c>
      <c r="C631" s="97" t="s">
        <v>1607</v>
      </c>
      <c r="D631" s="98" t="s">
        <v>1608</v>
      </c>
      <c r="E631" s="99"/>
      <c r="F631" s="143">
        <v>2</v>
      </c>
      <c r="G631" s="144">
        <f>VLOOKUP(C631,'1.7 Planilla Cotizacion LOCs'!$E$16:$G$1040,3,FALSE)</f>
        <v>0</v>
      </c>
      <c r="H631" s="145">
        <f t="shared" si="8"/>
        <v>0</v>
      </c>
    </row>
    <row r="632" spans="1:8" x14ac:dyDescent="0.25">
      <c r="A632" s="95" t="s">
        <v>665</v>
      </c>
      <c r="B632" s="96" t="s">
        <v>666</v>
      </c>
      <c r="C632" s="97" t="s">
        <v>1141</v>
      </c>
      <c r="D632" s="98" t="s">
        <v>1142</v>
      </c>
      <c r="E632" s="99"/>
      <c r="F632" s="143">
        <v>5</v>
      </c>
      <c r="G632" s="144">
        <f>VLOOKUP(C632,'1.7 Planilla Cotizacion LOCs'!$E$16:$G$1040,3,FALSE)</f>
        <v>0</v>
      </c>
      <c r="H632" s="145">
        <f t="shared" si="8"/>
        <v>0</v>
      </c>
    </row>
    <row r="633" spans="1:8" x14ac:dyDescent="0.25">
      <c r="A633" s="95" t="s">
        <v>665</v>
      </c>
      <c r="B633" s="104" t="s">
        <v>666</v>
      </c>
      <c r="C633" s="105" t="s">
        <v>1609</v>
      </c>
      <c r="D633" s="98" t="s">
        <v>1610</v>
      </c>
      <c r="E633" s="106"/>
      <c r="F633" s="98">
        <v>10</v>
      </c>
      <c r="G633" s="144">
        <f>VLOOKUP(C633,'1.7 Planilla Cotizacion LOCs'!$E$16:$G$1040,3,FALSE)</f>
        <v>0</v>
      </c>
      <c r="H633" s="145">
        <f t="shared" si="8"/>
        <v>0</v>
      </c>
    </row>
    <row r="634" spans="1:8" x14ac:dyDescent="0.25">
      <c r="A634" s="95" t="s">
        <v>665</v>
      </c>
      <c r="B634" s="104" t="s">
        <v>666</v>
      </c>
      <c r="C634" s="105" t="s">
        <v>1611</v>
      </c>
      <c r="D634" s="98" t="s">
        <v>1612</v>
      </c>
      <c r="E634" s="106"/>
      <c r="F634" s="143">
        <v>10</v>
      </c>
      <c r="G634" s="144">
        <f>VLOOKUP(C634,'1.7 Planilla Cotizacion LOCs'!$E$16:$G$1040,3,FALSE)</f>
        <v>0</v>
      </c>
      <c r="H634" s="145">
        <f t="shared" si="8"/>
        <v>0</v>
      </c>
    </row>
    <row r="635" spans="1:8" x14ac:dyDescent="0.25">
      <c r="A635" s="95" t="s">
        <v>665</v>
      </c>
      <c r="B635" s="96" t="s">
        <v>666</v>
      </c>
      <c r="C635" s="97" t="s">
        <v>1133</v>
      </c>
      <c r="D635" s="98" t="s">
        <v>1134</v>
      </c>
      <c r="E635" s="99" t="s">
        <v>1135</v>
      </c>
      <c r="F635" s="143">
        <v>5</v>
      </c>
      <c r="G635" s="144">
        <f>VLOOKUP(C635,'1.7 Planilla Cotizacion LOCs'!$E$16:$G$1040,3,FALSE)</f>
        <v>0</v>
      </c>
      <c r="H635" s="145">
        <f t="shared" si="8"/>
        <v>0</v>
      </c>
    </row>
    <row r="636" spans="1:8" x14ac:dyDescent="0.25">
      <c r="A636" s="95" t="s">
        <v>665</v>
      </c>
      <c r="B636" s="104" t="s">
        <v>666</v>
      </c>
      <c r="C636" s="105" t="s">
        <v>1613</v>
      </c>
      <c r="D636" s="98" t="s">
        <v>1614</v>
      </c>
      <c r="E636" s="106"/>
      <c r="F636" s="143">
        <v>10</v>
      </c>
      <c r="G636" s="144">
        <f>VLOOKUP(C636,'1.7 Planilla Cotizacion LOCs'!$E$16:$G$1040,3,FALSE)</f>
        <v>0</v>
      </c>
      <c r="H636" s="145">
        <f t="shared" si="8"/>
        <v>0</v>
      </c>
    </row>
    <row r="637" spans="1:8" x14ac:dyDescent="0.25">
      <c r="A637" s="95" t="s">
        <v>665</v>
      </c>
      <c r="B637" s="96" t="s">
        <v>666</v>
      </c>
      <c r="C637" s="97" t="s">
        <v>1615</v>
      </c>
      <c r="D637" s="98" t="s">
        <v>1616</v>
      </c>
      <c r="E637" s="99"/>
      <c r="F637" s="98">
        <v>15</v>
      </c>
      <c r="G637" s="144">
        <f>VLOOKUP(C637,'1.7 Planilla Cotizacion LOCs'!$E$16:$G$1040,3,FALSE)</f>
        <v>0</v>
      </c>
      <c r="H637" s="145">
        <f t="shared" si="8"/>
        <v>0</v>
      </c>
    </row>
    <row r="638" spans="1:8" x14ac:dyDescent="0.25">
      <c r="A638" s="95" t="s">
        <v>665</v>
      </c>
      <c r="B638" s="104" t="s">
        <v>666</v>
      </c>
      <c r="C638" s="105" t="s">
        <v>1617</v>
      </c>
      <c r="D638" s="98" t="s">
        <v>1618</v>
      </c>
      <c r="E638" s="106"/>
      <c r="F638" s="143">
        <v>2</v>
      </c>
      <c r="G638" s="144">
        <f>VLOOKUP(C638,'1.7 Planilla Cotizacion LOCs'!$E$16:$G$1040,3,FALSE)</f>
        <v>0</v>
      </c>
      <c r="H638" s="145">
        <f t="shared" si="8"/>
        <v>0</v>
      </c>
    </row>
    <row r="639" spans="1:8" x14ac:dyDescent="0.25">
      <c r="A639" s="95" t="s">
        <v>665</v>
      </c>
      <c r="B639" s="96" t="s">
        <v>666</v>
      </c>
      <c r="C639" s="97" t="s">
        <v>1137</v>
      </c>
      <c r="D639" s="98" t="s">
        <v>1138</v>
      </c>
      <c r="E639" s="99"/>
      <c r="F639" s="143">
        <v>3</v>
      </c>
      <c r="G639" s="144">
        <f>VLOOKUP(C639,'1.7 Planilla Cotizacion LOCs'!$E$16:$G$1040,3,FALSE)</f>
        <v>0</v>
      </c>
      <c r="H639" s="145">
        <f t="shared" si="8"/>
        <v>0</v>
      </c>
    </row>
    <row r="640" spans="1:8" x14ac:dyDescent="0.25">
      <c r="A640" s="95" t="s">
        <v>665</v>
      </c>
      <c r="B640" s="96" t="s">
        <v>666</v>
      </c>
      <c r="C640" s="97" t="s">
        <v>1139</v>
      </c>
      <c r="D640" s="98" t="s">
        <v>1140</v>
      </c>
      <c r="E640" s="99"/>
      <c r="F640" s="143">
        <v>3</v>
      </c>
      <c r="G640" s="144">
        <f>VLOOKUP(C640,'1.7 Planilla Cotizacion LOCs'!$E$16:$G$1040,3,FALSE)</f>
        <v>0</v>
      </c>
      <c r="H640" s="145">
        <f t="shared" si="8"/>
        <v>0</v>
      </c>
    </row>
    <row r="641" spans="1:8" x14ac:dyDescent="0.25">
      <c r="A641" s="95" t="s">
        <v>665</v>
      </c>
      <c r="B641" s="96" t="s">
        <v>666</v>
      </c>
      <c r="C641" s="97" t="s">
        <v>1112</v>
      </c>
      <c r="D641" s="98" t="s">
        <v>1113</v>
      </c>
      <c r="E641" s="99"/>
      <c r="F641" s="98">
        <v>5</v>
      </c>
      <c r="G641" s="144">
        <f>VLOOKUP(C641,'1.7 Planilla Cotizacion LOCs'!$E$16:$G$1040,3,FALSE)</f>
        <v>0</v>
      </c>
      <c r="H641" s="145">
        <f t="shared" ref="H641:H704" si="9">+F641*G641</f>
        <v>0</v>
      </c>
    </row>
    <row r="642" spans="1:8" x14ac:dyDescent="0.25">
      <c r="A642" s="95" t="s">
        <v>665</v>
      </c>
      <c r="B642" s="96" t="s">
        <v>666</v>
      </c>
      <c r="C642" s="97" t="s">
        <v>1619</v>
      </c>
      <c r="D642" s="98" t="s">
        <v>1620</v>
      </c>
      <c r="E642" s="99" t="s">
        <v>1621</v>
      </c>
      <c r="F642" s="143">
        <v>3</v>
      </c>
      <c r="G642" s="144">
        <f>VLOOKUP(C642,'1.7 Planilla Cotizacion LOCs'!$E$16:$G$1040,3,FALSE)</f>
        <v>0</v>
      </c>
      <c r="H642" s="145">
        <f t="shared" si="9"/>
        <v>0</v>
      </c>
    </row>
    <row r="643" spans="1:8" x14ac:dyDescent="0.25">
      <c r="A643" s="95" t="s">
        <v>665</v>
      </c>
      <c r="B643" s="96" t="s">
        <v>666</v>
      </c>
      <c r="C643" s="97" t="s">
        <v>1114</v>
      </c>
      <c r="D643" s="98" t="s">
        <v>1115</v>
      </c>
      <c r="E643" s="99"/>
      <c r="F643" s="143">
        <v>10</v>
      </c>
      <c r="G643" s="144">
        <f>VLOOKUP(C643,'1.7 Planilla Cotizacion LOCs'!$E$16:$G$1040,3,FALSE)</f>
        <v>0</v>
      </c>
      <c r="H643" s="145">
        <f t="shared" si="9"/>
        <v>0</v>
      </c>
    </row>
    <row r="644" spans="1:8" x14ac:dyDescent="0.25">
      <c r="A644" s="95" t="s">
        <v>665</v>
      </c>
      <c r="B644" s="96" t="s">
        <v>666</v>
      </c>
      <c r="C644" s="97" t="s">
        <v>1622</v>
      </c>
      <c r="D644" s="98" t="s">
        <v>1623</v>
      </c>
      <c r="E644" s="99"/>
      <c r="F644" s="143">
        <v>10</v>
      </c>
      <c r="G644" s="144">
        <f>VLOOKUP(C644,'1.7 Planilla Cotizacion LOCs'!$E$16:$G$1040,3,FALSE)</f>
        <v>0</v>
      </c>
      <c r="H644" s="145">
        <f t="shared" si="9"/>
        <v>0</v>
      </c>
    </row>
    <row r="645" spans="1:8" x14ac:dyDescent="0.25">
      <c r="A645" s="95" t="s">
        <v>665</v>
      </c>
      <c r="B645" s="96" t="s">
        <v>666</v>
      </c>
      <c r="C645" s="97" t="s">
        <v>667</v>
      </c>
      <c r="D645" s="98" t="s">
        <v>668</v>
      </c>
      <c r="E645" s="99"/>
      <c r="F645" s="98">
        <v>48</v>
      </c>
      <c r="G645" s="144">
        <f>VLOOKUP(C645,'1.7 Planilla Cotizacion LOCs'!$E$16:$G$1040,3,FALSE)</f>
        <v>0</v>
      </c>
      <c r="H645" s="145">
        <f t="shared" si="9"/>
        <v>0</v>
      </c>
    </row>
    <row r="646" spans="1:8" x14ac:dyDescent="0.25">
      <c r="A646" s="95" t="s">
        <v>665</v>
      </c>
      <c r="B646" s="96" t="s">
        <v>666</v>
      </c>
      <c r="C646" s="97" t="s">
        <v>1624</v>
      </c>
      <c r="D646" s="98" t="s">
        <v>1625</v>
      </c>
      <c r="E646" s="99" t="s">
        <v>1626</v>
      </c>
      <c r="F646" s="143">
        <v>14</v>
      </c>
      <c r="G646" s="144">
        <f>VLOOKUP(C646,'1.7 Planilla Cotizacion LOCs'!$E$16:$G$1040,3,FALSE)</f>
        <v>0</v>
      </c>
      <c r="H646" s="145">
        <f t="shared" si="9"/>
        <v>0</v>
      </c>
    </row>
    <row r="647" spans="1:8" x14ac:dyDescent="0.25">
      <c r="A647" s="95" t="s">
        <v>665</v>
      </c>
      <c r="B647" s="96" t="s">
        <v>666</v>
      </c>
      <c r="C647" s="97" t="s">
        <v>1125</v>
      </c>
      <c r="D647" s="98" t="s">
        <v>1126</v>
      </c>
      <c r="E647" s="99" t="s">
        <v>1127</v>
      </c>
      <c r="F647" s="143">
        <v>3</v>
      </c>
      <c r="G647" s="144">
        <f>VLOOKUP(C647,'1.7 Planilla Cotizacion LOCs'!$E$16:$G$1040,3,FALSE)</f>
        <v>0</v>
      </c>
      <c r="H647" s="145">
        <f t="shared" si="9"/>
        <v>0</v>
      </c>
    </row>
    <row r="648" spans="1:8" x14ac:dyDescent="0.25">
      <c r="A648" s="95" t="s">
        <v>665</v>
      </c>
      <c r="B648" s="96" t="s">
        <v>666</v>
      </c>
      <c r="C648" s="97" t="s">
        <v>1122</v>
      </c>
      <c r="D648" s="98" t="s">
        <v>1123</v>
      </c>
      <c r="E648" s="99" t="s">
        <v>1124</v>
      </c>
      <c r="F648" s="143">
        <v>20</v>
      </c>
      <c r="G648" s="144">
        <f>VLOOKUP(C648,'1.7 Planilla Cotizacion LOCs'!$E$16:$G$1040,3,FALSE)</f>
        <v>0</v>
      </c>
      <c r="H648" s="145">
        <f t="shared" si="9"/>
        <v>0</v>
      </c>
    </row>
    <row r="649" spans="1:8" x14ac:dyDescent="0.25">
      <c r="A649" s="95" t="s">
        <v>665</v>
      </c>
      <c r="B649" s="96" t="s">
        <v>666</v>
      </c>
      <c r="C649" s="97" t="s">
        <v>669</v>
      </c>
      <c r="D649" s="98" t="s">
        <v>670</v>
      </c>
      <c r="E649" s="99" t="s">
        <v>671</v>
      </c>
      <c r="F649" s="98">
        <v>24</v>
      </c>
      <c r="G649" s="144">
        <f>VLOOKUP(C649,'1.7 Planilla Cotizacion LOCs'!$E$16:$G$1040,3,FALSE)</f>
        <v>0</v>
      </c>
      <c r="H649" s="145">
        <f t="shared" si="9"/>
        <v>0</v>
      </c>
    </row>
    <row r="650" spans="1:8" x14ac:dyDescent="0.25">
      <c r="A650" s="95" t="s">
        <v>665</v>
      </c>
      <c r="B650" s="96" t="s">
        <v>666</v>
      </c>
      <c r="C650" s="97" t="s">
        <v>672</v>
      </c>
      <c r="D650" s="98" t="s">
        <v>673</v>
      </c>
      <c r="E650" s="99" t="s">
        <v>674</v>
      </c>
      <c r="F650" s="143">
        <v>24</v>
      </c>
      <c r="G650" s="144">
        <f>VLOOKUP(C650,'1.7 Planilla Cotizacion LOCs'!$E$16:$G$1040,3,FALSE)</f>
        <v>0</v>
      </c>
      <c r="H650" s="145">
        <f t="shared" si="9"/>
        <v>0</v>
      </c>
    </row>
    <row r="651" spans="1:8" ht="25.5" x14ac:dyDescent="0.25">
      <c r="A651" s="95" t="s">
        <v>665</v>
      </c>
      <c r="B651" s="96" t="s">
        <v>666</v>
      </c>
      <c r="C651" s="97" t="s">
        <v>1627</v>
      </c>
      <c r="D651" s="99" t="s">
        <v>1628</v>
      </c>
      <c r="E651" s="99"/>
      <c r="F651" s="143">
        <v>10</v>
      </c>
      <c r="G651" s="144">
        <f>VLOOKUP(C651,'1.7 Planilla Cotizacion LOCs'!$E$16:$G$1040,3,FALSE)</f>
        <v>0</v>
      </c>
      <c r="H651" s="145">
        <f t="shared" si="9"/>
        <v>0</v>
      </c>
    </row>
    <row r="652" spans="1:8" x14ac:dyDescent="0.25">
      <c r="A652" s="95" t="s">
        <v>665</v>
      </c>
      <c r="B652" s="96" t="s">
        <v>666</v>
      </c>
      <c r="C652" s="97" t="s">
        <v>675</v>
      </c>
      <c r="D652" s="99" t="s">
        <v>76</v>
      </c>
      <c r="E652" s="99"/>
      <c r="F652" s="143">
        <v>12</v>
      </c>
      <c r="G652" s="144">
        <f>VLOOKUP(C652,'1.7 Planilla Cotizacion LOCs'!$E$16:$G$1040,3,FALSE)</f>
        <v>0</v>
      </c>
      <c r="H652" s="145">
        <f t="shared" si="9"/>
        <v>0</v>
      </c>
    </row>
    <row r="653" spans="1:8" x14ac:dyDescent="0.25">
      <c r="A653" s="95" t="s">
        <v>665</v>
      </c>
      <c r="B653" s="96" t="s">
        <v>666</v>
      </c>
      <c r="C653" s="97" t="s">
        <v>676</v>
      </c>
      <c r="D653" s="99" t="s">
        <v>76</v>
      </c>
      <c r="E653" s="99"/>
      <c r="F653" s="98">
        <v>24</v>
      </c>
      <c r="G653" s="144">
        <f>VLOOKUP(C653,'1.7 Planilla Cotizacion LOCs'!$E$16:$G$1040,3,FALSE)</f>
        <v>0</v>
      </c>
      <c r="H653" s="145">
        <f t="shared" si="9"/>
        <v>0</v>
      </c>
    </row>
    <row r="654" spans="1:8" x14ac:dyDescent="0.25">
      <c r="A654" s="95" t="s">
        <v>665</v>
      </c>
      <c r="B654" s="96" t="s">
        <v>666</v>
      </c>
      <c r="C654" s="97" t="s">
        <v>1145</v>
      </c>
      <c r="D654" s="99" t="s">
        <v>76</v>
      </c>
      <c r="E654" s="99"/>
      <c r="F654" s="143">
        <v>6</v>
      </c>
      <c r="G654" s="144">
        <f>VLOOKUP(C654,'1.7 Planilla Cotizacion LOCs'!$E$16:$G$1040,3,FALSE)</f>
        <v>0</v>
      </c>
      <c r="H654" s="145">
        <f t="shared" si="9"/>
        <v>0</v>
      </c>
    </row>
    <row r="655" spans="1:8" x14ac:dyDescent="0.25">
      <c r="A655" s="95" t="s">
        <v>665</v>
      </c>
      <c r="B655" s="96" t="s">
        <v>666</v>
      </c>
      <c r="C655" s="97" t="s">
        <v>1146</v>
      </c>
      <c r="D655" s="99" t="s">
        <v>76</v>
      </c>
      <c r="E655" s="99"/>
      <c r="F655" s="143">
        <v>5</v>
      </c>
      <c r="G655" s="144">
        <f>VLOOKUP(C655,'1.7 Planilla Cotizacion LOCs'!$E$16:$G$1040,3,FALSE)</f>
        <v>0</v>
      </c>
      <c r="H655" s="145">
        <f t="shared" si="9"/>
        <v>0</v>
      </c>
    </row>
    <row r="656" spans="1:8" x14ac:dyDescent="0.25">
      <c r="A656" s="95" t="s">
        <v>665</v>
      </c>
      <c r="B656" s="96" t="s">
        <v>666</v>
      </c>
      <c r="C656" s="97" t="s">
        <v>1136</v>
      </c>
      <c r="D656" s="99" t="s">
        <v>76</v>
      </c>
      <c r="E656" s="99"/>
      <c r="F656" s="143">
        <v>6</v>
      </c>
      <c r="G656" s="144">
        <f>VLOOKUP(C656,'1.7 Planilla Cotizacion LOCs'!$E$16:$G$1040,3,FALSE)</f>
        <v>0</v>
      </c>
      <c r="H656" s="145">
        <f t="shared" si="9"/>
        <v>0</v>
      </c>
    </row>
    <row r="657" spans="1:8" x14ac:dyDescent="0.25">
      <c r="A657" s="95" t="s">
        <v>665</v>
      </c>
      <c r="B657" s="96" t="s">
        <v>666</v>
      </c>
      <c r="C657" s="97" t="s">
        <v>1629</v>
      </c>
      <c r="D657" s="124"/>
      <c r="E657" s="124"/>
      <c r="F657" s="98">
        <v>3</v>
      </c>
      <c r="G657" s="144">
        <f>VLOOKUP(C657,'1.7 Planilla Cotizacion LOCs'!$E$16:$G$1040,3,FALSE)</f>
        <v>0</v>
      </c>
      <c r="H657" s="145">
        <f t="shared" si="9"/>
        <v>0</v>
      </c>
    </row>
    <row r="658" spans="1:8" x14ac:dyDescent="0.25">
      <c r="A658" s="95" t="s">
        <v>665</v>
      </c>
      <c r="B658" s="96" t="s">
        <v>666</v>
      </c>
      <c r="C658" s="97" t="s">
        <v>677</v>
      </c>
      <c r="D658" s="99"/>
      <c r="E658" s="99"/>
      <c r="F658" s="143">
        <v>12</v>
      </c>
      <c r="G658" s="144">
        <f>VLOOKUP(C658,'1.7 Planilla Cotizacion LOCs'!$E$16:$G$1040,3,FALSE)</f>
        <v>0</v>
      </c>
      <c r="H658" s="145">
        <f t="shared" si="9"/>
        <v>0</v>
      </c>
    </row>
    <row r="659" spans="1:8" x14ac:dyDescent="0.25">
      <c r="A659" s="95" t="s">
        <v>665</v>
      </c>
      <c r="B659" s="96" t="s">
        <v>666</v>
      </c>
      <c r="C659" s="97" t="s">
        <v>678</v>
      </c>
      <c r="D659" s="99"/>
      <c r="E659" s="99"/>
      <c r="F659" s="143">
        <v>24</v>
      </c>
      <c r="G659" s="144">
        <f>VLOOKUP(C659,'1.7 Planilla Cotizacion LOCs'!$E$16:$G$1040,3,FALSE)</f>
        <v>0</v>
      </c>
      <c r="H659" s="145">
        <f t="shared" si="9"/>
        <v>0</v>
      </c>
    </row>
    <row r="660" spans="1:8" x14ac:dyDescent="0.25">
      <c r="A660" s="95" t="s">
        <v>665</v>
      </c>
      <c r="B660" s="96" t="s">
        <v>666</v>
      </c>
      <c r="C660" s="97" t="s">
        <v>679</v>
      </c>
      <c r="D660" s="99"/>
      <c r="E660" s="99"/>
      <c r="F660" s="143">
        <v>24</v>
      </c>
      <c r="G660" s="144">
        <f>VLOOKUP(C660,'1.7 Planilla Cotizacion LOCs'!$E$16:$G$1040,3,FALSE)</f>
        <v>0</v>
      </c>
      <c r="H660" s="145">
        <f t="shared" si="9"/>
        <v>0</v>
      </c>
    </row>
    <row r="661" spans="1:8" x14ac:dyDescent="0.25">
      <c r="A661" s="95" t="s">
        <v>665</v>
      </c>
      <c r="B661" s="96" t="s">
        <v>666</v>
      </c>
      <c r="C661" s="97" t="s">
        <v>680</v>
      </c>
      <c r="D661" s="99"/>
      <c r="E661" s="99"/>
      <c r="F661" s="98">
        <v>24</v>
      </c>
      <c r="G661" s="144">
        <f>VLOOKUP(C661,'1.7 Planilla Cotizacion LOCs'!$E$16:$G$1040,3,FALSE)</f>
        <v>0</v>
      </c>
      <c r="H661" s="145">
        <f t="shared" si="9"/>
        <v>0</v>
      </c>
    </row>
    <row r="662" spans="1:8" x14ac:dyDescent="0.25">
      <c r="A662" s="95" t="s">
        <v>665</v>
      </c>
      <c r="B662" s="96" t="s">
        <v>666</v>
      </c>
      <c r="C662" s="97" t="s">
        <v>1144</v>
      </c>
      <c r="D662" s="99"/>
      <c r="E662" s="99"/>
      <c r="F662" s="143">
        <v>3</v>
      </c>
      <c r="G662" s="144">
        <f>VLOOKUP(C662,'1.7 Planilla Cotizacion LOCs'!$E$16:$G$1040,3,FALSE)</f>
        <v>0</v>
      </c>
      <c r="H662" s="145">
        <f t="shared" si="9"/>
        <v>0</v>
      </c>
    </row>
    <row r="663" spans="1:8" x14ac:dyDescent="0.25">
      <c r="A663" s="95" t="s">
        <v>665</v>
      </c>
      <c r="B663" s="96" t="s">
        <v>666</v>
      </c>
      <c r="C663" s="97" t="s">
        <v>1630</v>
      </c>
      <c r="D663" s="99"/>
      <c r="E663" s="99"/>
      <c r="F663" s="143">
        <v>24</v>
      </c>
      <c r="G663" s="144">
        <f>VLOOKUP(C663,'1.7 Planilla Cotizacion LOCs'!$E$16:$G$1040,3,FALSE)</f>
        <v>0</v>
      </c>
      <c r="H663" s="145">
        <f t="shared" si="9"/>
        <v>0</v>
      </c>
    </row>
    <row r="664" spans="1:8" x14ac:dyDescent="0.25">
      <c r="A664" s="95" t="s">
        <v>665</v>
      </c>
      <c r="B664" s="96" t="s">
        <v>666</v>
      </c>
      <c r="C664" s="97" t="s">
        <v>1631</v>
      </c>
      <c r="D664" s="99"/>
      <c r="E664" s="99"/>
      <c r="F664" s="143">
        <v>3</v>
      </c>
      <c r="G664" s="144">
        <f>VLOOKUP(C664,'1.7 Planilla Cotizacion LOCs'!$E$16:$G$1040,3,FALSE)</f>
        <v>0</v>
      </c>
      <c r="H664" s="145">
        <f t="shared" si="9"/>
        <v>0</v>
      </c>
    </row>
    <row r="665" spans="1:8" x14ac:dyDescent="0.25">
      <c r="A665" s="95" t="s">
        <v>665</v>
      </c>
      <c r="B665" s="96" t="s">
        <v>666</v>
      </c>
      <c r="C665" s="97" t="s">
        <v>1143</v>
      </c>
      <c r="D665" s="99"/>
      <c r="E665" s="99"/>
      <c r="F665" s="98">
        <v>5</v>
      </c>
      <c r="G665" s="144">
        <f>VLOOKUP(C665,'1.7 Planilla Cotizacion LOCs'!$E$16:$G$1040,3,FALSE)</f>
        <v>0</v>
      </c>
      <c r="H665" s="145">
        <f t="shared" si="9"/>
        <v>0</v>
      </c>
    </row>
    <row r="666" spans="1:8" ht="25.5" x14ac:dyDescent="0.25">
      <c r="A666" s="95" t="s">
        <v>681</v>
      </c>
      <c r="B666" s="96" t="s">
        <v>682</v>
      </c>
      <c r="C666" s="97" t="s">
        <v>683</v>
      </c>
      <c r="D666" s="99" t="s">
        <v>76</v>
      </c>
      <c r="E666" s="99"/>
      <c r="F666" s="143">
        <v>12</v>
      </c>
      <c r="G666" s="144">
        <f>VLOOKUP(C666,'1.7 Planilla Cotizacion LOCs'!$E$16:$G$1040,3,FALSE)</f>
        <v>0</v>
      </c>
      <c r="H666" s="145">
        <f t="shared" si="9"/>
        <v>0</v>
      </c>
    </row>
    <row r="667" spans="1:8" ht="25.5" x14ac:dyDescent="0.25">
      <c r="A667" s="95" t="s">
        <v>681</v>
      </c>
      <c r="B667" s="96" t="s">
        <v>682</v>
      </c>
      <c r="C667" s="97" t="s">
        <v>684</v>
      </c>
      <c r="D667" s="99" t="s">
        <v>76</v>
      </c>
      <c r="E667" s="99"/>
      <c r="F667" s="143">
        <v>12</v>
      </c>
      <c r="G667" s="144">
        <f>VLOOKUP(C667,'1.7 Planilla Cotizacion LOCs'!$E$16:$G$1040,3,FALSE)</f>
        <v>0</v>
      </c>
      <c r="H667" s="145">
        <f t="shared" si="9"/>
        <v>0</v>
      </c>
    </row>
    <row r="668" spans="1:8" ht="25.5" x14ac:dyDescent="0.25">
      <c r="A668" s="95" t="s">
        <v>681</v>
      </c>
      <c r="B668" s="96" t="s">
        <v>682</v>
      </c>
      <c r="C668" s="97" t="s">
        <v>685</v>
      </c>
      <c r="D668" s="99" t="s">
        <v>76</v>
      </c>
      <c r="E668" s="99"/>
      <c r="F668" s="143">
        <v>12</v>
      </c>
      <c r="G668" s="144">
        <f>VLOOKUP(C668,'1.7 Planilla Cotizacion LOCs'!$E$16:$G$1040,3,FALSE)</f>
        <v>0</v>
      </c>
      <c r="H668" s="145">
        <f t="shared" si="9"/>
        <v>0</v>
      </c>
    </row>
    <row r="669" spans="1:8" ht="25.5" x14ac:dyDescent="0.25">
      <c r="A669" s="95" t="s">
        <v>681</v>
      </c>
      <c r="B669" s="96" t="s">
        <v>682</v>
      </c>
      <c r="C669" s="97" t="s">
        <v>686</v>
      </c>
      <c r="D669" s="99"/>
      <c r="E669" s="99"/>
      <c r="F669" s="98">
        <v>12</v>
      </c>
      <c r="G669" s="144">
        <f>VLOOKUP(C669,'1.7 Planilla Cotizacion LOCs'!$E$16:$G$1040,3,FALSE)</f>
        <v>0</v>
      </c>
      <c r="H669" s="145">
        <f t="shared" si="9"/>
        <v>0</v>
      </c>
    </row>
    <row r="670" spans="1:8" ht="25.5" x14ac:dyDescent="0.25">
      <c r="A670" s="95" t="s">
        <v>681</v>
      </c>
      <c r="B670" s="96" t="s">
        <v>682</v>
      </c>
      <c r="C670" s="97" t="s">
        <v>1632</v>
      </c>
      <c r="D670" s="99"/>
      <c r="E670" s="99"/>
      <c r="F670" s="143">
        <v>3</v>
      </c>
      <c r="G670" s="144">
        <f>VLOOKUP(C670,'1.7 Planilla Cotizacion LOCs'!$E$16:$G$1040,3,FALSE)</f>
        <v>0</v>
      </c>
      <c r="H670" s="145">
        <f t="shared" si="9"/>
        <v>0</v>
      </c>
    </row>
    <row r="671" spans="1:8" ht="25.5" x14ac:dyDescent="0.25">
      <c r="A671" s="95" t="s">
        <v>681</v>
      </c>
      <c r="B671" s="96" t="s">
        <v>682</v>
      </c>
      <c r="C671" s="97" t="s">
        <v>1633</v>
      </c>
      <c r="D671" s="99"/>
      <c r="E671" s="99"/>
      <c r="F671" s="143">
        <v>3</v>
      </c>
      <c r="G671" s="144">
        <f>VLOOKUP(C671,'1.7 Planilla Cotizacion LOCs'!$E$16:$G$1040,3,FALSE)</f>
        <v>0</v>
      </c>
      <c r="H671" s="145">
        <f t="shared" si="9"/>
        <v>0</v>
      </c>
    </row>
    <row r="672" spans="1:8" ht="25.5" x14ac:dyDescent="0.25">
      <c r="A672" s="95" t="s">
        <v>681</v>
      </c>
      <c r="B672" s="96" t="s">
        <v>682</v>
      </c>
      <c r="C672" s="97" t="s">
        <v>687</v>
      </c>
      <c r="D672" s="99"/>
      <c r="E672" s="99"/>
      <c r="F672" s="143">
        <v>24</v>
      </c>
      <c r="G672" s="144">
        <f>VLOOKUP(C672,'1.7 Planilla Cotizacion LOCs'!$E$16:$G$1040,3,FALSE)</f>
        <v>0</v>
      </c>
      <c r="H672" s="145">
        <f t="shared" si="9"/>
        <v>0</v>
      </c>
    </row>
    <row r="673" spans="1:8" ht="25.5" x14ac:dyDescent="0.25">
      <c r="A673" s="95" t="s">
        <v>681</v>
      </c>
      <c r="B673" s="96" t="s">
        <v>682</v>
      </c>
      <c r="C673" s="97" t="s">
        <v>688</v>
      </c>
      <c r="D673" s="99"/>
      <c r="E673" s="99"/>
      <c r="F673" s="98">
        <v>24</v>
      </c>
      <c r="G673" s="144">
        <f>VLOOKUP(C673,'1.7 Planilla Cotizacion LOCs'!$E$16:$G$1040,3,FALSE)</f>
        <v>0</v>
      </c>
      <c r="H673" s="145">
        <f t="shared" si="9"/>
        <v>0</v>
      </c>
    </row>
    <row r="674" spans="1:8" ht="25.5" x14ac:dyDescent="0.25">
      <c r="A674" s="95" t="s">
        <v>681</v>
      </c>
      <c r="B674" s="96" t="s">
        <v>682</v>
      </c>
      <c r="C674" s="97" t="s">
        <v>689</v>
      </c>
      <c r="D674" s="99"/>
      <c r="E674" s="99"/>
      <c r="F674" s="143">
        <v>60</v>
      </c>
      <c r="G674" s="144">
        <f>VLOOKUP(C674,'1.7 Planilla Cotizacion LOCs'!$E$16:$G$1040,3,FALSE)</f>
        <v>0</v>
      </c>
      <c r="H674" s="145">
        <f t="shared" si="9"/>
        <v>0</v>
      </c>
    </row>
    <row r="675" spans="1:8" ht="25.5" x14ac:dyDescent="0.25">
      <c r="A675" s="95" t="s">
        <v>681</v>
      </c>
      <c r="B675" s="96" t="s">
        <v>682</v>
      </c>
      <c r="C675" s="97" t="s">
        <v>690</v>
      </c>
      <c r="D675" s="99"/>
      <c r="E675" s="99"/>
      <c r="F675" s="143">
        <v>108</v>
      </c>
      <c r="G675" s="144">
        <f>VLOOKUP(C675,'1.7 Planilla Cotizacion LOCs'!$E$16:$G$1040,3,FALSE)</f>
        <v>0</v>
      </c>
      <c r="H675" s="145">
        <f t="shared" si="9"/>
        <v>0</v>
      </c>
    </row>
    <row r="676" spans="1:8" ht="25.5" x14ac:dyDescent="0.25">
      <c r="A676" s="95" t="s">
        <v>681</v>
      </c>
      <c r="B676" s="96" t="s">
        <v>682</v>
      </c>
      <c r="C676" s="97" t="s">
        <v>691</v>
      </c>
      <c r="D676" s="99"/>
      <c r="E676" s="99"/>
      <c r="F676" s="143">
        <v>108</v>
      </c>
      <c r="G676" s="144">
        <f>VLOOKUP(C676,'1.7 Planilla Cotizacion LOCs'!$E$16:$G$1040,3,FALSE)</f>
        <v>0</v>
      </c>
      <c r="H676" s="145">
        <f t="shared" si="9"/>
        <v>0</v>
      </c>
    </row>
    <row r="677" spans="1:8" ht="25.5" x14ac:dyDescent="0.25">
      <c r="A677" s="95" t="s">
        <v>681</v>
      </c>
      <c r="B677" s="96" t="s">
        <v>682</v>
      </c>
      <c r="C677" s="97" t="s">
        <v>692</v>
      </c>
      <c r="D677" s="99"/>
      <c r="E677" s="99"/>
      <c r="F677" s="98">
        <v>180</v>
      </c>
      <c r="G677" s="144">
        <f>VLOOKUP(C677,'1.7 Planilla Cotizacion LOCs'!$E$16:$G$1040,3,FALSE)</f>
        <v>0</v>
      </c>
      <c r="H677" s="145">
        <f t="shared" si="9"/>
        <v>0</v>
      </c>
    </row>
    <row r="678" spans="1:8" ht="25.5" x14ac:dyDescent="0.25">
      <c r="A678" s="95" t="s">
        <v>681</v>
      </c>
      <c r="B678" s="96" t="s">
        <v>682</v>
      </c>
      <c r="C678" s="97" t="s">
        <v>693</v>
      </c>
      <c r="D678" s="99"/>
      <c r="E678" s="99"/>
      <c r="F678" s="143">
        <v>180</v>
      </c>
      <c r="G678" s="144">
        <f>VLOOKUP(C678,'1.7 Planilla Cotizacion LOCs'!$E$16:$G$1040,3,FALSE)</f>
        <v>0</v>
      </c>
      <c r="H678" s="145">
        <f t="shared" si="9"/>
        <v>0</v>
      </c>
    </row>
    <row r="679" spans="1:8" ht="25.5" x14ac:dyDescent="0.25">
      <c r="A679" s="95" t="s">
        <v>681</v>
      </c>
      <c r="B679" s="96" t="s">
        <v>682</v>
      </c>
      <c r="C679" s="97" t="s">
        <v>694</v>
      </c>
      <c r="D679" s="99"/>
      <c r="E679" s="99"/>
      <c r="F679" s="143">
        <v>108</v>
      </c>
      <c r="G679" s="144">
        <f>VLOOKUP(C679,'1.7 Planilla Cotizacion LOCs'!$E$16:$G$1040,3,FALSE)</f>
        <v>0</v>
      </c>
      <c r="H679" s="145">
        <f t="shared" si="9"/>
        <v>0</v>
      </c>
    </row>
    <row r="680" spans="1:8" ht="25.5" x14ac:dyDescent="0.25">
      <c r="A680" s="95" t="s">
        <v>681</v>
      </c>
      <c r="B680" s="96" t="s">
        <v>682</v>
      </c>
      <c r="C680" s="97" t="s">
        <v>695</v>
      </c>
      <c r="D680" s="99"/>
      <c r="E680" s="99"/>
      <c r="F680" s="143">
        <v>180</v>
      </c>
      <c r="G680" s="144">
        <f>VLOOKUP(C680,'1.7 Planilla Cotizacion LOCs'!$E$16:$G$1040,3,FALSE)</f>
        <v>0</v>
      </c>
      <c r="H680" s="145">
        <f t="shared" si="9"/>
        <v>0</v>
      </c>
    </row>
    <row r="681" spans="1:8" ht="25.5" x14ac:dyDescent="0.25">
      <c r="A681" s="95" t="s">
        <v>681</v>
      </c>
      <c r="B681" s="96" t="s">
        <v>682</v>
      </c>
      <c r="C681" s="97" t="s">
        <v>696</v>
      </c>
      <c r="D681" s="99"/>
      <c r="E681" s="99"/>
      <c r="F681" s="98">
        <v>108</v>
      </c>
      <c r="G681" s="144">
        <f>VLOOKUP(C681,'1.7 Planilla Cotizacion LOCs'!$E$16:$G$1040,3,FALSE)</f>
        <v>0</v>
      </c>
      <c r="H681" s="145">
        <f t="shared" si="9"/>
        <v>0</v>
      </c>
    </row>
    <row r="682" spans="1:8" ht="25.5" x14ac:dyDescent="0.25">
      <c r="A682" s="95" t="s">
        <v>681</v>
      </c>
      <c r="B682" s="96" t="s">
        <v>682</v>
      </c>
      <c r="C682" s="97" t="s">
        <v>697</v>
      </c>
      <c r="D682" s="99"/>
      <c r="E682" s="99"/>
      <c r="F682" s="143">
        <v>120</v>
      </c>
      <c r="G682" s="144">
        <f>VLOOKUP(C682,'1.7 Planilla Cotizacion LOCs'!$E$16:$G$1040,3,FALSE)</f>
        <v>0</v>
      </c>
      <c r="H682" s="145">
        <f t="shared" si="9"/>
        <v>0</v>
      </c>
    </row>
    <row r="683" spans="1:8" ht="25.5" x14ac:dyDescent="0.25">
      <c r="A683" s="95" t="s">
        <v>681</v>
      </c>
      <c r="B683" s="96" t="s">
        <v>682</v>
      </c>
      <c r="C683" s="97" t="s">
        <v>698</v>
      </c>
      <c r="D683" s="99"/>
      <c r="E683" s="99"/>
      <c r="F683" s="143">
        <v>60</v>
      </c>
      <c r="G683" s="144">
        <f>VLOOKUP(C683,'1.7 Planilla Cotizacion LOCs'!$E$16:$G$1040,3,FALSE)</f>
        <v>0</v>
      </c>
      <c r="H683" s="145">
        <f t="shared" si="9"/>
        <v>0</v>
      </c>
    </row>
    <row r="684" spans="1:8" ht="25.5" x14ac:dyDescent="0.25">
      <c r="A684" s="95" t="s">
        <v>681</v>
      </c>
      <c r="B684" s="96" t="s">
        <v>682</v>
      </c>
      <c r="C684" s="97" t="s">
        <v>699</v>
      </c>
      <c r="D684" s="99"/>
      <c r="E684" s="99"/>
      <c r="F684" s="143">
        <v>288</v>
      </c>
      <c r="G684" s="144">
        <f>VLOOKUP(C684,'1.7 Planilla Cotizacion LOCs'!$E$16:$G$1040,3,FALSE)</f>
        <v>0</v>
      </c>
      <c r="H684" s="145">
        <f t="shared" si="9"/>
        <v>0</v>
      </c>
    </row>
    <row r="685" spans="1:8" ht="25.5" x14ac:dyDescent="0.25">
      <c r="A685" s="95" t="s">
        <v>681</v>
      </c>
      <c r="B685" s="96" t="s">
        <v>682</v>
      </c>
      <c r="C685" s="97" t="s">
        <v>700</v>
      </c>
      <c r="D685" s="99"/>
      <c r="E685" s="99"/>
      <c r="F685" s="98">
        <v>12</v>
      </c>
      <c r="G685" s="144">
        <f>VLOOKUP(C685,'1.7 Planilla Cotizacion LOCs'!$E$16:$G$1040,3,FALSE)</f>
        <v>0</v>
      </c>
      <c r="H685" s="145">
        <f t="shared" si="9"/>
        <v>0</v>
      </c>
    </row>
    <row r="686" spans="1:8" ht="25.5" x14ac:dyDescent="0.25">
      <c r="A686" s="95" t="s">
        <v>681</v>
      </c>
      <c r="B686" s="96" t="s">
        <v>682</v>
      </c>
      <c r="C686" s="97" t="s">
        <v>701</v>
      </c>
      <c r="D686" s="99"/>
      <c r="E686" s="99"/>
      <c r="F686" s="143">
        <v>12</v>
      </c>
      <c r="G686" s="144">
        <f>VLOOKUP(C686,'1.7 Planilla Cotizacion LOCs'!$E$16:$G$1040,3,FALSE)</f>
        <v>0</v>
      </c>
      <c r="H686" s="145">
        <f t="shared" si="9"/>
        <v>0</v>
      </c>
    </row>
    <row r="687" spans="1:8" ht="25.5" x14ac:dyDescent="0.25">
      <c r="A687" s="95" t="s">
        <v>681</v>
      </c>
      <c r="B687" s="96" t="s">
        <v>682</v>
      </c>
      <c r="C687" s="97" t="s">
        <v>1634</v>
      </c>
      <c r="D687" s="99"/>
      <c r="E687" s="99"/>
      <c r="F687" s="143">
        <v>3</v>
      </c>
      <c r="G687" s="144">
        <f>VLOOKUP(C687,'1.7 Planilla Cotizacion LOCs'!$E$16:$G$1040,3,FALSE)</f>
        <v>0</v>
      </c>
      <c r="H687" s="145">
        <f t="shared" si="9"/>
        <v>0</v>
      </c>
    </row>
    <row r="688" spans="1:8" ht="25.5" x14ac:dyDescent="0.25">
      <c r="A688" s="95" t="s">
        <v>681</v>
      </c>
      <c r="B688" s="96" t="s">
        <v>682</v>
      </c>
      <c r="C688" s="97" t="s">
        <v>702</v>
      </c>
      <c r="D688" s="99"/>
      <c r="E688" s="99"/>
      <c r="F688" s="143">
        <v>12</v>
      </c>
      <c r="G688" s="144">
        <f>VLOOKUP(C688,'1.7 Planilla Cotizacion LOCs'!$E$16:$G$1040,3,FALSE)</f>
        <v>0</v>
      </c>
      <c r="H688" s="145">
        <f t="shared" si="9"/>
        <v>0</v>
      </c>
    </row>
    <row r="689" spans="1:8" ht="25.5" x14ac:dyDescent="0.25">
      <c r="A689" s="95" t="s">
        <v>681</v>
      </c>
      <c r="B689" s="96" t="s">
        <v>682</v>
      </c>
      <c r="C689" s="97" t="s">
        <v>703</v>
      </c>
      <c r="D689" s="99"/>
      <c r="E689" s="99"/>
      <c r="F689" s="98">
        <v>12</v>
      </c>
      <c r="G689" s="144">
        <f>VLOOKUP(C689,'1.7 Planilla Cotizacion LOCs'!$E$16:$G$1040,3,FALSE)</f>
        <v>0</v>
      </c>
      <c r="H689" s="145">
        <f t="shared" si="9"/>
        <v>0</v>
      </c>
    </row>
    <row r="690" spans="1:8" ht="25.5" x14ac:dyDescent="0.25">
      <c r="A690" s="95" t="s">
        <v>681</v>
      </c>
      <c r="B690" s="96" t="s">
        <v>682</v>
      </c>
      <c r="C690" s="97" t="s">
        <v>704</v>
      </c>
      <c r="D690" s="99"/>
      <c r="E690" s="99"/>
      <c r="F690" s="143">
        <v>12</v>
      </c>
      <c r="G690" s="144">
        <f>VLOOKUP(C690,'1.7 Planilla Cotizacion LOCs'!$E$16:$G$1040,3,FALSE)</f>
        <v>0</v>
      </c>
      <c r="H690" s="145">
        <f t="shared" si="9"/>
        <v>0</v>
      </c>
    </row>
    <row r="691" spans="1:8" ht="25.5" x14ac:dyDescent="0.25">
      <c r="A691" s="95" t="s">
        <v>681</v>
      </c>
      <c r="B691" s="96" t="s">
        <v>682</v>
      </c>
      <c r="C691" s="97" t="s">
        <v>1635</v>
      </c>
      <c r="D691" s="99"/>
      <c r="E691" s="99"/>
      <c r="F691" s="143">
        <v>3</v>
      </c>
      <c r="G691" s="144">
        <f>VLOOKUP(C691,'1.7 Planilla Cotizacion LOCs'!$E$16:$G$1040,3,FALSE)</f>
        <v>0</v>
      </c>
      <c r="H691" s="145">
        <f t="shared" si="9"/>
        <v>0</v>
      </c>
    </row>
    <row r="692" spans="1:8" ht="25.5" x14ac:dyDescent="0.25">
      <c r="A692" s="95" t="s">
        <v>681</v>
      </c>
      <c r="B692" s="96" t="s">
        <v>682</v>
      </c>
      <c r="C692" s="97" t="s">
        <v>705</v>
      </c>
      <c r="D692" s="99"/>
      <c r="E692" s="99"/>
      <c r="F692" s="143">
        <v>12</v>
      </c>
      <c r="G692" s="144">
        <f>VLOOKUP(C692,'1.7 Planilla Cotizacion LOCs'!$E$16:$G$1040,3,FALSE)</f>
        <v>0</v>
      </c>
      <c r="H692" s="145">
        <f t="shared" si="9"/>
        <v>0</v>
      </c>
    </row>
    <row r="693" spans="1:8" ht="25.5" x14ac:dyDescent="0.25">
      <c r="A693" s="95" t="s">
        <v>681</v>
      </c>
      <c r="B693" s="96" t="s">
        <v>682</v>
      </c>
      <c r="C693" s="97" t="s">
        <v>706</v>
      </c>
      <c r="D693" s="99"/>
      <c r="E693" s="99"/>
      <c r="F693" s="98">
        <v>12</v>
      </c>
      <c r="G693" s="144">
        <f>VLOOKUP(C693,'1.7 Planilla Cotizacion LOCs'!$E$16:$G$1040,3,FALSE)</f>
        <v>0</v>
      </c>
      <c r="H693" s="145">
        <f t="shared" si="9"/>
        <v>0</v>
      </c>
    </row>
    <row r="694" spans="1:8" ht="25.5" x14ac:dyDescent="0.25">
      <c r="A694" s="95" t="s">
        <v>681</v>
      </c>
      <c r="B694" s="96" t="s">
        <v>682</v>
      </c>
      <c r="C694" s="97" t="s">
        <v>1636</v>
      </c>
      <c r="D694" s="99"/>
      <c r="E694" s="99"/>
      <c r="F694" s="143">
        <v>3</v>
      </c>
      <c r="G694" s="144">
        <f>VLOOKUP(C694,'1.7 Planilla Cotizacion LOCs'!$E$16:$G$1040,3,FALSE)</f>
        <v>0</v>
      </c>
      <c r="H694" s="145">
        <f t="shared" si="9"/>
        <v>0</v>
      </c>
    </row>
    <row r="695" spans="1:8" ht="25.5" x14ac:dyDescent="0.25">
      <c r="A695" s="95" t="s">
        <v>681</v>
      </c>
      <c r="B695" s="96" t="s">
        <v>682</v>
      </c>
      <c r="C695" s="97" t="s">
        <v>1637</v>
      </c>
      <c r="D695" s="99"/>
      <c r="E695" s="99"/>
      <c r="F695" s="143">
        <v>3</v>
      </c>
      <c r="G695" s="144">
        <f>VLOOKUP(C695,'1.7 Planilla Cotizacion LOCs'!$E$16:$G$1040,3,FALSE)</f>
        <v>0</v>
      </c>
      <c r="H695" s="145">
        <f t="shared" si="9"/>
        <v>0</v>
      </c>
    </row>
    <row r="696" spans="1:8" ht="25.5" x14ac:dyDescent="0.25">
      <c r="A696" s="95" t="s">
        <v>681</v>
      </c>
      <c r="B696" s="96" t="s">
        <v>682</v>
      </c>
      <c r="C696" s="97" t="s">
        <v>1638</v>
      </c>
      <c r="D696" s="99"/>
      <c r="E696" s="99"/>
      <c r="F696" s="143">
        <v>3</v>
      </c>
      <c r="G696" s="144">
        <f>VLOOKUP(C696,'1.7 Planilla Cotizacion LOCs'!$E$16:$G$1040,3,FALSE)</f>
        <v>0</v>
      </c>
      <c r="H696" s="145">
        <f t="shared" si="9"/>
        <v>0</v>
      </c>
    </row>
    <row r="697" spans="1:8" ht="25.5" x14ac:dyDescent="0.25">
      <c r="A697" s="95" t="s">
        <v>681</v>
      </c>
      <c r="B697" s="96" t="s">
        <v>682</v>
      </c>
      <c r="C697" s="97" t="s">
        <v>1639</v>
      </c>
      <c r="D697" s="99"/>
      <c r="E697" s="99"/>
      <c r="F697" s="98">
        <v>3</v>
      </c>
      <c r="G697" s="144">
        <f>VLOOKUP(C697,'1.7 Planilla Cotizacion LOCs'!$E$16:$G$1040,3,FALSE)</f>
        <v>0</v>
      </c>
      <c r="H697" s="145">
        <f t="shared" si="9"/>
        <v>0</v>
      </c>
    </row>
    <row r="698" spans="1:8" ht="25.5" x14ac:dyDescent="0.25">
      <c r="A698" s="95" t="s">
        <v>681</v>
      </c>
      <c r="B698" s="96" t="s">
        <v>682</v>
      </c>
      <c r="C698" s="97" t="s">
        <v>707</v>
      </c>
      <c r="D698" s="99"/>
      <c r="E698" s="99"/>
      <c r="F698" s="143">
        <v>12</v>
      </c>
      <c r="G698" s="144">
        <f>VLOOKUP(C698,'1.7 Planilla Cotizacion LOCs'!$E$16:$G$1040,3,FALSE)</f>
        <v>0</v>
      </c>
      <c r="H698" s="145">
        <f t="shared" si="9"/>
        <v>0</v>
      </c>
    </row>
    <row r="699" spans="1:8" ht="25.5" x14ac:dyDescent="0.25">
      <c r="A699" s="95" t="s">
        <v>681</v>
      </c>
      <c r="B699" s="96" t="s">
        <v>682</v>
      </c>
      <c r="C699" s="97" t="s">
        <v>708</v>
      </c>
      <c r="D699" s="99"/>
      <c r="E699" s="99"/>
      <c r="F699" s="143">
        <v>12</v>
      </c>
      <c r="G699" s="144">
        <f>VLOOKUP(C699,'1.7 Planilla Cotizacion LOCs'!$E$16:$G$1040,3,FALSE)</f>
        <v>0</v>
      </c>
      <c r="H699" s="145">
        <f t="shared" si="9"/>
        <v>0</v>
      </c>
    </row>
    <row r="700" spans="1:8" ht="25.5" x14ac:dyDescent="0.25">
      <c r="A700" s="95" t="s">
        <v>681</v>
      </c>
      <c r="B700" s="96" t="s">
        <v>682</v>
      </c>
      <c r="C700" s="97" t="s">
        <v>709</v>
      </c>
      <c r="D700" s="99"/>
      <c r="E700" s="99"/>
      <c r="F700" s="143">
        <v>12</v>
      </c>
      <c r="G700" s="144">
        <f>VLOOKUP(C700,'1.7 Planilla Cotizacion LOCs'!$E$16:$G$1040,3,FALSE)</f>
        <v>0</v>
      </c>
      <c r="H700" s="145">
        <f t="shared" si="9"/>
        <v>0</v>
      </c>
    </row>
    <row r="701" spans="1:8" ht="25.5" x14ac:dyDescent="0.25">
      <c r="A701" s="95" t="s">
        <v>681</v>
      </c>
      <c r="B701" s="96" t="s">
        <v>682</v>
      </c>
      <c r="C701" s="97" t="s">
        <v>710</v>
      </c>
      <c r="D701" s="99"/>
      <c r="E701" s="99"/>
      <c r="F701" s="98">
        <v>12</v>
      </c>
      <c r="G701" s="144">
        <f>VLOOKUP(C701,'1.7 Planilla Cotizacion LOCs'!$E$16:$G$1040,3,FALSE)</f>
        <v>0</v>
      </c>
      <c r="H701" s="145">
        <f t="shared" si="9"/>
        <v>0</v>
      </c>
    </row>
    <row r="702" spans="1:8" ht="25.5" x14ac:dyDescent="0.25">
      <c r="A702" s="95" t="s">
        <v>681</v>
      </c>
      <c r="B702" s="96" t="s">
        <v>682</v>
      </c>
      <c r="C702" s="97" t="s">
        <v>711</v>
      </c>
      <c r="D702" s="99"/>
      <c r="E702" s="99"/>
      <c r="F702" s="143">
        <v>12</v>
      </c>
      <c r="G702" s="144">
        <f>VLOOKUP(C702,'1.7 Planilla Cotizacion LOCs'!$E$16:$G$1040,3,FALSE)</f>
        <v>0</v>
      </c>
      <c r="H702" s="145">
        <f t="shared" si="9"/>
        <v>0</v>
      </c>
    </row>
    <row r="703" spans="1:8" ht="25.5" x14ac:dyDescent="0.25">
      <c r="A703" s="95" t="s">
        <v>681</v>
      </c>
      <c r="B703" s="96" t="s">
        <v>682</v>
      </c>
      <c r="C703" s="97" t="s">
        <v>712</v>
      </c>
      <c r="D703" s="99"/>
      <c r="E703" s="99"/>
      <c r="F703" s="143">
        <v>12</v>
      </c>
      <c r="G703" s="144">
        <f>VLOOKUP(C703,'1.7 Planilla Cotizacion LOCs'!$E$16:$G$1040,3,FALSE)</f>
        <v>0</v>
      </c>
      <c r="H703" s="145">
        <f t="shared" si="9"/>
        <v>0</v>
      </c>
    </row>
    <row r="704" spans="1:8" ht="25.5" x14ac:dyDescent="0.25">
      <c r="A704" s="95" t="s">
        <v>681</v>
      </c>
      <c r="B704" s="96" t="s">
        <v>682</v>
      </c>
      <c r="C704" s="97" t="s">
        <v>713</v>
      </c>
      <c r="D704" s="99"/>
      <c r="E704" s="99"/>
      <c r="F704" s="143">
        <v>12</v>
      </c>
      <c r="G704" s="144">
        <f>VLOOKUP(C704,'1.7 Planilla Cotizacion LOCs'!$E$16:$G$1040,3,FALSE)</f>
        <v>0</v>
      </c>
      <c r="H704" s="145">
        <f t="shared" si="9"/>
        <v>0</v>
      </c>
    </row>
    <row r="705" spans="1:8" ht="25.5" x14ac:dyDescent="0.25">
      <c r="A705" s="95" t="s">
        <v>681</v>
      </c>
      <c r="B705" s="96" t="s">
        <v>682</v>
      </c>
      <c r="C705" s="97" t="s">
        <v>714</v>
      </c>
      <c r="D705" s="99"/>
      <c r="E705" s="99"/>
      <c r="F705" s="98">
        <v>12</v>
      </c>
      <c r="G705" s="144">
        <f>VLOOKUP(C705,'1.7 Planilla Cotizacion LOCs'!$E$16:$G$1040,3,FALSE)</f>
        <v>0</v>
      </c>
      <c r="H705" s="145">
        <f t="shared" ref="H705:H768" si="10">+F705*G705</f>
        <v>0</v>
      </c>
    </row>
    <row r="706" spans="1:8" ht="38.25" x14ac:dyDescent="0.25">
      <c r="A706" s="95" t="s">
        <v>681</v>
      </c>
      <c r="B706" s="96" t="s">
        <v>682</v>
      </c>
      <c r="C706" s="97" t="s">
        <v>715</v>
      </c>
      <c r="D706" s="99"/>
      <c r="E706" s="99"/>
      <c r="F706" s="143">
        <v>48</v>
      </c>
      <c r="G706" s="144">
        <f>VLOOKUP(C706,'1.7 Planilla Cotizacion LOCs'!$E$16:$G$1040,3,FALSE)</f>
        <v>0</v>
      </c>
      <c r="H706" s="145">
        <f t="shared" si="10"/>
        <v>0</v>
      </c>
    </row>
    <row r="707" spans="1:8" ht="25.5" x14ac:dyDescent="0.25">
      <c r="A707" s="95" t="s">
        <v>681</v>
      </c>
      <c r="B707" s="96" t="s">
        <v>682</v>
      </c>
      <c r="C707" s="97" t="s">
        <v>1640</v>
      </c>
      <c r="D707" s="99"/>
      <c r="E707" s="99"/>
      <c r="F707" s="143">
        <v>3</v>
      </c>
      <c r="G707" s="144">
        <f>VLOOKUP(C707,'1.7 Planilla Cotizacion LOCs'!$E$16:$G$1040,3,FALSE)</f>
        <v>0</v>
      </c>
      <c r="H707" s="145">
        <f t="shared" si="10"/>
        <v>0</v>
      </c>
    </row>
    <row r="708" spans="1:8" ht="25.5" x14ac:dyDescent="0.25">
      <c r="A708" s="95" t="s">
        <v>681</v>
      </c>
      <c r="B708" s="96" t="s">
        <v>682</v>
      </c>
      <c r="C708" s="97" t="s">
        <v>1641</v>
      </c>
      <c r="D708" s="99"/>
      <c r="E708" s="99"/>
      <c r="F708" s="143">
        <v>3</v>
      </c>
      <c r="G708" s="144">
        <f>VLOOKUP(C708,'1.7 Planilla Cotizacion LOCs'!$E$16:$G$1040,3,FALSE)</f>
        <v>0</v>
      </c>
      <c r="H708" s="145">
        <f t="shared" si="10"/>
        <v>0</v>
      </c>
    </row>
    <row r="709" spans="1:8" ht="25.5" x14ac:dyDescent="0.25">
      <c r="A709" s="95" t="s">
        <v>681</v>
      </c>
      <c r="B709" s="96" t="s">
        <v>682</v>
      </c>
      <c r="C709" s="97" t="s">
        <v>1642</v>
      </c>
      <c r="D709" s="99"/>
      <c r="E709" s="99"/>
      <c r="F709" s="98">
        <v>3</v>
      </c>
      <c r="G709" s="144">
        <f>VLOOKUP(C709,'1.7 Planilla Cotizacion LOCs'!$E$16:$G$1040,3,FALSE)</f>
        <v>0</v>
      </c>
      <c r="H709" s="145">
        <f t="shared" si="10"/>
        <v>0</v>
      </c>
    </row>
    <row r="710" spans="1:8" ht="25.5" x14ac:dyDescent="0.25">
      <c r="A710" s="95" t="s">
        <v>681</v>
      </c>
      <c r="B710" s="96" t="s">
        <v>682</v>
      </c>
      <c r="C710" s="97" t="s">
        <v>716</v>
      </c>
      <c r="D710" s="99"/>
      <c r="E710" s="99"/>
      <c r="F710" s="143">
        <v>12</v>
      </c>
      <c r="G710" s="144">
        <f>VLOOKUP(C710,'1.7 Planilla Cotizacion LOCs'!$E$16:$G$1040,3,FALSE)</f>
        <v>0</v>
      </c>
      <c r="H710" s="145">
        <f t="shared" si="10"/>
        <v>0</v>
      </c>
    </row>
    <row r="711" spans="1:8" ht="25.5" x14ac:dyDescent="0.25">
      <c r="A711" s="95" t="s">
        <v>681</v>
      </c>
      <c r="B711" s="96" t="s">
        <v>682</v>
      </c>
      <c r="C711" s="97" t="s">
        <v>1643</v>
      </c>
      <c r="D711" s="99"/>
      <c r="E711" s="99"/>
      <c r="F711" s="143">
        <v>3</v>
      </c>
      <c r="G711" s="144">
        <f>VLOOKUP(C711,'1.7 Planilla Cotizacion LOCs'!$E$16:$G$1040,3,FALSE)</f>
        <v>0</v>
      </c>
      <c r="H711" s="145">
        <f t="shared" si="10"/>
        <v>0</v>
      </c>
    </row>
    <row r="712" spans="1:8" ht="25.5" x14ac:dyDescent="0.25">
      <c r="A712" s="95" t="s">
        <v>681</v>
      </c>
      <c r="B712" s="96" t="s">
        <v>682</v>
      </c>
      <c r="C712" s="97" t="s">
        <v>717</v>
      </c>
      <c r="D712" s="99"/>
      <c r="E712" s="99"/>
      <c r="F712" s="143">
        <v>12</v>
      </c>
      <c r="G712" s="144">
        <f>VLOOKUP(C712,'1.7 Planilla Cotizacion LOCs'!$E$16:$G$1040,3,FALSE)</f>
        <v>0</v>
      </c>
      <c r="H712" s="145">
        <f t="shared" si="10"/>
        <v>0</v>
      </c>
    </row>
    <row r="713" spans="1:8" ht="25.5" x14ac:dyDescent="0.25">
      <c r="A713" s="95" t="s">
        <v>681</v>
      </c>
      <c r="B713" s="96" t="s">
        <v>682</v>
      </c>
      <c r="C713" s="97" t="s">
        <v>718</v>
      </c>
      <c r="D713" s="99"/>
      <c r="E713" s="99"/>
      <c r="F713" s="98">
        <v>12</v>
      </c>
      <c r="G713" s="144">
        <f>VLOOKUP(C713,'1.7 Planilla Cotizacion LOCs'!$E$16:$G$1040,3,FALSE)</f>
        <v>0</v>
      </c>
      <c r="H713" s="145">
        <f t="shared" si="10"/>
        <v>0</v>
      </c>
    </row>
    <row r="714" spans="1:8" ht="25.5" x14ac:dyDescent="0.25">
      <c r="A714" s="95" t="s">
        <v>681</v>
      </c>
      <c r="B714" s="96" t="s">
        <v>682</v>
      </c>
      <c r="C714" s="97" t="s">
        <v>719</v>
      </c>
      <c r="D714" s="99"/>
      <c r="E714" s="99"/>
      <c r="F714" s="143">
        <v>12</v>
      </c>
      <c r="G714" s="144">
        <f>VLOOKUP(C714,'1.7 Planilla Cotizacion LOCs'!$E$16:$G$1040,3,FALSE)</f>
        <v>0</v>
      </c>
      <c r="H714" s="145">
        <f t="shared" si="10"/>
        <v>0</v>
      </c>
    </row>
    <row r="715" spans="1:8" ht="25.5" x14ac:dyDescent="0.25">
      <c r="A715" s="95" t="s">
        <v>681</v>
      </c>
      <c r="B715" s="96" t="s">
        <v>682</v>
      </c>
      <c r="C715" s="97" t="s">
        <v>720</v>
      </c>
      <c r="D715" s="99"/>
      <c r="E715" s="99"/>
      <c r="F715" s="143">
        <v>12</v>
      </c>
      <c r="G715" s="144">
        <f>VLOOKUP(C715,'1.7 Planilla Cotizacion LOCs'!$E$16:$G$1040,3,FALSE)</f>
        <v>0</v>
      </c>
      <c r="H715" s="145">
        <f t="shared" si="10"/>
        <v>0</v>
      </c>
    </row>
    <row r="716" spans="1:8" ht="25.5" x14ac:dyDescent="0.25">
      <c r="A716" s="95" t="s">
        <v>681</v>
      </c>
      <c r="B716" s="96" t="s">
        <v>682</v>
      </c>
      <c r="C716" s="97" t="s">
        <v>721</v>
      </c>
      <c r="D716" s="99"/>
      <c r="E716" s="99"/>
      <c r="F716" s="143">
        <v>12</v>
      </c>
      <c r="G716" s="144">
        <f>VLOOKUP(C716,'1.7 Planilla Cotizacion LOCs'!$E$16:$G$1040,3,FALSE)</f>
        <v>0</v>
      </c>
      <c r="H716" s="145">
        <f t="shared" si="10"/>
        <v>0</v>
      </c>
    </row>
    <row r="717" spans="1:8" ht="25.5" x14ac:dyDescent="0.25">
      <c r="A717" s="95" t="s">
        <v>681</v>
      </c>
      <c r="B717" s="96" t="s">
        <v>682</v>
      </c>
      <c r="C717" s="97" t="s">
        <v>722</v>
      </c>
      <c r="D717" s="99"/>
      <c r="E717" s="99"/>
      <c r="F717" s="98">
        <v>12</v>
      </c>
      <c r="G717" s="144">
        <f>VLOOKUP(C717,'1.7 Planilla Cotizacion LOCs'!$E$16:$G$1040,3,FALSE)</f>
        <v>0</v>
      </c>
      <c r="H717" s="145">
        <f t="shared" si="10"/>
        <v>0</v>
      </c>
    </row>
    <row r="718" spans="1:8" ht="25.5" x14ac:dyDescent="0.25">
      <c r="A718" s="95" t="s">
        <v>681</v>
      </c>
      <c r="B718" s="96" t="s">
        <v>682</v>
      </c>
      <c r="C718" s="97" t="s">
        <v>723</v>
      </c>
      <c r="D718" s="99"/>
      <c r="E718" s="99"/>
      <c r="F718" s="143">
        <v>12</v>
      </c>
      <c r="G718" s="144">
        <f>VLOOKUP(C718,'1.7 Planilla Cotizacion LOCs'!$E$16:$G$1040,3,FALSE)</f>
        <v>0</v>
      </c>
      <c r="H718" s="145">
        <f t="shared" si="10"/>
        <v>0</v>
      </c>
    </row>
    <row r="719" spans="1:8" ht="25.5" x14ac:dyDescent="0.25">
      <c r="A719" s="95" t="s">
        <v>681</v>
      </c>
      <c r="B719" s="96" t="s">
        <v>682</v>
      </c>
      <c r="C719" s="97" t="s">
        <v>724</v>
      </c>
      <c r="D719" s="99"/>
      <c r="E719" s="99"/>
      <c r="F719" s="143">
        <v>12</v>
      </c>
      <c r="G719" s="144">
        <f>VLOOKUP(C719,'1.7 Planilla Cotizacion LOCs'!$E$16:$G$1040,3,FALSE)</f>
        <v>0</v>
      </c>
      <c r="H719" s="145">
        <f t="shared" si="10"/>
        <v>0</v>
      </c>
    </row>
    <row r="720" spans="1:8" ht="25.5" x14ac:dyDescent="0.25">
      <c r="A720" s="95" t="s">
        <v>681</v>
      </c>
      <c r="B720" s="96" t="s">
        <v>682</v>
      </c>
      <c r="C720" s="97" t="s">
        <v>725</v>
      </c>
      <c r="D720" s="99"/>
      <c r="E720" s="99"/>
      <c r="F720" s="143">
        <v>12</v>
      </c>
      <c r="G720" s="144">
        <f>VLOOKUP(C720,'1.7 Planilla Cotizacion LOCs'!$E$16:$G$1040,3,FALSE)</f>
        <v>0</v>
      </c>
      <c r="H720" s="145">
        <f t="shared" si="10"/>
        <v>0</v>
      </c>
    </row>
    <row r="721" spans="1:8" ht="25.5" x14ac:dyDescent="0.25">
      <c r="A721" s="95" t="s">
        <v>681</v>
      </c>
      <c r="B721" s="96" t="s">
        <v>682</v>
      </c>
      <c r="C721" s="97" t="s">
        <v>726</v>
      </c>
      <c r="D721" s="99"/>
      <c r="E721" s="99"/>
      <c r="F721" s="98">
        <v>24</v>
      </c>
      <c r="G721" s="144">
        <f>VLOOKUP(C721,'1.7 Planilla Cotizacion LOCs'!$E$16:$G$1040,3,FALSE)</f>
        <v>0</v>
      </c>
      <c r="H721" s="145">
        <f t="shared" si="10"/>
        <v>0</v>
      </c>
    </row>
    <row r="722" spans="1:8" ht="25.5" x14ac:dyDescent="0.25">
      <c r="A722" s="95" t="s">
        <v>681</v>
      </c>
      <c r="B722" s="96" t="s">
        <v>682</v>
      </c>
      <c r="C722" s="97" t="s">
        <v>1644</v>
      </c>
      <c r="D722" s="99"/>
      <c r="E722" s="99"/>
      <c r="F722" s="143">
        <v>3</v>
      </c>
      <c r="G722" s="144">
        <f>VLOOKUP(C722,'1.7 Planilla Cotizacion LOCs'!$E$16:$G$1040,3,FALSE)</f>
        <v>0</v>
      </c>
      <c r="H722" s="145">
        <f t="shared" si="10"/>
        <v>0</v>
      </c>
    </row>
    <row r="723" spans="1:8" ht="25.5" x14ac:dyDescent="0.25">
      <c r="A723" s="95" t="s">
        <v>681</v>
      </c>
      <c r="B723" s="96" t="s">
        <v>682</v>
      </c>
      <c r="C723" s="97" t="s">
        <v>727</v>
      </c>
      <c r="D723" s="99"/>
      <c r="E723" s="99"/>
      <c r="F723" s="143">
        <v>12</v>
      </c>
      <c r="G723" s="144">
        <f>VLOOKUP(C723,'1.7 Planilla Cotizacion LOCs'!$E$16:$G$1040,3,FALSE)</f>
        <v>0</v>
      </c>
      <c r="H723" s="145">
        <f t="shared" si="10"/>
        <v>0</v>
      </c>
    </row>
    <row r="724" spans="1:8" ht="25.5" x14ac:dyDescent="0.25">
      <c r="A724" s="95" t="s">
        <v>681</v>
      </c>
      <c r="B724" s="96" t="s">
        <v>682</v>
      </c>
      <c r="C724" s="97" t="s">
        <v>728</v>
      </c>
      <c r="D724" s="99"/>
      <c r="E724" s="99"/>
      <c r="F724" s="143">
        <v>24</v>
      </c>
      <c r="G724" s="144">
        <f>VLOOKUP(C724,'1.7 Planilla Cotizacion LOCs'!$E$16:$G$1040,3,FALSE)</f>
        <v>0</v>
      </c>
      <c r="H724" s="145">
        <f t="shared" si="10"/>
        <v>0</v>
      </c>
    </row>
    <row r="725" spans="1:8" ht="25.5" x14ac:dyDescent="0.25">
      <c r="A725" s="95" t="s">
        <v>681</v>
      </c>
      <c r="B725" s="96" t="s">
        <v>682</v>
      </c>
      <c r="C725" s="97" t="s">
        <v>729</v>
      </c>
      <c r="D725" s="99"/>
      <c r="E725" s="99"/>
      <c r="F725" s="98">
        <v>48</v>
      </c>
      <c r="G725" s="144">
        <f>VLOOKUP(C725,'1.7 Planilla Cotizacion LOCs'!$E$16:$G$1040,3,FALSE)</f>
        <v>0</v>
      </c>
      <c r="H725" s="145">
        <f t="shared" si="10"/>
        <v>0</v>
      </c>
    </row>
    <row r="726" spans="1:8" ht="25.5" x14ac:dyDescent="0.25">
      <c r="A726" s="95" t="s">
        <v>681</v>
      </c>
      <c r="B726" s="96" t="s">
        <v>682</v>
      </c>
      <c r="C726" s="97" t="s">
        <v>730</v>
      </c>
      <c r="D726" s="99"/>
      <c r="E726" s="99"/>
      <c r="F726" s="143">
        <v>12</v>
      </c>
      <c r="G726" s="144">
        <f>VLOOKUP(C726,'1.7 Planilla Cotizacion LOCs'!$E$16:$G$1040,3,FALSE)</f>
        <v>0</v>
      </c>
      <c r="H726" s="145">
        <f t="shared" si="10"/>
        <v>0</v>
      </c>
    </row>
    <row r="727" spans="1:8" ht="25.5" x14ac:dyDescent="0.25">
      <c r="A727" s="95" t="s">
        <v>681</v>
      </c>
      <c r="B727" s="96" t="s">
        <v>682</v>
      </c>
      <c r="C727" s="97" t="s">
        <v>731</v>
      </c>
      <c r="D727" s="99"/>
      <c r="E727" s="99"/>
      <c r="F727" s="143">
        <v>24</v>
      </c>
      <c r="G727" s="144">
        <f>VLOOKUP(C727,'1.7 Planilla Cotizacion LOCs'!$E$16:$G$1040,3,FALSE)</f>
        <v>0</v>
      </c>
      <c r="H727" s="145">
        <f t="shared" si="10"/>
        <v>0</v>
      </c>
    </row>
    <row r="728" spans="1:8" ht="25.5" x14ac:dyDescent="0.25">
      <c r="A728" s="95" t="s">
        <v>681</v>
      </c>
      <c r="B728" s="96" t="s">
        <v>682</v>
      </c>
      <c r="C728" s="97" t="s">
        <v>732</v>
      </c>
      <c r="D728" s="99"/>
      <c r="E728" s="99"/>
      <c r="F728" s="143">
        <v>24</v>
      </c>
      <c r="G728" s="144">
        <f>VLOOKUP(C728,'1.7 Planilla Cotizacion LOCs'!$E$16:$G$1040,3,FALSE)</f>
        <v>0</v>
      </c>
      <c r="H728" s="145">
        <f t="shared" si="10"/>
        <v>0</v>
      </c>
    </row>
    <row r="729" spans="1:8" ht="25.5" x14ac:dyDescent="0.25">
      <c r="A729" s="95" t="s">
        <v>681</v>
      </c>
      <c r="B729" s="96" t="s">
        <v>682</v>
      </c>
      <c r="C729" s="97" t="s">
        <v>733</v>
      </c>
      <c r="D729" s="99"/>
      <c r="E729" s="99"/>
      <c r="F729" s="98">
        <v>12</v>
      </c>
      <c r="G729" s="144">
        <f>VLOOKUP(C729,'1.7 Planilla Cotizacion LOCs'!$E$16:$G$1040,3,FALSE)</f>
        <v>0</v>
      </c>
      <c r="H729" s="145">
        <f t="shared" si="10"/>
        <v>0</v>
      </c>
    </row>
    <row r="730" spans="1:8" ht="25.5" x14ac:dyDescent="0.25">
      <c r="A730" s="95" t="s">
        <v>681</v>
      </c>
      <c r="B730" s="96" t="s">
        <v>682</v>
      </c>
      <c r="C730" s="97" t="s">
        <v>734</v>
      </c>
      <c r="D730" s="99"/>
      <c r="E730" s="99"/>
      <c r="F730" s="143">
        <v>12</v>
      </c>
      <c r="G730" s="144">
        <f>VLOOKUP(C730,'1.7 Planilla Cotizacion LOCs'!$E$16:$G$1040,3,FALSE)</f>
        <v>0</v>
      </c>
      <c r="H730" s="145">
        <f t="shared" si="10"/>
        <v>0</v>
      </c>
    </row>
    <row r="731" spans="1:8" ht="25.5" x14ac:dyDescent="0.25">
      <c r="A731" s="95" t="s">
        <v>681</v>
      </c>
      <c r="B731" s="96" t="s">
        <v>682</v>
      </c>
      <c r="C731" s="97" t="s">
        <v>735</v>
      </c>
      <c r="D731" s="99"/>
      <c r="E731" s="99"/>
      <c r="F731" s="143">
        <v>24</v>
      </c>
      <c r="G731" s="144">
        <f>VLOOKUP(C731,'1.7 Planilla Cotizacion LOCs'!$E$16:$G$1040,3,FALSE)</f>
        <v>0</v>
      </c>
      <c r="H731" s="145">
        <f t="shared" si="10"/>
        <v>0</v>
      </c>
    </row>
    <row r="732" spans="1:8" ht="25.5" x14ac:dyDescent="0.25">
      <c r="A732" s="95" t="s">
        <v>681</v>
      </c>
      <c r="B732" s="96" t="s">
        <v>682</v>
      </c>
      <c r="C732" s="97" t="s">
        <v>736</v>
      </c>
      <c r="D732" s="99"/>
      <c r="E732" s="99"/>
      <c r="F732" s="143">
        <v>12</v>
      </c>
      <c r="G732" s="144">
        <f>VLOOKUP(C732,'1.7 Planilla Cotizacion LOCs'!$E$16:$G$1040,3,FALSE)</f>
        <v>0</v>
      </c>
      <c r="H732" s="145">
        <f t="shared" si="10"/>
        <v>0</v>
      </c>
    </row>
    <row r="733" spans="1:8" ht="25.5" x14ac:dyDescent="0.25">
      <c r="A733" s="95" t="s">
        <v>681</v>
      </c>
      <c r="B733" s="96" t="s">
        <v>682</v>
      </c>
      <c r="C733" s="97" t="s">
        <v>1645</v>
      </c>
      <c r="D733" s="99"/>
      <c r="E733" s="99"/>
      <c r="F733" s="98">
        <v>3</v>
      </c>
      <c r="G733" s="144">
        <f>VLOOKUP(C733,'1.7 Planilla Cotizacion LOCs'!$E$16:$G$1040,3,FALSE)</f>
        <v>0</v>
      </c>
      <c r="H733" s="145">
        <f t="shared" si="10"/>
        <v>0</v>
      </c>
    </row>
    <row r="734" spans="1:8" ht="25.5" x14ac:dyDescent="0.25">
      <c r="A734" s="95" t="s">
        <v>681</v>
      </c>
      <c r="B734" s="96" t="s">
        <v>682</v>
      </c>
      <c r="C734" s="97" t="s">
        <v>737</v>
      </c>
      <c r="D734" s="99"/>
      <c r="E734" s="99"/>
      <c r="F734" s="143">
        <v>12</v>
      </c>
      <c r="G734" s="144">
        <f>VLOOKUP(C734,'1.7 Planilla Cotizacion LOCs'!$E$16:$G$1040,3,FALSE)</f>
        <v>0</v>
      </c>
      <c r="H734" s="145">
        <f t="shared" si="10"/>
        <v>0</v>
      </c>
    </row>
    <row r="735" spans="1:8" ht="25.5" x14ac:dyDescent="0.25">
      <c r="A735" s="95" t="s">
        <v>681</v>
      </c>
      <c r="B735" s="96" t="s">
        <v>682</v>
      </c>
      <c r="C735" s="97" t="s">
        <v>738</v>
      </c>
      <c r="D735" s="99"/>
      <c r="E735" s="99"/>
      <c r="F735" s="143">
        <v>12</v>
      </c>
      <c r="G735" s="144">
        <f>VLOOKUP(C735,'1.7 Planilla Cotizacion LOCs'!$E$16:$G$1040,3,FALSE)</f>
        <v>0</v>
      </c>
      <c r="H735" s="145">
        <f t="shared" si="10"/>
        <v>0</v>
      </c>
    </row>
    <row r="736" spans="1:8" ht="25.5" x14ac:dyDescent="0.25">
      <c r="A736" s="95" t="s">
        <v>681</v>
      </c>
      <c r="B736" s="96" t="s">
        <v>682</v>
      </c>
      <c r="C736" s="97" t="s">
        <v>1646</v>
      </c>
      <c r="D736" s="99"/>
      <c r="E736" s="99"/>
      <c r="F736" s="143">
        <v>3</v>
      </c>
      <c r="G736" s="144">
        <f>VLOOKUP(C736,'1.7 Planilla Cotizacion LOCs'!$E$16:$G$1040,3,FALSE)</f>
        <v>0</v>
      </c>
      <c r="H736" s="145">
        <f t="shared" si="10"/>
        <v>0</v>
      </c>
    </row>
    <row r="737" spans="1:8" ht="25.5" x14ac:dyDescent="0.25">
      <c r="A737" s="95" t="s">
        <v>681</v>
      </c>
      <c r="B737" s="96" t="s">
        <v>682</v>
      </c>
      <c r="C737" s="97" t="s">
        <v>739</v>
      </c>
      <c r="D737" s="99"/>
      <c r="E737" s="99"/>
      <c r="F737" s="98">
        <v>12</v>
      </c>
      <c r="G737" s="144">
        <f>VLOOKUP(C737,'1.7 Planilla Cotizacion LOCs'!$E$16:$G$1040,3,FALSE)</f>
        <v>0</v>
      </c>
      <c r="H737" s="145">
        <f t="shared" si="10"/>
        <v>0</v>
      </c>
    </row>
    <row r="738" spans="1:8" ht="25.5" x14ac:dyDescent="0.25">
      <c r="A738" s="95" t="s">
        <v>681</v>
      </c>
      <c r="B738" s="96" t="s">
        <v>682</v>
      </c>
      <c r="C738" s="97" t="s">
        <v>740</v>
      </c>
      <c r="D738" s="99"/>
      <c r="E738" s="99"/>
      <c r="F738" s="143">
        <v>12</v>
      </c>
      <c r="G738" s="144">
        <f>VLOOKUP(C738,'1.7 Planilla Cotizacion LOCs'!$E$16:$G$1040,3,FALSE)</f>
        <v>0</v>
      </c>
      <c r="H738" s="145">
        <f t="shared" si="10"/>
        <v>0</v>
      </c>
    </row>
    <row r="739" spans="1:8" ht="25.5" x14ac:dyDescent="0.25">
      <c r="A739" s="95" t="s">
        <v>681</v>
      </c>
      <c r="B739" s="96" t="s">
        <v>682</v>
      </c>
      <c r="C739" s="97" t="s">
        <v>741</v>
      </c>
      <c r="D739" s="99"/>
      <c r="E739" s="99"/>
      <c r="F739" s="143">
        <v>12</v>
      </c>
      <c r="G739" s="144">
        <f>VLOOKUP(C739,'1.7 Planilla Cotizacion LOCs'!$E$16:$G$1040,3,FALSE)</f>
        <v>0</v>
      </c>
      <c r="H739" s="145">
        <f t="shared" si="10"/>
        <v>0</v>
      </c>
    </row>
    <row r="740" spans="1:8" ht="25.5" x14ac:dyDescent="0.25">
      <c r="A740" s="95" t="s">
        <v>681</v>
      </c>
      <c r="B740" s="96" t="s">
        <v>682</v>
      </c>
      <c r="C740" s="97" t="s">
        <v>742</v>
      </c>
      <c r="D740" s="99"/>
      <c r="E740" s="99"/>
      <c r="F740" s="143">
        <v>12</v>
      </c>
      <c r="G740" s="144">
        <f>VLOOKUP(C740,'1.7 Planilla Cotizacion LOCs'!$E$16:$G$1040,3,FALSE)</f>
        <v>0</v>
      </c>
      <c r="H740" s="145">
        <f t="shared" si="10"/>
        <v>0</v>
      </c>
    </row>
    <row r="741" spans="1:8" ht="25.5" x14ac:dyDescent="0.25">
      <c r="A741" s="95" t="s">
        <v>681</v>
      </c>
      <c r="B741" s="96" t="s">
        <v>682</v>
      </c>
      <c r="C741" s="97" t="s">
        <v>743</v>
      </c>
      <c r="D741" s="99"/>
      <c r="E741" s="99"/>
      <c r="F741" s="98">
        <v>12</v>
      </c>
      <c r="G741" s="144">
        <f>VLOOKUP(C741,'1.7 Planilla Cotizacion LOCs'!$E$16:$G$1040,3,FALSE)</f>
        <v>0</v>
      </c>
      <c r="H741" s="145">
        <f t="shared" si="10"/>
        <v>0</v>
      </c>
    </row>
    <row r="742" spans="1:8" ht="25.5" x14ac:dyDescent="0.25">
      <c r="A742" s="95" t="s">
        <v>681</v>
      </c>
      <c r="B742" s="96" t="s">
        <v>682</v>
      </c>
      <c r="C742" s="97" t="s">
        <v>1647</v>
      </c>
      <c r="D742" s="99"/>
      <c r="E742" s="99"/>
      <c r="F742" s="143">
        <v>3</v>
      </c>
      <c r="G742" s="144">
        <f>VLOOKUP(C742,'1.7 Planilla Cotizacion LOCs'!$E$16:$G$1040,3,FALSE)</f>
        <v>0</v>
      </c>
      <c r="H742" s="145">
        <f t="shared" si="10"/>
        <v>0</v>
      </c>
    </row>
    <row r="743" spans="1:8" ht="25.5" x14ac:dyDescent="0.25">
      <c r="A743" s="95" t="s">
        <v>681</v>
      </c>
      <c r="B743" s="96" t="s">
        <v>682</v>
      </c>
      <c r="C743" s="97" t="s">
        <v>1648</v>
      </c>
      <c r="D743" s="99"/>
      <c r="E743" s="99"/>
      <c r="F743" s="143">
        <v>3</v>
      </c>
      <c r="G743" s="144">
        <f>VLOOKUP(C743,'1.7 Planilla Cotizacion LOCs'!$E$16:$G$1040,3,FALSE)</f>
        <v>0</v>
      </c>
      <c r="H743" s="145">
        <f t="shared" si="10"/>
        <v>0</v>
      </c>
    </row>
    <row r="744" spans="1:8" ht="25.5" x14ac:dyDescent="0.25">
      <c r="A744" s="95" t="s">
        <v>681</v>
      </c>
      <c r="B744" s="96" t="s">
        <v>682</v>
      </c>
      <c r="C744" s="97" t="s">
        <v>1649</v>
      </c>
      <c r="D744" s="99"/>
      <c r="E744" s="99"/>
      <c r="F744" s="143">
        <v>3</v>
      </c>
      <c r="G744" s="144">
        <f>VLOOKUP(C744,'1.7 Planilla Cotizacion LOCs'!$E$16:$G$1040,3,FALSE)</f>
        <v>0</v>
      </c>
      <c r="H744" s="145">
        <f t="shared" si="10"/>
        <v>0</v>
      </c>
    </row>
    <row r="745" spans="1:8" ht="25.5" x14ac:dyDescent="0.25">
      <c r="A745" s="95" t="s">
        <v>681</v>
      </c>
      <c r="B745" s="96" t="s">
        <v>682</v>
      </c>
      <c r="C745" s="97" t="s">
        <v>1650</v>
      </c>
      <c r="D745" s="99"/>
      <c r="E745" s="99"/>
      <c r="F745" s="98">
        <v>3</v>
      </c>
      <c r="G745" s="144">
        <f>VLOOKUP(C745,'1.7 Planilla Cotizacion LOCs'!$E$16:$G$1040,3,FALSE)</f>
        <v>0</v>
      </c>
      <c r="H745" s="145">
        <f t="shared" si="10"/>
        <v>0</v>
      </c>
    </row>
    <row r="746" spans="1:8" ht="25.5" x14ac:dyDescent="0.25">
      <c r="A746" s="95" t="s">
        <v>681</v>
      </c>
      <c r="B746" s="96" t="s">
        <v>682</v>
      </c>
      <c r="C746" s="97" t="s">
        <v>744</v>
      </c>
      <c r="D746" s="99"/>
      <c r="E746" s="99"/>
      <c r="F746" s="143">
        <v>12</v>
      </c>
      <c r="G746" s="144">
        <f>VLOOKUP(C746,'1.7 Planilla Cotizacion LOCs'!$E$16:$G$1040,3,FALSE)</f>
        <v>0</v>
      </c>
      <c r="H746" s="145">
        <f t="shared" si="10"/>
        <v>0</v>
      </c>
    </row>
    <row r="747" spans="1:8" ht="25.5" x14ac:dyDescent="0.25">
      <c r="A747" s="95" t="s">
        <v>681</v>
      </c>
      <c r="B747" s="96" t="s">
        <v>682</v>
      </c>
      <c r="C747" s="97" t="s">
        <v>745</v>
      </c>
      <c r="D747" s="99"/>
      <c r="E747" s="99"/>
      <c r="F747" s="143">
        <v>12</v>
      </c>
      <c r="G747" s="144">
        <f>VLOOKUP(C747,'1.7 Planilla Cotizacion LOCs'!$E$16:$G$1040,3,FALSE)</f>
        <v>0</v>
      </c>
      <c r="H747" s="145">
        <f t="shared" si="10"/>
        <v>0</v>
      </c>
    </row>
    <row r="748" spans="1:8" ht="25.5" x14ac:dyDescent="0.25">
      <c r="A748" s="95" t="s">
        <v>681</v>
      </c>
      <c r="B748" s="96" t="s">
        <v>682</v>
      </c>
      <c r="C748" s="97" t="s">
        <v>746</v>
      </c>
      <c r="D748" s="99"/>
      <c r="E748" s="99"/>
      <c r="F748" s="143">
        <v>12</v>
      </c>
      <c r="G748" s="144">
        <f>VLOOKUP(C748,'1.7 Planilla Cotizacion LOCs'!$E$16:$G$1040,3,FALSE)</f>
        <v>0</v>
      </c>
      <c r="H748" s="145">
        <f t="shared" si="10"/>
        <v>0</v>
      </c>
    </row>
    <row r="749" spans="1:8" ht="25.5" x14ac:dyDescent="0.25">
      <c r="A749" s="95" t="s">
        <v>681</v>
      </c>
      <c r="B749" s="96" t="s">
        <v>682</v>
      </c>
      <c r="C749" s="97" t="s">
        <v>747</v>
      </c>
      <c r="D749" s="99"/>
      <c r="E749" s="99"/>
      <c r="F749" s="98">
        <v>24</v>
      </c>
      <c r="G749" s="144">
        <f>VLOOKUP(C749,'1.7 Planilla Cotizacion LOCs'!$E$16:$G$1040,3,FALSE)</f>
        <v>0</v>
      </c>
      <c r="H749" s="145">
        <f t="shared" si="10"/>
        <v>0</v>
      </c>
    </row>
    <row r="750" spans="1:8" ht="25.5" x14ac:dyDescent="0.25">
      <c r="A750" s="95" t="s">
        <v>681</v>
      </c>
      <c r="B750" s="96" t="s">
        <v>682</v>
      </c>
      <c r="C750" s="97" t="s">
        <v>748</v>
      </c>
      <c r="D750" s="99"/>
      <c r="E750" s="99"/>
      <c r="F750" s="143">
        <v>12</v>
      </c>
      <c r="G750" s="144">
        <f>VLOOKUP(C750,'1.7 Planilla Cotizacion LOCs'!$E$16:$G$1040,3,FALSE)</f>
        <v>0</v>
      </c>
      <c r="H750" s="145">
        <f t="shared" si="10"/>
        <v>0</v>
      </c>
    </row>
    <row r="751" spans="1:8" ht="25.5" x14ac:dyDescent="0.25">
      <c r="A751" s="95" t="s">
        <v>681</v>
      </c>
      <c r="B751" s="96" t="s">
        <v>682</v>
      </c>
      <c r="C751" s="97" t="s">
        <v>1651</v>
      </c>
      <c r="D751" s="99"/>
      <c r="E751" s="99"/>
      <c r="F751" s="143">
        <v>3</v>
      </c>
      <c r="G751" s="144">
        <f>VLOOKUP(C751,'1.7 Planilla Cotizacion LOCs'!$E$16:$G$1040,3,FALSE)</f>
        <v>0</v>
      </c>
      <c r="H751" s="145">
        <f t="shared" si="10"/>
        <v>0</v>
      </c>
    </row>
    <row r="752" spans="1:8" ht="25.5" x14ac:dyDescent="0.25">
      <c r="A752" s="95" t="s">
        <v>681</v>
      </c>
      <c r="B752" s="96" t="s">
        <v>682</v>
      </c>
      <c r="C752" s="97" t="s">
        <v>749</v>
      </c>
      <c r="D752" s="99"/>
      <c r="E752" s="99"/>
      <c r="F752" s="143">
        <v>12</v>
      </c>
      <c r="G752" s="144">
        <f>VLOOKUP(C752,'1.7 Planilla Cotizacion LOCs'!$E$16:$G$1040,3,FALSE)</f>
        <v>0</v>
      </c>
      <c r="H752" s="145">
        <f t="shared" si="10"/>
        <v>0</v>
      </c>
    </row>
    <row r="753" spans="1:8" ht="25.5" x14ac:dyDescent="0.25">
      <c r="A753" s="95" t="s">
        <v>681</v>
      </c>
      <c r="B753" s="96" t="s">
        <v>682</v>
      </c>
      <c r="C753" s="97" t="s">
        <v>750</v>
      </c>
      <c r="D753" s="99"/>
      <c r="E753" s="99"/>
      <c r="F753" s="98">
        <v>24</v>
      </c>
      <c r="G753" s="144">
        <f>VLOOKUP(C753,'1.7 Planilla Cotizacion LOCs'!$E$16:$G$1040,3,FALSE)</f>
        <v>0</v>
      </c>
      <c r="H753" s="145">
        <f t="shared" si="10"/>
        <v>0</v>
      </c>
    </row>
    <row r="754" spans="1:8" ht="25.5" x14ac:dyDescent="0.25">
      <c r="A754" s="95" t="s">
        <v>681</v>
      </c>
      <c r="B754" s="96" t="s">
        <v>682</v>
      </c>
      <c r="C754" s="97" t="s">
        <v>751</v>
      </c>
      <c r="D754" s="99"/>
      <c r="E754" s="99"/>
      <c r="F754" s="143">
        <v>12</v>
      </c>
      <c r="G754" s="144">
        <f>VLOOKUP(C754,'1.7 Planilla Cotizacion LOCs'!$E$16:$G$1040,3,FALSE)</f>
        <v>0</v>
      </c>
      <c r="H754" s="145">
        <f t="shared" si="10"/>
        <v>0</v>
      </c>
    </row>
    <row r="755" spans="1:8" ht="25.5" x14ac:dyDescent="0.25">
      <c r="A755" s="95" t="s">
        <v>681</v>
      </c>
      <c r="B755" s="96" t="s">
        <v>682</v>
      </c>
      <c r="C755" s="97" t="s">
        <v>752</v>
      </c>
      <c r="D755" s="99"/>
      <c r="E755" s="99"/>
      <c r="F755" s="143">
        <v>12</v>
      </c>
      <c r="G755" s="144">
        <f>VLOOKUP(C755,'1.7 Planilla Cotizacion LOCs'!$E$16:$G$1040,3,FALSE)</f>
        <v>0</v>
      </c>
      <c r="H755" s="145">
        <f t="shared" si="10"/>
        <v>0</v>
      </c>
    </row>
    <row r="756" spans="1:8" ht="25.5" x14ac:dyDescent="0.25">
      <c r="A756" s="95" t="s">
        <v>681</v>
      </c>
      <c r="B756" s="96" t="s">
        <v>682</v>
      </c>
      <c r="C756" s="97" t="s">
        <v>753</v>
      </c>
      <c r="D756" s="99"/>
      <c r="E756" s="99"/>
      <c r="F756" s="143">
        <v>12</v>
      </c>
      <c r="G756" s="144">
        <f>VLOOKUP(C756,'1.7 Planilla Cotizacion LOCs'!$E$16:$G$1040,3,FALSE)</f>
        <v>0</v>
      </c>
      <c r="H756" s="145">
        <f t="shared" si="10"/>
        <v>0</v>
      </c>
    </row>
    <row r="757" spans="1:8" ht="25.5" x14ac:dyDescent="0.25">
      <c r="A757" s="95" t="s">
        <v>681</v>
      </c>
      <c r="B757" s="96" t="s">
        <v>682</v>
      </c>
      <c r="C757" s="97" t="s">
        <v>754</v>
      </c>
      <c r="D757" s="99"/>
      <c r="E757" s="99"/>
      <c r="F757" s="98">
        <v>12</v>
      </c>
      <c r="G757" s="144">
        <f>VLOOKUP(C757,'1.7 Planilla Cotizacion LOCs'!$E$16:$G$1040,3,FALSE)</f>
        <v>0</v>
      </c>
      <c r="H757" s="145">
        <f t="shared" si="10"/>
        <v>0</v>
      </c>
    </row>
    <row r="758" spans="1:8" ht="25.5" x14ac:dyDescent="0.25">
      <c r="A758" s="95" t="s">
        <v>681</v>
      </c>
      <c r="B758" s="96" t="s">
        <v>682</v>
      </c>
      <c r="C758" s="97" t="s">
        <v>755</v>
      </c>
      <c r="D758" s="99"/>
      <c r="E758" s="99"/>
      <c r="F758" s="143">
        <v>12</v>
      </c>
      <c r="G758" s="144">
        <f>VLOOKUP(C758,'1.7 Planilla Cotizacion LOCs'!$E$16:$G$1040,3,FALSE)</f>
        <v>0</v>
      </c>
      <c r="H758" s="145">
        <f t="shared" si="10"/>
        <v>0</v>
      </c>
    </row>
    <row r="759" spans="1:8" ht="25.5" x14ac:dyDescent="0.25">
      <c r="A759" s="95" t="s">
        <v>681</v>
      </c>
      <c r="B759" s="96" t="s">
        <v>682</v>
      </c>
      <c r="C759" s="97" t="s">
        <v>756</v>
      </c>
      <c r="D759" s="99"/>
      <c r="E759" s="99"/>
      <c r="F759" s="143">
        <v>12</v>
      </c>
      <c r="G759" s="144">
        <f>VLOOKUP(C759,'1.7 Planilla Cotizacion LOCs'!$E$16:$G$1040,3,FALSE)</f>
        <v>0</v>
      </c>
      <c r="H759" s="145">
        <f t="shared" si="10"/>
        <v>0</v>
      </c>
    </row>
    <row r="760" spans="1:8" ht="25.5" x14ac:dyDescent="0.25">
      <c r="A760" s="95" t="s">
        <v>681</v>
      </c>
      <c r="B760" s="96" t="s">
        <v>682</v>
      </c>
      <c r="C760" s="97" t="s">
        <v>757</v>
      </c>
      <c r="D760" s="99"/>
      <c r="E760" s="99"/>
      <c r="F760" s="143">
        <v>12</v>
      </c>
      <c r="G760" s="144">
        <f>VLOOKUP(C760,'1.7 Planilla Cotizacion LOCs'!$E$16:$G$1040,3,FALSE)</f>
        <v>0</v>
      </c>
      <c r="H760" s="145">
        <f t="shared" si="10"/>
        <v>0</v>
      </c>
    </row>
    <row r="761" spans="1:8" ht="25.5" x14ac:dyDescent="0.25">
      <c r="A761" s="95" t="s">
        <v>681</v>
      </c>
      <c r="B761" s="96" t="s">
        <v>682</v>
      </c>
      <c r="C761" s="97" t="s">
        <v>758</v>
      </c>
      <c r="D761" s="99"/>
      <c r="E761" s="99"/>
      <c r="F761" s="98">
        <v>12</v>
      </c>
      <c r="G761" s="144">
        <f>VLOOKUP(C761,'1.7 Planilla Cotizacion LOCs'!$E$16:$G$1040,3,FALSE)</f>
        <v>0</v>
      </c>
      <c r="H761" s="145">
        <f t="shared" si="10"/>
        <v>0</v>
      </c>
    </row>
    <row r="762" spans="1:8" ht="25.5" x14ac:dyDescent="0.25">
      <c r="A762" s="95" t="s">
        <v>681</v>
      </c>
      <c r="B762" s="96" t="s">
        <v>682</v>
      </c>
      <c r="C762" s="97" t="s">
        <v>759</v>
      </c>
      <c r="D762" s="99"/>
      <c r="E762" s="99"/>
      <c r="F762" s="143">
        <v>12</v>
      </c>
      <c r="G762" s="144">
        <f>VLOOKUP(C762,'1.7 Planilla Cotizacion LOCs'!$E$16:$G$1040,3,FALSE)</f>
        <v>0</v>
      </c>
      <c r="H762" s="145">
        <f t="shared" si="10"/>
        <v>0</v>
      </c>
    </row>
    <row r="763" spans="1:8" ht="25.5" x14ac:dyDescent="0.25">
      <c r="A763" s="95" t="s">
        <v>681</v>
      </c>
      <c r="B763" s="96" t="s">
        <v>682</v>
      </c>
      <c r="C763" s="97" t="s">
        <v>760</v>
      </c>
      <c r="D763" s="99"/>
      <c r="E763" s="99"/>
      <c r="F763" s="143">
        <v>48</v>
      </c>
      <c r="G763" s="144">
        <f>VLOOKUP(C763,'1.7 Planilla Cotizacion LOCs'!$E$16:$G$1040,3,FALSE)</f>
        <v>0</v>
      </c>
      <c r="H763" s="145">
        <f t="shared" si="10"/>
        <v>0</v>
      </c>
    </row>
    <row r="764" spans="1:8" ht="25.5" x14ac:dyDescent="0.25">
      <c r="A764" s="95" t="s">
        <v>681</v>
      </c>
      <c r="B764" s="96" t="s">
        <v>682</v>
      </c>
      <c r="C764" s="97" t="s">
        <v>761</v>
      </c>
      <c r="D764" s="99"/>
      <c r="E764" s="99"/>
      <c r="F764" s="143">
        <v>48</v>
      </c>
      <c r="G764" s="144">
        <f>VLOOKUP(C764,'1.7 Planilla Cotizacion LOCs'!$E$16:$G$1040,3,FALSE)</f>
        <v>0</v>
      </c>
      <c r="H764" s="145">
        <f t="shared" si="10"/>
        <v>0</v>
      </c>
    </row>
    <row r="765" spans="1:8" ht="25.5" x14ac:dyDescent="0.25">
      <c r="A765" s="95" t="s">
        <v>681</v>
      </c>
      <c r="B765" s="96" t="s">
        <v>682</v>
      </c>
      <c r="C765" s="97" t="s">
        <v>762</v>
      </c>
      <c r="D765" s="99"/>
      <c r="E765" s="99"/>
      <c r="F765" s="98">
        <v>24</v>
      </c>
      <c r="G765" s="144">
        <f>VLOOKUP(C765,'1.7 Planilla Cotizacion LOCs'!$E$16:$G$1040,3,FALSE)</f>
        <v>0</v>
      </c>
      <c r="H765" s="145">
        <f t="shared" si="10"/>
        <v>0</v>
      </c>
    </row>
    <row r="766" spans="1:8" ht="25.5" x14ac:dyDescent="0.25">
      <c r="A766" s="95" t="s">
        <v>681</v>
      </c>
      <c r="B766" s="96" t="s">
        <v>682</v>
      </c>
      <c r="C766" s="97" t="s">
        <v>763</v>
      </c>
      <c r="D766" s="99"/>
      <c r="E766" s="99"/>
      <c r="F766" s="143">
        <v>12</v>
      </c>
      <c r="G766" s="144">
        <f>VLOOKUP(C766,'1.7 Planilla Cotizacion LOCs'!$E$16:$G$1040,3,FALSE)</f>
        <v>0</v>
      </c>
      <c r="H766" s="145">
        <f t="shared" si="10"/>
        <v>0</v>
      </c>
    </row>
    <row r="767" spans="1:8" ht="25.5" x14ac:dyDescent="0.25">
      <c r="A767" s="95" t="s">
        <v>681</v>
      </c>
      <c r="B767" s="96" t="s">
        <v>682</v>
      </c>
      <c r="C767" s="97" t="s">
        <v>764</v>
      </c>
      <c r="D767" s="99"/>
      <c r="E767" s="99"/>
      <c r="F767" s="143">
        <v>12</v>
      </c>
      <c r="G767" s="144">
        <f>VLOOKUP(C767,'1.7 Planilla Cotizacion LOCs'!$E$16:$G$1040,3,FALSE)</f>
        <v>0</v>
      </c>
      <c r="H767" s="145">
        <f t="shared" si="10"/>
        <v>0</v>
      </c>
    </row>
    <row r="768" spans="1:8" ht="25.5" x14ac:dyDescent="0.25">
      <c r="A768" s="95" t="s">
        <v>681</v>
      </c>
      <c r="B768" s="96" t="s">
        <v>682</v>
      </c>
      <c r="C768" s="97" t="s">
        <v>765</v>
      </c>
      <c r="D768" s="99"/>
      <c r="E768" s="99"/>
      <c r="F768" s="143">
        <v>12</v>
      </c>
      <c r="G768" s="144">
        <f>VLOOKUP(C768,'1.7 Planilla Cotizacion LOCs'!$E$16:$G$1040,3,FALSE)</f>
        <v>0</v>
      </c>
      <c r="H768" s="145">
        <f t="shared" si="10"/>
        <v>0</v>
      </c>
    </row>
    <row r="769" spans="1:8" ht="51" x14ac:dyDescent="0.25">
      <c r="A769" s="95" t="s">
        <v>681</v>
      </c>
      <c r="B769" s="96" t="s">
        <v>682</v>
      </c>
      <c r="C769" s="97" t="s">
        <v>766</v>
      </c>
      <c r="D769" s="99"/>
      <c r="E769" s="99"/>
      <c r="F769" s="98">
        <v>12</v>
      </c>
      <c r="G769" s="144">
        <f>VLOOKUP(C769,'1.7 Planilla Cotizacion LOCs'!$E$16:$G$1040,3,FALSE)</f>
        <v>0</v>
      </c>
      <c r="H769" s="145">
        <f t="shared" ref="H769:H832" si="11">+F769*G769</f>
        <v>0</v>
      </c>
    </row>
    <row r="770" spans="1:8" ht="25.5" x14ac:dyDescent="0.25">
      <c r="A770" s="95" t="s">
        <v>681</v>
      </c>
      <c r="B770" s="96" t="s">
        <v>682</v>
      </c>
      <c r="C770" s="97" t="s">
        <v>767</v>
      </c>
      <c r="D770" s="99"/>
      <c r="E770" s="99"/>
      <c r="F770" s="143">
        <v>12</v>
      </c>
      <c r="G770" s="144">
        <f>VLOOKUP(C770,'1.7 Planilla Cotizacion LOCs'!$E$16:$G$1040,3,FALSE)</f>
        <v>0</v>
      </c>
      <c r="H770" s="145">
        <f t="shared" si="11"/>
        <v>0</v>
      </c>
    </row>
    <row r="771" spans="1:8" ht="25.5" x14ac:dyDescent="0.25">
      <c r="A771" s="95" t="s">
        <v>681</v>
      </c>
      <c r="B771" s="96" t="s">
        <v>682</v>
      </c>
      <c r="C771" s="97" t="s">
        <v>768</v>
      </c>
      <c r="D771" s="99"/>
      <c r="E771" s="99"/>
      <c r="F771" s="143">
        <v>12</v>
      </c>
      <c r="G771" s="144">
        <f>VLOOKUP(C771,'1.7 Planilla Cotizacion LOCs'!$E$16:$G$1040,3,FALSE)</f>
        <v>0</v>
      </c>
      <c r="H771" s="145">
        <f t="shared" si="11"/>
        <v>0</v>
      </c>
    </row>
    <row r="772" spans="1:8" ht="25.5" x14ac:dyDescent="0.25">
      <c r="A772" s="95" t="s">
        <v>681</v>
      </c>
      <c r="B772" s="96" t="s">
        <v>682</v>
      </c>
      <c r="C772" s="97" t="s">
        <v>1652</v>
      </c>
      <c r="D772" s="99"/>
      <c r="E772" s="99"/>
      <c r="F772" s="143">
        <v>3</v>
      </c>
      <c r="G772" s="144">
        <f>VLOOKUP(C772,'1.7 Planilla Cotizacion LOCs'!$E$16:$G$1040,3,FALSE)</f>
        <v>0</v>
      </c>
      <c r="H772" s="145">
        <f t="shared" si="11"/>
        <v>0</v>
      </c>
    </row>
    <row r="773" spans="1:8" ht="25.5" x14ac:dyDescent="0.25">
      <c r="A773" s="95" t="s">
        <v>681</v>
      </c>
      <c r="B773" s="96" t="s">
        <v>682</v>
      </c>
      <c r="C773" s="97" t="s">
        <v>769</v>
      </c>
      <c r="D773" s="99"/>
      <c r="E773" s="99"/>
      <c r="F773" s="98">
        <v>12</v>
      </c>
      <c r="G773" s="144">
        <f>VLOOKUP(C773,'1.7 Planilla Cotizacion LOCs'!$E$16:$G$1040,3,FALSE)</f>
        <v>0</v>
      </c>
      <c r="H773" s="145">
        <f t="shared" si="11"/>
        <v>0</v>
      </c>
    </row>
    <row r="774" spans="1:8" x14ac:dyDescent="0.25">
      <c r="A774" s="95" t="s">
        <v>770</v>
      </c>
      <c r="B774" s="96" t="s">
        <v>771</v>
      </c>
      <c r="C774" s="97" t="s">
        <v>1149</v>
      </c>
      <c r="D774" s="98" t="s">
        <v>1150</v>
      </c>
      <c r="E774" s="99"/>
      <c r="F774" s="143">
        <v>5</v>
      </c>
      <c r="G774" s="144">
        <f>VLOOKUP(C774,'1.7 Planilla Cotizacion LOCs'!$E$16:$G$1040,3,FALSE)</f>
        <v>0</v>
      </c>
      <c r="H774" s="145">
        <f t="shared" si="11"/>
        <v>0</v>
      </c>
    </row>
    <row r="775" spans="1:8" ht="25.5" x14ac:dyDescent="0.25">
      <c r="A775" s="95" t="s">
        <v>770</v>
      </c>
      <c r="B775" s="96" t="s">
        <v>771</v>
      </c>
      <c r="C775" s="97" t="s">
        <v>1151</v>
      </c>
      <c r="D775" s="98" t="s">
        <v>1152</v>
      </c>
      <c r="E775" s="99"/>
      <c r="F775" s="143">
        <v>3</v>
      </c>
      <c r="G775" s="144">
        <f>VLOOKUP(C775,'1.7 Planilla Cotizacion LOCs'!$E$16:$G$1040,3,FALSE)</f>
        <v>0</v>
      </c>
      <c r="H775" s="145">
        <f t="shared" si="11"/>
        <v>0</v>
      </c>
    </row>
    <row r="776" spans="1:8" x14ac:dyDescent="0.25">
      <c r="A776" s="95" t="s">
        <v>770</v>
      </c>
      <c r="B776" s="96" t="s">
        <v>771</v>
      </c>
      <c r="C776" s="97" t="s">
        <v>1653</v>
      </c>
      <c r="D776" s="98" t="s">
        <v>1654</v>
      </c>
      <c r="E776" s="99"/>
      <c r="F776" s="143">
        <v>3</v>
      </c>
      <c r="G776" s="144">
        <f>VLOOKUP(C776,'1.7 Planilla Cotizacion LOCs'!$E$16:$G$1040,3,FALSE)</f>
        <v>0</v>
      </c>
      <c r="H776" s="145">
        <f t="shared" si="11"/>
        <v>0</v>
      </c>
    </row>
    <row r="777" spans="1:8" x14ac:dyDescent="0.25">
      <c r="A777" s="95" t="s">
        <v>770</v>
      </c>
      <c r="B777" s="96" t="s">
        <v>771</v>
      </c>
      <c r="C777" s="97" t="s">
        <v>772</v>
      </c>
      <c r="D777" s="99"/>
      <c r="E777" s="99"/>
      <c r="F777" s="98">
        <v>120</v>
      </c>
      <c r="G777" s="144">
        <f>VLOOKUP(C777,'1.7 Planilla Cotizacion LOCs'!$E$16:$G$1040,3,FALSE)</f>
        <v>0</v>
      </c>
      <c r="H777" s="145">
        <f t="shared" si="11"/>
        <v>0</v>
      </c>
    </row>
    <row r="778" spans="1:8" x14ac:dyDescent="0.25">
      <c r="A778" s="95" t="s">
        <v>773</v>
      </c>
      <c r="B778" s="96" t="s">
        <v>196</v>
      </c>
      <c r="C778" s="97" t="s">
        <v>774</v>
      </c>
      <c r="D778" s="98" t="s">
        <v>775</v>
      </c>
      <c r="E778" s="99"/>
      <c r="F778" s="143">
        <v>48</v>
      </c>
      <c r="G778" s="144">
        <f>VLOOKUP(C778,'1.7 Planilla Cotizacion LOCs'!$E$16:$G$1040,3,FALSE)</f>
        <v>0</v>
      </c>
      <c r="H778" s="145">
        <f t="shared" si="11"/>
        <v>0</v>
      </c>
    </row>
    <row r="779" spans="1:8" x14ac:dyDescent="0.25">
      <c r="A779" s="95" t="s">
        <v>773</v>
      </c>
      <c r="B779" s="96" t="s">
        <v>1153</v>
      </c>
      <c r="C779" s="97" t="s">
        <v>1158</v>
      </c>
      <c r="D779" s="98" t="s">
        <v>1159</v>
      </c>
      <c r="E779" s="99"/>
      <c r="F779" s="143">
        <v>3</v>
      </c>
      <c r="G779" s="144">
        <f>VLOOKUP(C779,'1.7 Planilla Cotizacion LOCs'!$E$16:$G$1040,3,FALSE)</f>
        <v>0</v>
      </c>
      <c r="H779" s="145">
        <f t="shared" si="11"/>
        <v>0</v>
      </c>
    </row>
    <row r="780" spans="1:8" x14ac:dyDescent="0.25">
      <c r="A780" s="95" t="s">
        <v>773</v>
      </c>
      <c r="B780" s="96" t="s">
        <v>1153</v>
      </c>
      <c r="C780" s="97" t="s">
        <v>1156</v>
      </c>
      <c r="D780" s="99"/>
      <c r="E780" s="99"/>
      <c r="F780" s="143">
        <v>3</v>
      </c>
      <c r="G780" s="144">
        <f>VLOOKUP(C780,'1.7 Planilla Cotizacion LOCs'!$E$16:$G$1040,3,FALSE)</f>
        <v>0</v>
      </c>
      <c r="H780" s="145">
        <f t="shared" si="11"/>
        <v>0</v>
      </c>
    </row>
    <row r="781" spans="1:8" x14ac:dyDescent="0.25">
      <c r="A781" s="95" t="s">
        <v>773</v>
      </c>
      <c r="B781" s="96" t="s">
        <v>1153</v>
      </c>
      <c r="C781" s="97" t="s">
        <v>1157</v>
      </c>
      <c r="D781" s="99"/>
      <c r="E781" s="99"/>
      <c r="F781" s="98">
        <v>3</v>
      </c>
      <c r="G781" s="144">
        <f>VLOOKUP(C781,'1.7 Planilla Cotizacion LOCs'!$E$16:$G$1040,3,FALSE)</f>
        <v>0</v>
      </c>
      <c r="H781" s="145">
        <f t="shared" si="11"/>
        <v>0</v>
      </c>
    </row>
    <row r="782" spans="1:8" x14ac:dyDescent="0.25">
      <c r="A782" s="95" t="s">
        <v>773</v>
      </c>
      <c r="B782" s="96" t="s">
        <v>1153</v>
      </c>
      <c r="C782" s="97" t="s">
        <v>1155</v>
      </c>
      <c r="D782" s="99"/>
      <c r="E782" s="99"/>
      <c r="F782" s="143">
        <v>3</v>
      </c>
      <c r="G782" s="144">
        <f>VLOOKUP(C782,'1.7 Planilla Cotizacion LOCs'!$E$16:$G$1040,3,FALSE)</f>
        <v>0</v>
      </c>
      <c r="H782" s="145">
        <f t="shared" si="11"/>
        <v>0</v>
      </c>
    </row>
    <row r="783" spans="1:8" x14ac:dyDescent="0.25">
      <c r="A783" s="95" t="s">
        <v>773</v>
      </c>
      <c r="B783" s="96" t="s">
        <v>1153</v>
      </c>
      <c r="C783" s="97" t="s">
        <v>1154</v>
      </c>
      <c r="D783" s="99"/>
      <c r="E783" s="99"/>
      <c r="F783" s="143">
        <v>10</v>
      </c>
      <c r="G783" s="144">
        <f>VLOOKUP(C783,'1.7 Planilla Cotizacion LOCs'!$E$16:$G$1040,3,FALSE)</f>
        <v>0</v>
      </c>
      <c r="H783" s="145">
        <f t="shared" si="11"/>
        <v>0</v>
      </c>
    </row>
    <row r="784" spans="1:8" x14ac:dyDescent="0.25">
      <c r="A784" s="95" t="s">
        <v>776</v>
      </c>
      <c r="B784" s="96" t="s">
        <v>290</v>
      </c>
      <c r="C784" s="97" t="s">
        <v>777</v>
      </c>
      <c r="D784" s="99"/>
      <c r="E784" s="99"/>
      <c r="F784" s="143">
        <v>144</v>
      </c>
      <c r="G784" s="144">
        <f>VLOOKUP(C784,'1.7 Planilla Cotizacion LOCs'!$E$16:$G$1040,3,FALSE)</f>
        <v>0</v>
      </c>
      <c r="H784" s="145">
        <f t="shared" si="11"/>
        <v>0</v>
      </c>
    </row>
    <row r="785" spans="1:8" x14ac:dyDescent="0.25">
      <c r="A785" s="95" t="s">
        <v>776</v>
      </c>
      <c r="B785" s="96" t="s">
        <v>290</v>
      </c>
      <c r="C785" s="97" t="s">
        <v>778</v>
      </c>
      <c r="D785" s="99"/>
      <c r="E785" s="99"/>
      <c r="F785" s="98">
        <v>12</v>
      </c>
      <c r="G785" s="144">
        <f>VLOOKUP(C785,'1.7 Planilla Cotizacion LOCs'!$E$16:$G$1040,3,FALSE)</f>
        <v>0</v>
      </c>
      <c r="H785" s="145">
        <f t="shared" si="11"/>
        <v>0</v>
      </c>
    </row>
    <row r="786" spans="1:8" x14ac:dyDescent="0.25">
      <c r="A786" s="95" t="s">
        <v>776</v>
      </c>
      <c r="B786" s="96" t="s">
        <v>779</v>
      </c>
      <c r="C786" s="97" t="s">
        <v>1655</v>
      </c>
      <c r="D786" s="98" t="s">
        <v>1656</v>
      </c>
      <c r="E786" s="99"/>
      <c r="F786" s="143">
        <v>5</v>
      </c>
      <c r="G786" s="144">
        <f>VLOOKUP(C786,'1.7 Planilla Cotizacion LOCs'!$E$16:$G$1040,3,FALSE)</f>
        <v>0</v>
      </c>
      <c r="H786" s="145">
        <f t="shared" si="11"/>
        <v>0</v>
      </c>
    </row>
    <row r="787" spans="1:8" x14ac:dyDescent="0.25">
      <c r="A787" s="95" t="s">
        <v>776</v>
      </c>
      <c r="B787" s="96" t="s">
        <v>779</v>
      </c>
      <c r="C787" s="97" t="s">
        <v>1657</v>
      </c>
      <c r="D787" s="98" t="s">
        <v>1658</v>
      </c>
      <c r="E787" s="99" t="s">
        <v>1659</v>
      </c>
      <c r="F787" s="143">
        <v>3</v>
      </c>
      <c r="G787" s="144">
        <f>VLOOKUP(C787,'1.7 Planilla Cotizacion LOCs'!$E$16:$G$1040,3,FALSE)</f>
        <v>0</v>
      </c>
      <c r="H787" s="145">
        <f t="shared" si="11"/>
        <v>0</v>
      </c>
    </row>
    <row r="788" spans="1:8" ht="25.5" x14ac:dyDescent="0.25">
      <c r="A788" s="95" t="s">
        <v>776</v>
      </c>
      <c r="B788" s="96" t="s">
        <v>779</v>
      </c>
      <c r="C788" s="97" t="s">
        <v>1660</v>
      </c>
      <c r="D788" s="98" t="s">
        <v>1661</v>
      </c>
      <c r="E788" s="99" t="s">
        <v>1662</v>
      </c>
      <c r="F788" s="143">
        <v>5</v>
      </c>
      <c r="G788" s="144">
        <f>VLOOKUP(C788,'1.7 Planilla Cotizacion LOCs'!$E$16:$G$1040,3,FALSE)</f>
        <v>0</v>
      </c>
      <c r="H788" s="145">
        <f t="shared" si="11"/>
        <v>0</v>
      </c>
    </row>
    <row r="789" spans="1:8" x14ac:dyDescent="0.25">
      <c r="A789" s="95" t="s">
        <v>776</v>
      </c>
      <c r="B789" s="96" t="s">
        <v>779</v>
      </c>
      <c r="C789" s="97" t="s">
        <v>1236</v>
      </c>
      <c r="D789" s="98" t="s">
        <v>1663</v>
      </c>
      <c r="E789" s="99"/>
      <c r="F789" s="98">
        <v>5</v>
      </c>
      <c r="G789" s="144">
        <f>VLOOKUP(C789,'1.7 Planilla Cotizacion LOCs'!$E$16:$G$1040,3,FALSE)</f>
        <v>0</v>
      </c>
      <c r="H789" s="145">
        <f t="shared" si="11"/>
        <v>0</v>
      </c>
    </row>
    <row r="790" spans="1:8" x14ac:dyDescent="0.25">
      <c r="A790" s="95" t="s">
        <v>776</v>
      </c>
      <c r="B790" s="96" t="s">
        <v>779</v>
      </c>
      <c r="C790" s="97" t="s">
        <v>1664</v>
      </c>
      <c r="D790" s="98" t="s">
        <v>1665</v>
      </c>
      <c r="E790" s="126"/>
      <c r="F790" s="143">
        <v>3</v>
      </c>
      <c r="G790" s="144">
        <f>VLOOKUP(C790,'1.7 Planilla Cotizacion LOCs'!$E$16:$G$1040,3,FALSE)</f>
        <v>0</v>
      </c>
      <c r="H790" s="145">
        <f t="shared" si="11"/>
        <v>0</v>
      </c>
    </row>
    <row r="791" spans="1:8" x14ac:dyDescent="0.25">
      <c r="A791" s="95" t="s">
        <v>776</v>
      </c>
      <c r="B791" s="96" t="s">
        <v>779</v>
      </c>
      <c r="C791" s="97" t="s">
        <v>1666</v>
      </c>
      <c r="D791" s="98" t="s">
        <v>1667</v>
      </c>
      <c r="E791" s="126"/>
      <c r="F791" s="143">
        <v>3</v>
      </c>
      <c r="G791" s="144">
        <f>VLOOKUP(C791,'1.7 Planilla Cotizacion LOCs'!$E$16:$G$1040,3,FALSE)</f>
        <v>0</v>
      </c>
      <c r="H791" s="145">
        <f t="shared" si="11"/>
        <v>0</v>
      </c>
    </row>
    <row r="792" spans="1:8" x14ac:dyDescent="0.25">
      <c r="A792" s="95" t="s">
        <v>776</v>
      </c>
      <c r="B792" s="96" t="s">
        <v>779</v>
      </c>
      <c r="C792" s="97" t="s">
        <v>1668</v>
      </c>
      <c r="D792" s="98" t="s">
        <v>1669</v>
      </c>
      <c r="E792" s="99"/>
      <c r="F792" s="143">
        <v>5</v>
      </c>
      <c r="G792" s="144">
        <f>VLOOKUP(C792,'1.7 Planilla Cotizacion LOCs'!$E$16:$G$1040,3,FALSE)</f>
        <v>0</v>
      </c>
      <c r="H792" s="145">
        <f t="shared" si="11"/>
        <v>0</v>
      </c>
    </row>
    <row r="793" spans="1:8" x14ac:dyDescent="0.25">
      <c r="A793" s="95" t="s">
        <v>776</v>
      </c>
      <c r="B793" s="96" t="s">
        <v>779</v>
      </c>
      <c r="C793" s="97" t="s">
        <v>1670</v>
      </c>
      <c r="D793" s="98" t="s">
        <v>1671</v>
      </c>
      <c r="E793" s="99"/>
      <c r="F793" s="98">
        <v>10</v>
      </c>
      <c r="G793" s="144">
        <f>VLOOKUP(C793,'1.7 Planilla Cotizacion LOCs'!$E$16:$G$1040,3,FALSE)</f>
        <v>0</v>
      </c>
      <c r="H793" s="145">
        <f t="shared" si="11"/>
        <v>0</v>
      </c>
    </row>
    <row r="794" spans="1:8" x14ac:dyDescent="0.25">
      <c r="A794" s="95" t="s">
        <v>776</v>
      </c>
      <c r="B794" s="96" t="s">
        <v>779</v>
      </c>
      <c r="C794" s="97" t="s">
        <v>1188</v>
      </c>
      <c r="D794" s="98" t="s">
        <v>1189</v>
      </c>
      <c r="E794" s="99" t="s">
        <v>1190</v>
      </c>
      <c r="F794" s="143">
        <v>5</v>
      </c>
      <c r="G794" s="144">
        <f>VLOOKUP(C794,'1.7 Planilla Cotizacion LOCs'!$E$16:$G$1040,3,FALSE)</f>
        <v>0</v>
      </c>
      <c r="H794" s="145">
        <f t="shared" si="11"/>
        <v>0</v>
      </c>
    </row>
    <row r="795" spans="1:8" x14ac:dyDescent="0.25">
      <c r="A795" s="95" t="s">
        <v>776</v>
      </c>
      <c r="B795" s="96" t="s">
        <v>779</v>
      </c>
      <c r="C795" s="97" t="s">
        <v>1161</v>
      </c>
      <c r="D795" s="98" t="s">
        <v>1162</v>
      </c>
      <c r="E795" s="99"/>
      <c r="F795" s="143">
        <v>5</v>
      </c>
      <c r="G795" s="144">
        <f>VLOOKUP(C795,'1.7 Planilla Cotizacion LOCs'!$E$16:$G$1040,3,FALSE)</f>
        <v>0</v>
      </c>
      <c r="H795" s="145">
        <f t="shared" si="11"/>
        <v>0</v>
      </c>
    </row>
    <row r="796" spans="1:8" ht="25.5" x14ac:dyDescent="0.25">
      <c r="A796" s="95" t="s">
        <v>776</v>
      </c>
      <c r="B796" s="96" t="s">
        <v>779</v>
      </c>
      <c r="C796" s="97" t="s">
        <v>1672</v>
      </c>
      <c r="D796" s="98" t="s">
        <v>1673</v>
      </c>
      <c r="E796" s="99"/>
      <c r="F796" s="98">
        <v>3</v>
      </c>
      <c r="G796" s="144">
        <f>VLOOKUP(C796,'1.7 Planilla Cotizacion LOCs'!$E$16:$G$1040,3,FALSE)</f>
        <v>0</v>
      </c>
      <c r="H796" s="145">
        <f t="shared" si="11"/>
        <v>0</v>
      </c>
    </row>
    <row r="797" spans="1:8" ht="25.5" x14ac:dyDescent="0.25">
      <c r="A797" s="95" t="s">
        <v>776</v>
      </c>
      <c r="B797" s="96" t="s">
        <v>779</v>
      </c>
      <c r="C797" s="97" t="s">
        <v>1674</v>
      </c>
      <c r="D797" s="98" t="s">
        <v>1675</v>
      </c>
      <c r="E797" s="99"/>
      <c r="F797" s="143">
        <v>3</v>
      </c>
      <c r="G797" s="144">
        <f>VLOOKUP(C797,'1.7 Planilla Cotizacion LOCs'!$E$16:$G$1040,3,FALSE)</f>
        <v>0</v>
      </c>
      <c r="H797" s="145">
        <f t="shared" si="11"/>
        <v>0</v>
      </c>
    </row>
    <row r="798" spans="1:8" x14ac:dyDescent="0.25">
      <c r="A798" s="95" t="s">
        <v>776</v>
      </c>
      <c r="B798" s="96" t="s">
        <v>779</v>
      </c>
      <c r="C798" s="97" t="s">
        <v>1676</v>
      </c>
      <c r="D798" s="98" t="s">
        <v>1677</v>
      </c>
      <c r="E798" s="99"/>
      <c r="F798" s="143">
        <v>5</v>
      </c>
      <c r="G798" s="144">
        <f>VLOOKUP(C798,'1.7 Planilla Cotizacion LOCs'!$E$16:$G$1040,3,FALSE)</f>
        <v>0</v>
      </c>
      <c r="H798" s="145">
        <f t="shared" si="11"/>
        <v>0</v>
      </c>
    </row>
    <row r="799" spans="1:8" x14ac:dyDescent="0.25">
      <c r="A799" s="95" t="s">
        <v>776</v>
      </c>
      <c r="B799" s="96" t="s">
        <v>779</v>
      </c>
      <c r="C799" s="97" t="s">
        <v>780</v>
      </c>
      <c r="D799" s="98" t="s">
        <v>781</v>
      </c>
      <c r="E799" s="99"/>
      <c r="F799" s="143">
        <v>24</v>
      </c>
      <c r="G799" s="144">
        <f>VLOOKUP(C799,'1.7 Planilla Cotizacion LOCs'!$E$16:$G$1040,3,FALSE)</f>
        <v>0</v>
      </c>
      <c r="H799" s="145">
        <f t="shared" si="11"/>
        <v>0</v>
      </c>
    </row>
    <row r="800" spans="1:8" x14ac:dyDescent="0.25">
      <c r="A800" s="95" t="s">
        <v>776</v>
      </c>
      <c r="B800" s="96" t="s">
        <v>779</v>
      </c>
      <c r="C800" s="97" t="s">
        <v>1199</v>
      </c>
      <c r="D800" s="98" t="s">
        <v>1200</v>
      </c>
      <c r="E800" s="99" t="s">
        <v>1201</v>
      </c>
      <c r="F800" s="98">
        <v>4</v>
      </c>
      <c r="G800" s="144">
        <f>VLOOKUP(C800,'1.7 Planilla Cotizacion LOCs'!$E$16:$G$1040,3,FALSE)</f>
        <v>0</v>
      </c>
      <c r="H800" s="145">
        <f t="shared" si="11"/>
        <v>0</v>
      </c>
    </row>
    <row r="801" spans="1:8" x14ac:dyDescent="0.25">
      <c r="A801" s="95" t="s">
        <v>776</v>
      </c>
      <c r="B801" s="96" t="s">
        <v>779</v>
      </c>
      <c r="C801" s="97" t="s">
        <v>1176</v>
      </c>
      <c r="D801" s="98" t="s">
        <v>1177</v>
      </c>
      <c r="E801" s="99"/>
      <c r="F801" s="143">
        <v>5</v>
      </c>
      <c r="G801" s="144">
        <f>VLOOKUP(C801,'1.7 Planilla Cotizacion LOCs'!$E$16:$G$1040,3,FALSE)</f>
        <v>0</v>
      </c>
      <c r="H801" s="145">
        <f t="shared" si="11"/>
        <v>0</v>
      </c>
    </row>
    <row r="802" spans="1:8" ht="25.5" x14ac:dyDescent="0.25">
      <c r="A802" s="95" t="s">
        <v>776</v>
      </c>
      <c r="B802" s="96" t="s">
        <v>779</v>
      </c>
      <c r="C802" s="97" t="s">
        <v>1678</v>
      </c>
      <c r="D802" s="99" t="s">
        <v>1679</v>
      </c>
      <c r="E802" s="99" t="s">
        <v>1680</v>
      </c>
      <c r="F802" s="143">
        <v>5</v>
      </c>
      <c r="G802" s="144">
        <f>VLOOKUP(C802,'1.7 Planilla Cotizacion LOCs'!$E$16:$G$1040,3,FALSE)</f>
        <v>0</v>
      </c>
      <c r="H802" s="145">
        <f t="shared" si="11"/>
        <v>0</v>
      </c>
    </row>
    <row r="803" spans="1:8" x14ac:dyDescent="0.25">
      <c r="A803" s="95" t="s">
        <v>776</v>
      </c>
      <c r="B803" s="96" t="s">
        <v>779</v>
      </c>
      <c r="C803" s="97" t="s">
        <v>1681</v>
      </c>
      <c r="D803" s="99"/>
      <c r="E803" s="99" t="s">
        <v>1682</v>
      </c>
      <c r="F803" s="143">
        <v>3</v>
      </c>
      <c r="G803" s="144">
        <f>VLOOKUP(C803,'1.7 Planilla Cotizacion LOCs'!$E$16:$G$1040,3,FALSE)</f>
        <v>0</v>
      </c>
      <c r="H803" s="145">
        <f t="shared" si="11"/>
        <v>0</v>
      </c>
    </row>
    <row r="804" spans="1:8" ht="25.5" x14ac:dyDescent="0.25">
      <c r="A804" s="95" t="s">
        <v>776</v>
      </c>
      <c r="B804" s="96" t="s">
        <v>779</v>
      </c>
      <c r="C804" s="97" t="s">
        <v>1683</v>
      </c>
      <c r="D804" s="99"/>
      <c r="E804" s="99"/>
      <c r="F804" s="98">
        <v>5</v>
      </c>
      <c r="G804" s="144">
        <f>VLOOKUP(C804,'1.7 Planilla Cotizacion LOCs'!$E$16:$G$1040,3,FALSE)</f>
        <v>0</v>
      </c>
      <c r="H804" s="145">
        <f t="shared" si="11"/>
        <v>0</v>
      </c>
    </row>
    <row r="805" spans="1:8" x14ac:dyDescent="0.25">
      <c r="A805" s="95" t="s">
        <v>776</v>
      </c>
      <c r="B805" s="96" t="s">
        <v>779</v>
      </c>
      <c r="C805" s="97" t="s">
        <v>1684</v>
      </c>
      <c r="D805" s="126"/>
      <c r="E805" s="126"/>
      <c r="F805" s="143">
        <v>5</v>
      </c>
      <c r="G805" s="144">
        <f>VLOOKUP(C805,'1.7 Planilla Cotizacion LOCs'!$E$16:$G$1040,3,FALSE)</f>
        <v>0</v>
      </c>
      <c r="H805" s="145">
        <f t="shared" si="11"/>
        <v>0</v>
      </c>
    </row>
    <row r="806" spans="1:8" x14ac:dyDescent="0.25">
      <c r="A806" s="95" t="s">
        <v>776</v>
      </c>
      <c r="B806" s="96" t="s">
        <v>779</v>
      </c>
      <c r="C806" s="97" t="s">
        <v>1208</v>
      </c>
      <c r="D806" s="126"/>
      <c r="E806" s="126"/>
      <c r="F806" s="143">
        <v>5</v>
      </c>
      <c r="G806" s="144">
        <f>VLOOKUP(C806,'1.7 Planilla Cotizacion LOCs'!$E$16:$G$1040,3,FALSE)</f>
        <v>0</v>
      </c>
      <c r="H806" s="145">
        <f t="shared" si="11"/>
        <v>0</v>
      </c>
    </row>
    <row r="807" spans="1:8" x14ac:dyDescent="0.25">
      <c r="A807" s="95" t="s">
        <v>776</v>
      </c>
      <c r="B807" s="96" t="s">
        <v>779</v>
      </c>
      <c r="C807" s="97" t="s">
        <v>1218</v>
      </c>
      <c r="D807" s="99"/>
      <c r="E807" s="99"/>
      <c r="F807" s="143">
        <v>5</v>
      </c>
      <c r="G807" s="144">
        <f>VLOOKUP(C807,'1.7 Planilla Cotizacion LOCs'!$E$16:$G$1040,3,FALSE)</f>
        <v>0</v>
      </c>
      <c r="H807" s="145">
        <f t="shared" si="11"/>
        <v>0</v>
      </c>
    </row>
    <row r="808" spans="1:8" x14ac:dyDescent="0.25">
      <c r="A808" s="95" t="s">
        <v>776</v>
      </c>
      <c r="B808" s="96" t="s">
        <v>779</v>
      </c>
      <c r="C808" s="97" t="s">
        <v>1196</v>
      </c>
      <c r="D808" s="99"/>
      <c r="E808" s="99"/>
      <c r="F808" s="98">
        <v>20</v>
      </c>
      <c r="G808" s="144">
        <f>VLOOKUP(C808,'1.7 Planilla Cotizacion LOCs'!$E$16:$G$1040,3,FALSE)</f>
        <v>0</v>
      </c>
      <c r="H808" s="145">
        <f t="shared" si="11"/>
        <v>0</v>
      </c>
    </row>
    <row r="809" spans="1:8" x14ac:dyDescent="0.25">
      <c r="A809" s="95" t="s">
        <v>776</v>
      </c>
      <c r="B809" s="96" t="s">
        <v>779</v>
      </c>
      <c r="C809" s="97" t="s">
        <v>1230</v>
      </c>
      <c r="D809" s="99"/>
      <c r="E809" s="99"/>
      <c r="F809" s="143">
        <v>10</v>
      </c>
      <c r="G809" s="144">
        <f>VLOOKUP(C809,'1.7 Planilla Cotizacion LOCs'!$E$16:$G$1040,3,FALSE)</f>
        <v>0</v>
      </c>
      <c r="H809" s="145">
        <f t="shared" si="11"/>
        <v>0</v>
      </c>
    </row>
    <row r="810" spans="1:8" x14ac:dyDescent="0.25">
      <c r="A810" s="95" t="s">
        <v>776</v>
      </c>
      <c r="B810" s="96" t="s">
        <v>779</v>
      </c>
      <c r="C810" s="97" t="s">
        <v>1231</v>
      </c>
      <c r="D810" s="99"/>
      <c r="E810" s="99"/>
      <c r="F810" s="143">
        <v>10</v>
      </c>
      <c r="G810" s="144">
        <f>VLOOKUP(C810,'1.7 Planilla Cotizacion LOCs'!$E$16:$G$1040,3,FALSE)</f>
        <v>0</v>
      </c>
      <c r="H810" s="145">
        <f t="shared" si="11"/>
        <v>0</v>
      </c>
    </row>
    <row r="811" spans="1:8" x14ac:dyDescent="0.25">
      <c r="A811" s="95" t="s">
        <v>776</v>
      </c>
      <c r="B811" s="96" t="s">
        <v>779</v>
      </c>
      <c r="C811" s="97" t="s">
        <v>1685</v>
      </c>
      <c r="D811" s="99"/>
      <c r="E811" s="99"/>
      <c r="F811" s="143">
        <v>5</v>
      </c>
      <c r="G811" s="144">
        <f>VLOOKUP(C811,'1.7 Planilla Cotizacion LOCs'!$E$16:$G$1040,3,FALSE)</f>
        <v>0</v>
      </c>
      <c r="H811" s="145">
        <f t="shared" si="11"/>
        <v>0</v>
      </c>
    </row>
    <row r="812" spans="1:8" ht="25.5" x14ac:dyDescent="0.25">
      <c r="A812" s="95" t="s">
        <v>776</v>
      </c>
      <c r="B812" s="96" t="s">
        <v>779</v>
      </c>
      <c r="C812" s="97" t="s">
        <v>1686</v>
      </c>
      <c r="D812" s="99"/>
      <c r="E812" s="99"/>
      <c r="F812" s="98">
        <v>5</v>
      </c>
      <c r="G812" s="144">
        <f>VLOOKUP(C812,'1.7 Planilla Cotizacion LOCs'!$E$16:$G$1040,3,FALSE)</f>
        <v>0</v>
      </c>
      <c r="H812" s="145">
        <f t="shared" si="11"/>
        <v>0</v>
      </c>
    </row>
    <row r="813" spans="1:8" x14ac:dyDescent="0.25">
      <c r="A813" s="95" t="s">
        <v>776</v>
      </c>
      <c r="B813" s="96" t="s">
        <v>779</v>
      </c>
      <c r="C813" s="97" t="s">
        <v>1687</v>
      </c>
      <c r="D813" s="99"/>
      <c r="E813" s="99"/>
      <c r="F813" s="143">
        <v>5</v>
      </c>
      <c r="G813" s="144">
        <f>VLOOKUP(C813,'1.7 Planilla Cotizacion LOCs'!$E$16:$G$1040,3,FALSE)</f>
        <v>0</v>
      </c>
      <c r="H813" s="145">
        <f t="shared" si="11"/>
        <v>0</v>
      </c>
    </row>
    <row r="814" spans="1:8" x14ac:dyDescent="0.25">
      <c r="A814" s="95" t="s">
        <v>776</v>
      </c>
      <c r="B814" s="96" t="s">
        <v>779</v>
      </c>
      <c r="C814" s="97" t="s">
        <v>1688</v>
      </c>
      <c r="D814" s="99"/>
      <c r="E814" s="99"/>
      <c r="F814" s="143">
        <v>3</v>
      </c>
      <c r="G814" s="144">
        <f>VLOOKUP(C814,'1.7 Planilla Cotizacion LOCs'!$E$16:$G$1040,3,FALSE)</f>
        <v>0</v>
      </c>
      <c r="H814" s="145">
        <f t="shared" si="11"/>
        <v>0</v>
      </c>
    </row>
    <row r="815" spans="1:8" x14ac:dyDescent="0.25">
      <c r="A815" s="95" t="s">
        <v>776</v>
      </c>
      <c r="B815" s="96" t="s">
        <v>779</v>
      </c>
      <c r="C815" s="97" t="s">
        <v>782</v>
      </c>
      <c r="D815" s="99"/>
      <c r="E815" s="99"/>
      <c r="F815" s="143">
        <v>24</v>
      </c>
      <c r="G815" s="144">
        <f>VLOOKUP(C815,'1.7 Planilla Cotizacion LOCs'!$E$16:$G$1040,3,FALSE)</f>
        <v>0</v>
      </c>
      <c r="H815" s="145">
        <f t="shared" si="11"/>
        <v>0</v>
      </c>
    </row>
    <row r="816" spans="1:8" ht="25.5" x14ac:dyDescent="0.25">
      <c r="A816" s="95" t="s">
        <v>776</v>
      </c>
      <c r="B816" s="96" t="s">
        <v>779</v>
      </c>
      <c r="C816" s="97" t="s">
        <v>783</v>
      </c>
      <c r="D816" s="99"/>
      <c r="E816" s="99"/>
      <c r="F816" s="98">
        <v>24</v>
      </c>
      <c r="G816" s="144">
        <f>VLOOKUP(C816,'1.7 Planilla Cotizacion LOCs'!$E$16:$G$1040,3,FALSE)</f>
        <v>0</v>
      </c>
      <c r="H816" s="145">
        <f t="shared" si="11"/>
        <v>0</v>
      </c>
    </row>
    <row r="817" spans="1:8" x14ac:dyDescent="0.25">
      <c r="A817" s="95" t="s">
        <v>776</v>
      </c>
      <c r="B817" s="96" t="s">
        <v>779</v>
      </c>
      <c r="C817" s="97" t="s">
        <v>784</v>
      </c>
      <c r="D817" s="99"/>
      <c r="E817" s="99"/>
      <c r="F817" s="143">
        <v>24</v>
      </c>
      <c r="G817" s="144">
        <f>VLOOKUP(C817,'1.7 Planilla Cotizacion LOCs'!$E$16:$G$1040,3,FALSE)</f>
        <v>0</v>
      </c>
      <c r="H817" s="145">
        <f t="shared" si="11"/>
        <v>0</v>
      </c>
    </row>
    <row r="818" spans="1:8" x14ac:dyDescent="0.25">
      <c r="A818" s="95" t="s">
        <v>776</v>
      </c>
      <c r="B818" s="96" t="s">
        <v>779</v>
      </c>
      <c r="C818" s="97" t="s">
        <v>785</v>
      </c>
      <c r="D818" s="99"/>
      <c r="E818" s="99"/>
      <c r="F818" s="143">
        <v>24</v>
      </c>
      <c r="G818" s="144">
        <f>VLOOKUP(C818,'1.7 Planilla Cotizacion LOCs'!$E$16:$G$1040,3,FALSE)</f>
        <v>0</v>
      </c>
      <c r="H818" s="145">
        <f t="shared" si="11"/>
        <v>0</v>
      </c>
    </row>
    <row r="819" spans="1:8" x14ac:dyDescent="0.25">
      <c r="A819" s="95" t="s">
        <v>776</v>
      </c>
      <c r="B819" s="96" t="s">
        <v>779</v>
      </c>
      <c r="C819" s="97" t="s">
        <v>1689</v>
      </c>
      <c r="D819" s="99"/>
      <c r="E819" s="99"/>
      <c r="F819" s="143">
        <v>5</v>
      </c>
      <c r="G819" s="144">
        <f>VLOOKUP(C819,'1.7 Planilla Cotizacion LOCs'!$E$16:$G$1040,3,FALSE)</f>
        <v>0</v>
      </c>
      <c r="H819" s="145">
        <f t="shared" si="11"/>
        <v>0</v>
      </c>
    </row>
    <row r="820" spans="1:8" x14ac:dyDescent="0.25">
      <c r="A820" s="95" t="s">
        <v>776</v>
      </c>
      <c r="B820" s="96" t="s">
        <v>779</v>
      </c>
      <c r="C820" s="97" t="s">
        <v>1690</v>
      </c>
      <c r="D820" s="99"/>
      <c r="E820" s="99"/>
      <c r="F820" s="98">
        <v>10</v>
      </c>
      <c r="G820" s="144">
        <f>VLOOKUP(C820,'1.7 Planilla Cotizacion LOCs'!$E$16:$G$1040,3,FALSE)</f>
        <v>0</v>
      </c>
      <c r="H820" s="145">
        <f t="shared" si="11"/>
        <v>0</v>
      </c>
    </row>
    <row r="821" spans="1:8" x14ac:dyDescent="0.25">
      <c r="A821" s="95" t="s">
        <v>776</v>
      </c>
      <c r="B821" s="96" t="s">
        <v>779</v>
      </c>
      <c r="C821" s="97" t="s">
        <v>1691</v>
      </c>
      <c r="D821" s="99"/>
      <c r="E821" s="99"/>
      <c r="F821" s="143">
        <v>10</v>
      </c>
      <c r="G821" s="144">
        <f>VLOOKUP(C821,'1.7 Planilla Cotizacion LOCs'!$E$16:$G$1040,3,FALSE)</f>
        <v>0</v>
      </c>
      <c r="H821" s="145">
        <f t="shared" si="11"/>
        <v>0</v>
      </c>
    </row>
    <row r="822" spans="1:8" x14ac:dyDescent="0.25">
      <c r="A822" s="95" t="s">
        <v>776</v>
      </c>
      <c r="B822" s="96" t="s">
        <v>779</v>
      </c>
      <c r="C822" s="97" t="s">
        <v>786</v>
      </c>
      <c r="D822" s="99"/>
      <c r="E822" s="99"/>
      <c r="F822" s="143">
        <v>12</v>
      </c>
      <c r="G822" s="144">
        <f>VLOOKUP(C822,'1.7 Planilla Cotizacion LOCs'!$E$16:$G$1040,3,FALSE)</f>
        <v>0</v>
      </c>
      <c r="H822" s="145">
        <f t="shared" si="11"/>
        <v>0</v>
      </c>
    </row>
    <row r="823" spans="1:8" x14ac:dyDescent="0.25">
      <c r="A823" s="95" t="s">
        <v>776</v>
      </c>
      <c r="B823" s="96" t="s">
        <v>779</v>
      </c>
      <c r="C823" s="97" t="s">
        <v>1692</v>
      </c>
      <c r="D823" s="99"/>
      <c r="E823" s="99"/>
      <c r="F823" s="143">
        <v>3</v>
      </c>
      <c r="G823" s="144">
        <f>VLOOKUP(C823,'1.7 Planilla Cotizacion LOCs'!$E$16:$G$1040,3,FALSE)</f>
        <v>0</v>
      </c>
      <c r="H823" s="145">
        <f t="shared" si="11"/>
        <v>0</v>
      </c>
    </row>
    <row r="824" spans="1:8" x14ac:dyDescent="0.25">
      <c r="A824" s="95" t="s">
        <v>776</v>
      </c>
      <c r="B824" s="96" t="s">
        <v>779</v>
      </c>
      <c r="C824" s="97" t="s">
        <v>1684</v>
      </c>
      <c r="D824" s="126"/>
      <c r="E824" s="126"/>
      <c r="F824" s="98">
        <v>5</v>
      </c>
      <c r="G824" s="144">
        <f>VLOOKUP(C824,'1.7 Planilla Cotizacion LOCs'!$E$16:$G$1040,3,FALSE)</f>
        <v>0</v>
      </c>
      <c r="H824" s="145">
        <f t="shared" si="11"/>
        <v>0</v>
      </c>
    </row>
    <row r="825" spans="1:8" x14ac:dyDescent="0.25">
      <c r="A825" s="95" t="s">
        <v>776</v>
      </c>
      <c r="B825" s="96" t="s">
        <v>779</v>
      </c>
      <c r="C825" s="105" t="s">
        <v>1693</v>
      </c>
      <c r="D825" s="106"/>
      <c r="E825" s="106"/>
      <c r="F825" s="143">
        <v>8</v>
      </c>
      <c r="G825" s="144">
        <f>VLOOKUP(C825,'1.7 Planilla Cotizacion LOCs'!$E$16:$G$1040,3,FALSE)</f>
        <v>0</v>
      </c>
      <c r="H825" s="145">
        <f t="shared" si="11"/>
        <v>0</v>
      </c>
    </row>
    <row r="826" spans="1:8" x14ac:dyDescent="0.25">
      <c r="A826" s="95" t="s">
        <v>776</v>
      </c>
      <c r="B826" s="96" t="s">
        <v>787</v>
      </c>
      <c r="C826" s="97" t="s">
        <v>1694</v>
      </c>
      <c r="D826" s="98" t="s">
        <v>1695</v>
      </c>
      <c r="E826" s="99" t="s">
        <v>1696</v>
      </c>
      <c r="F826" s="143">
        <v>3</v>
      </c>
      <c r="G826" s="144">
        <f>VLOOKUP(C826,'1.7 Planilla Cotizacion LOCs'!$E$16:$G$1040,3,FALSE)</f>
        <v>0</v>
      </c>
      <c r="H826" s="145">
        <f t="shared" si="11"/>
        <v>0</v>
      </c>
    </row>
    <row r="827" spans="1:8" x14ac:dyDescent="0.25">
      <c r="A827" s="95" t="s">
        <v>776</v>
      </c>
      <c r="B827" s="96" t="s">
        <v>787</v>
      </c>
      <c r="C827" s="97" t="s">
        <v>1214</v>
      </c>
      <c r="D827" s="98" t="s">
        <v>1215</v>
      </c>
      <c r="E827" s="99" t="s">
        <v>1216</v>
      </c>
      <c r="F827" s="143">
        <v>3</v>
      </c>
      <c r="G827" s="144">
        <f>VLOOKUP(C827,'1.7 Planilla Cotizacion LOCs'!$E$16:$G$1040,3,FALSE)</f>
        <v>0</v>
      </c>
      <c r="H827" s="145">
        <f t="shared" si="11"/>
        <v>0</v>
      </c>
    </row>
    <row r="828" spans="1:8" x14ac:dyDescent="0.25">
      <c r="A828" s="95" t="s">
        <v>776</v>
      </c>
      <c r="B828" s="96" t="s">
        <v>787</v>
      </c>
      <c r="C828" s="97" t="s">
        <v>1697</v>
      </c>
      <c r="D828" s="98" t="s">
        <v>1223</v>
      </c>
      <c r="E828" s="99" t="s">
        <v>1224</v>
      </c>
      <c r="F828" s="98">
        <v>8</v>
      </c>
      <c r="G828" s="144">
        <f>VLOOKUP(C828,'1.7 Planilla Cotizacion LOCs'!$E$16:$G$1040,3,FALSE)</f>
        <v>0</v>
      </c>
      <c r="H828" s="145">
        <f t="shared" si="11"/>
        <v>0</v>
      </c>
    </row>
    <row r="829" spans="1:8" x14ac:dyDescent="0.25">
      <c r="A829" s="95" t="s">
        <v>776</v>
      </c>
      <c r="B829" s="96" t="s">
        <v>787</v>
      </c>
      <c r="C829" s="97" t="s">
        <v>1193</v>
      </c>
      <c r="D829" s="98" t="s">
        <v>1194</v>
      </c>
      <c r="E829" s="99" t="s">
        <v>1195</v>
      </c>
      <c r="F829" s="143">
        <v>5</v>
      </c>
      <c r="G829" s="144">
        <f>VLOOKUP(C829,'1.7 Planilla Cotizacion LOCs'!$E$16:$G$1040,3,FALSE)</f>
        <v>0</v>
      </c>
      <c r="H829" s="145">
        <f t="shared" si="11"/>
        <v>0</v>
      </c>
    </row>
    <row r="830" spans="1:8" x14ac:dyDescent="0.25">
      <c r="A830" s="95" t="s">
        <v>776</v>
      </c>
      <c r="B830" s="96" t="s">
        <v>787</v>
      </c>
      <c r="C830" s="97" t="s">
        <v>1698</v>
      </c>
      <c r="D830" s="98" t="s">
        <v>1699</v>
      </c>
      <c r="E830" s="99" t="s">
        <v>1700</v>
      </c>
      <c r="F830" s="143">
        <v>5</v>
      </c>
      <c r="G830" s="144">
        <f>VLOOKUP(C830,'1.7 Planilla Cotizacion LOCs'!$E$16:$G$1040,3,FALSE)</f>
        <v>0</v>
      </c>
      <c r="H830" s="145">
        <f t="shared" si="11"/>
        <v>0</v>
      </c>
    </row>
    <row r="831" spans="1:8" x14ac:dyDescent="0.25">
      <c r="A831" s="95" t="s">
        <v>776</v>
      </c>
      <c r="B831" s="96" t="s">
        <v>787</v>
      </c>
      <c r="C831" s="97" t="s">
        <v>1701</v>
      </c>
      <c r="D831" s="98" t="s">
        <v>1702</v>
      </c>
      <c r="E831" s="99" t="s">
        <v>1224</v>
      </c>
      <c r="F831" s="143">
        <v>3</v>
      </c>
      <c r="G831" s="144">
        <f>VLOOKUP(C831,'1.7 Planilla Cotizacion LOCs'!$E$16:$G$1040,3,FALSE)</f>
        <v>0</v>
      </c>
      <c r="H831" s="145">
        <f t="shared" si="11"/>
        <v>0</v>
      </c>
    </row>
    <row r="832" spans="1:8" x14ac:dyDescent="0.25">
      <c r="A832" s="95" t="s">
        <v>776</v>
      </c>
      <c r="B832" s="96" t="s">
        <v>787</v>
      </c>
      <c r="C832" s="97" t="s">
        <v>1163</v>
      </c>
      <c r="D832" s="98" t="s">
        <v>1164</v>
      </c>
      <c r="E832" s="99" t="s">
        <v>1165</v>
      </c>
      <c r="F832" s="98">
        <v>24</v>
      </c>
      <c r="G832" s="144">
        <f>VLOOKUP(C832,'1.7 Planilla Cotizacion LOCs'!$E$16:$G$1040,3,FALSE)</f>
        <v>0</v>
      </c>
      <c r="H832" s="145">
        <f t="shared" si="11"/>
        <v>0</v>
      </c>
    </row>
    <row r="833" spans="1:8" x14ac:dyDescent="0.25">
      <c r="A833" s="95" t="s">
        <v>776</v>
      </c>
      <c r="B833" s="96" t="s">
        <v>787</v>
      </c>
      <c r="C833" s="97" t="s">
        <v>1185</v>
      </c>
      <c r="D833" s="98" t="s">
        <v>1186</v>
      </c>
      <c r="E833" s="99" t="s">
        <v>1187</v>
      </c>
      <c r="F833" s="143">
        <v>5</v>
      </c>
      <c r="G833" s="144">
        <f>VLOOKUP(C833,'1.7 Planilla Cotizacion LOCs'!$E$16:$G$1040,3,FALSE)</f>
        <v>0</v>
      </c>
      <c r="H833" s="145">
        <f t="shared" ref="H833:H896" si="12">+F833*G833</f>
        <v>0</v>
      </c>
    </row>
    <row r="834" spans="1:8" x14ac:dyDescent="0.25">
      <c r="A834" s="95" t="s">
        <v>776</v>
      </c>
      <c r="B834" s="96" t="s">
        <v>787</v>
      </c>
      <c r="C834" s="97" t="s">
        <v>1209</v>
      </c>
      <c r="D834" s="99"/>
      <c r="E834" s="99" t="s">
        <v>1210</v>
      </c>
      <c r="F834" s="143">
        <v>3</v>
      </c>
      <c r="G834" s="144">
        <f>VLOOKUP(C834,'1.7 Planilla Cotizacion LOCs'!$E$16:$G$1040,3,FALSE)</f>
        <v>0</v>
      </c>
      <c r="H834" s="145">
        <f t="shared" si="12"/>
        <v>0</v>
      </c>
    </row>
    <row r="835" spans="1:8" x14ac:dyDescent="0.25">
      <c r="A835" s="95" t="s">
        <v>776</v>
      </c>
      <c r="B835" s="96" t="s">
        <v>787</v>
      </c>
      <c r="C835" s="97" t="s">
        <v>1226</v>
      </c>
      <c r="D835" s="99"/>
      <c r="E835" s="99" t="s">
        <v>1227</v>
      </c>
      <c r="F835" s="143">
        <v>3</v>
      </c>
      <c r="G835" s="144">
        <f>VLOOKUP(C835,'1.7 Planilla Cotizacion LOCs'!$E$16:$G$1040,3,FALSE)</f>
        <v>0</v>
      </c>
      <c r="H835" s="145">
        <f t="shared" si="12"/>
        <v>0</v>
      </c>
    </row>
    <row r="836" spans="1:8" x14ac:dyDescent="0.25">
      <c r="A836" s="95" t="s">
        <v>776</v>
      </c>
      <c r="B836" s="96" t="s">
        <v>787</v>
      </c>
      <c r="C836" s="97" t="s">
        <v>1202</v>
      </c>
      <c r="D836" s="99"/>
      <c r="E836" s="99" t="s">
        <v>1203</v>
      </c>
      <c r="F836" s="98">
        <v>3</v>
      </c>
      <c r="G836" s="144">
        <f>VLOOKUP(C836,'1.7 Planilla Cotizacion LOCs'!$E$16:$G$1040,3,FALSE)</f>
        <v>0</v>
      </c>
      <c r="H836" s="145">
        <f t="shared" si="12"/>
        <v>0</v>
      </c>
    </row>
    <row r="837" spans="1:8" x14ac:dyDescent="0.25">
      <c r="A837" s="95" t="s">
        <v>776</v>
      </c>
      <c r="B837" s="96" t="s">
        <v>787</v>
      </c>
      <c r="C837" s="97" t="s">
        <v>1204</v>
      </c>
      <c r="D837" s="99"/>
      <c r="E837" s="99" t="s">
        <v>1205</v>
      </c>
      <c r="F837" s="143">
        <v>3</v>
      </c>
      <c r="G837" s="144">
        <f>VLOOKUP(C837,'1.7 Planilla Cotizacion LOCs'!$E$16:$G$1040,3,FALSE)</f>
        <v>0</v>
      </c>
      <c r="H837" s="145">
        <f t="shared" si="12"/>
        <v>0</v>
      </c>
    </row>
    <row r="838" spans="1:8" x14ac:dyDescent="0.25">
      <c r="A838" s="95" t="s">
        <v>776</v>
      </c>
      <c r="B838" s="96" t="s">
        <v>787</v>
      </c>
      <c r="C838" s="97" t="s">
        <v>1182</v>
      </c>
      <c r="D838" s="99"/>
      <c r="E838" s="99" t="s">
        <v>1183</v>
      </c>
      <c r="F838" s="143">
        <v>16</v>
      </c>
      <c r="G838" s="144">
        <f>VLOOKUP(C838,'1.7 Planilla Cotizacion LOCs'!$E$16:$G$1040,3,FALSE)</f>
        <v>0</v>
      </c>
      <c r="H838" s="145">
        <f t="shared" si="12"/>
        <v>0</v>
      </c>
    </row>
    <row r="839" spans="1:8" x14ac:dyDescent="0.25">
      <c r="A839" s="95" t="s">
        <v>776</v>
      </c>
      <c r="B839" s="96" t="s">
        <v>787</v>
      </c>
      <c r="C839" s="97" t="s">
        <v>1211</v>
      </c>
      <c r="D839" s="99"/>
      <c r="E839" s="99" t="s">
        <v>1212</v>
      </c>
      <c r="F839" s="143">
        <v>3</v>
      </c>
      <c r="G839" s="144">
        <f>VLOOKUP(C839,'1.7 Planilla Cotizacion LOCs'!$E$16:$G$1040,3,FALSE)</f>
        <v>0</v>
      </c>
      <c r="H839" s="145">
        <f t="shared" si="12"/>
        <v>0</v>
      </c>
    </row>
    <row r="840" spans="1:8" x14ac:dyDescent="0.25">
      <c r="A840" s="95" t="s">
        <v>776</v>
      </c>
      <c r="B840" s="96" t="s">
        <v>787</v>
      </c>
      <c r="C840" s="97" t="s">
        <v>1180</v>
      </c>
      <c r="D840" s="99"/>
      <c r="E840" s="99" t="s">
        <v>1181</v>
      </c>
      <c r="F840" s="98">
        <v>3</v>
      </c>
      <c r="G840" s="144">
        <f>VLOOKUP(C840,'1.7 Planilla Cotizacion LOCs'!$E$16:$G$1040,3,FALSE)</f>
        <v>0</v>
      </c>
      <c r="H840" s="145">
        <f t="shared" si="12"/>
        <v>0</v>
      </c>
    </row>
    <row r="841" spans="1:8" ht="25.5" x14ac:dyDescent="0.25">
      <c r="A841" s="95" t="s">
        <v>776</v>
      </c>
      <c r="B841" s="96" t="s">
        <v>787</v>
      </c>
      <c r="C841" s="97" t="s">
        <v>1167</v>
      </c>
      <c r="D841" s="99"/>
      <c r="E841" s="99" t="s">
        <v>1168</v>
      </c>
      <c r="F841" s="143">
        <v>3</v>
      </c>
      <c r="G841" s="144">
        <f>VLOOKUP(C841,'1.7 Planilla Cotizacion LOCs'!$E$16:$G$1040,3,FALSE)</f>
        <v>0</v>
      </c>
      <c r="H841" s="145">
        <f t="shared" si="12"/>
        <v>0</v>
      </c>
    </row>
    <row r="842" spans="1:8" ht="25.5" x14ac:dyDescent="0.25">
      <c r="A842" s="95" t="s">
        <v>776</v>
      </c>
      <c r="B842" s="96" t="s">
        <v>787</v>
      </c>
      <c r="C842" s="97" t="s">
        <v>1206</v>
      </c>
      <c r="D842" s="99"/>
      <c r="E842" s="99" t="s">
        <v>1207</v>
      </c>
      <c r="F842" s="143">
        <v>3</v>
      </c>
      <c r="G842" s="144">
        <f>VLOOKUP(C842,'1.7 Planilla Cotizacion LOCs'!$E$16:$G$1040,3,FALSE)</f>
        <v>0</v>
      </c>
      <c r="H842" s="145">
        <f t="shared" si="12"/>
        <v>0</v>
      </c>
    </row>
    <row r="843" spans="1:8" x14ac:dyDescent="0.25">
      <c r="A843" s="95" t="s">
        <v>776</v>
      </c>
      <c r="B843" s="96" t="s">
        <v>787</v>
      </c>
      <c r="C843" s="97" t="s">
        <v>1166</v>
      </c>
      <c r="D843" s="99"/>
      <c r="E843" s="99" t="s">
        <v>1169</v>
      </c>
      <c r="F843" s="143">
        <v>3</v>
      </c>
      <c r="G843" s="144">
        <f>VLOOKUP(C843,'1.7 Planilla Cotizacion LOCs'!$E$16:$G$1040,3,FALSE)</f>
        <v>0</v>
      </c>
      <c r="H843" s="145">
        <f t="shared" si="12"/>
        <v>0</v>
      </c>
    </row>
    <row r="844" spans="1:8" x14ac:dyDescent="0.25">
      <c r="A844" s="95" t="s">
        <v>776</v>
      </c>
      <c r="B844" s="96" t="s">
        <v>787</v>
      </c>
      <c r="C844" s="97" t="s">
        <v>1170</v>
      </c>
      <c r="D844" s="99"/>
      <c r="E844" s="99" t="s">
        <v>1171</v>
      </c>
      <c r="F844" s="98">
        <v>3</v>
      </c>
      <c r="G844" s="144">
        <f>VLOOKUP(C844,'1.7 Planilla Cotizacion LOCs'!$E$16:$G$1040,3,FALSE)</f>
        <v>0</v>
      </c>
      <c r="H844" s="145">
        <f t="shared" si="12"/>
        <v>0</v>
      </c>
    </row>
    <row r="845" spans="1:8" ht="38.25" x14ac:dyDescent="0.25">
      <c r="A845" s="95" t="s">
        <v>776</v>
      </c>
      <c r="B845" s="96" t="s">
        <v>787</v>
      </c>
      <c r="C845" s="97" t="s">
        <v>1191</v>
      </c>
      <c r="D845" s="99"/>
      <c r="E845" s="99" t="s">
        <v>1192</v>
      </c>
      <c r="F845" s="143">
        <v>3</v>
      </c>
      <c r="G845" s="144">
        <f>VLOOKUP(C845,'1.7 Planilla Cotizacion LOCs'!$E$16:$G$1040,3,FALSE)</f>
        <v>0</v>
      </c>
      <c r="H845" s="145">
        <f t="shared" si="12"/>
        <v>0</v>
      </c>
    </row>
    <row r="846" spans="1:8" ht="25.5" x14ac:dyDescent="0.25">
      <c r="A846" s="95" t="s">
        <v>776</v>
      </c>
      <c r="B846" s="96" t="s">
        <v>787</v>
      </c>
      <c r="C846" s="97" t="s">
        <v>1172</v>
      </c>
      <c r="D846" s="99"/>
      <c r="E846" s="99" t="s">
        <v>1173</v>
      </c>
      <c r="F846" s="143">
        <v>3</v>
      </c>
      <c r="G846" s="144">
        <f>VLOOKUP(C846,'1.7 Planilla Cotizacion LOCs'!$E$16:$G$1040,3,FALSE)</f>
        <v>0</v>
      </c>
      <c r="H846" s="145">
        <f t="shared" si="12"/>
        <v>0</v>
      </c>
    </row>
    <row r="847" spans="1:8" x14ac:dyDescent="0.25">
      <c r="A847" s="95" t="s">
        <v>776</v>
      </c>
      <c r="B847" s="96" t="s">
        <v>787</v>
      </c>
      <c r="C847" s="97" t="s">
        <v>1174</v>
      </c>
      <c r="D847" s="99"/>
      <c r="E847" s="99" t="s">
        <v>1175</v>
      </c>
      <c r="F847" s="143">
        <v>3</v>
      </c>
      <c r="G847" s="144">
        <f>VLOOKUP(C847,'1.7 Planilla Cotizacion LOCs'!$E$16:$G$1040,3,FALSE)</f>
        <v>0</v>
      </c>
      <c r="H847" s="145">
        <f t="shared" si="12"/>
        <v>0</v>
      </c>
    </row>
    <row r="848" spans="1:8" x14ac:dyDescent="0.25">
      <c r="A848" s="95" t="s">
        <v>776</v>
      </c>
      <c r="B848" s="96" t="s">
        <v>787</v>
      </c>
      <c r="C848" s="97" t="s">
        <v>1213</v>
      </c>
      <c r="D848" s="99"/>
      <c r="E848" s="99"/>
      <c r="F848" s="98">
        <v>32</v>
      </c>
      <c r="G848" s="144">
        <f>VLOOKUP(C848,'1.7 Planilla Cotizacion LOCs'!$E$16:$G$1040,3,FALSE)</f>
        <v>0</v>
      </c>
      <c r="H848" s="145">
        <f t="shared" si="12"/>
        <v>0</v>
      </c>
    </row>
    <row r="849" spans="1:8" x14ac:dyDescent="0.25">
      <c r="A849" s="95" t="s">
        <v>776</v>
      </c>
      <c r="B849" s="96" t="s">
        <v>787</v>
      </c>
      <c r="C849" s="97" t="s">
        <v>1166</v>
      </c>
      <c r="D849" s="99"/>
      <c r="E849" s="99"/>
      <c r="F849" s="143">
        <v>3</v>
      </c>
      <c r="G849" s="144">
        <f>VLOOKUP(C849,'1.7 Planilla Cotizacion LOCs'!$E$16:$G$1040,3,FALSE)</f>
        <v>0</v>
      </c>
      <c r="H849" s="145">
        <f t="shared" si="12"/>
        <v>0</v>
      </c>
    </row>
    <row r="850" spans="1:8" x14ac:dyDescent="0.25">
      <c r="A850" s="95" t="s">
        <v>776</v>
      </c>
      <c r="B850" s="96" t="s">
        <v>787</v>
      </c>
      <c r="C850" s="97" t="s">
        <v>1166</v>
      </c>
      <c r="D850" s="99"/>
      <c r="E850" s="99"/>
      <c r="F850" s="143">
        <v>5</v>
      </c>
      <c r="G850" s="144">
        <f>VLOOKUP(C850,'1.7 Planilla Cotizacion LOCs'!$E$16:$G$1040,3,FALSE)</f>
        <v>0</v>
      </c>
      <c r="H850" s="145">
        <f t="shared" si="12"/>
        <v>0</v>
      </c>
    </row>
    <row r="851" spans="1:8" x14ac:dyDescent="0.25">
      <c r="A851" s="95" t="s">
        <v>776</v>
      </c>
      <c r="B851" s="96" t="s">
        <v>787</v>
      </c>
      <c r="C851" s="97" t="s">
        <v>1217</v>
      </c>
      <c r="D851" s="99"/>
      <c r="E851" s="99"/>
      <c r="F851" s="143">
        <v>9</v>
      </c>
      <c r="G851" s="144">
        <f>VLOOKUP(C851,'1.7 Planilla Cotizacion LOCs'!$E$16:$G$1040,3,FALSE)</f>
        <v>0</v>
      </c>
      <c r="H851" s="145">
        <f t="shared" si="12"/>
        <v>0</v>
      </c>
    </row>
    <row r="852" spans="1:8" x14ac:dyDescent="0.25">
      <c r="A852" s="95" t="s">
        <v>776</v>
      </c>
      <c r="B852" s="96" t="s">
        <v>787</v>
      </c>
      <c r="C852" s="97" t="s">
        <v>788</v>
      </c>
      <c r="D852" s="99"/>
      <c r="E852" s="99"/>
      <c r="F852" s="98">
        <v>12</v>
      </c>
      <c r="G852" s="144">
        <f>VLOOKUP(C852,'1.7 Planilla Cotizacion LOCs'!$E$16:$G$1040,3,FALSE)</f>
        <v>0</v>
      </c>
      <c r="H852" s="145">
        <f t="shared" si="12"/>
        <v>0</v>
      </c>
    </row>
    <row r="853" spans="1:8" x14ac:dyDescent="0.25">
      <c r="A853" s="95" t="s">
        <v>776</v>
      </c>
      <c r="B853" s="96" t="s">
        <v>787</v>
      </c>
      <c r="C853" s="97" t="s">
        <v>789</v>
      </c>
      <c r="D853" s="99"/>
      <c r="E853" s="99"/>
      <c r="F853" s="143">
        <v>60</v>
      </c>
      <c r="G853" s="144">
        <f>VLOOKUP(C853,'1.7 Planilla Cotizacion LOCs'!$E$16:$G$1040,3,FALSE)</f>
        <v>0</v>
      </c>
      <c r="H853" s="145">
        <f t="shared" si="12"/>
        <v>0</v>
      </c>
    </row>
    <row r="854" spans="1:8" x14ac:dyDescent="0.25">
      <c r="A854" s="95" t="s">
        <v>776</v>
      </c>
      <c r="B854" s="96" t="s">
        <v>787</v>
      </c>
      <c r="C854" s="97" t="s">
        <v>1184</v>
      </c>
      <c r="D854" s="99"/>
      <c r="E854" s="99"/>
      <c r="F854" s="143">
        <v>2</v>
      </c>
      <c r="G854" s="144">
        <f>VLOOKUP(C854,'1.7 Planilla Cotizacion LOCs'!$E$16:$G$1040,3,FALSE)</f>
        <v>0</v>
      </c>
      <c r="H854" s="145">
        <f t="shared" si="12"/>
        <v>0</v>
      </c>
    </row>
    <row r="855" spans="1:8" x14ac:dyDescent="0.25">
      <c r="A855" s="95" t="s">
        <v>776</v>
      </c>
      <c r="B855" s="96" t="s">
        <v>787</v>
      </c>
      <c r="C855" s="97" t="s">
        <v>1703</v>
      </c>
      <c r="D855" s="99"/>
      <c r="E855" s="99"/>
      <c r="F855" s="143">
        <v>3</v>
      </c>
      <c r="G855" s="144">
        <f>VLOOKUP(C855,'1.7 Planilla Cotizacion LOCs'!$E$16:$G$1040,3,FALSE)</f>
        <v>0</v>
      </c>
      <c r="H855" s="145">
        <f t="shared" si="12"/>
        <v>0</v>
      </c>
    </row>
    <row r="856" spans="1:8" x14ac:dyDescent="0.25">
      <c r="A856" s="95" t="s">
        <v>776</v>
      </c>
      <c r="B856" s="96" t="s">
        <v>787</v>
      </c>
      <c r="C856" s="97" t="s">
        <v>790</v>
      </c>
      <c r="D856" s="99"/>
      <c r="E856" s="99"/>
      <c r="F856" s="98">
        <v>12</v>
      </c>
      <c r="G856" s="144">
        <f>VLOOKUP(C856,'1.7 Planilla Cotizacion LOCs'!$E$16:$G$1040,3,FALSE)</f>
        <v>0</v>
      </c>
      <c r="H856" s="145">
        <f t="shared" si="12"/>
        <v>0</v>
      </c>
    </row>
    <row r="857" spans="1:8" x14ac:dyDescent="0.25">
      <c r="A857" s="95" t="s">
        <v>776</v>
      </c>
      <c r="B857" s="96" t="s">
        <v>787</v>
      </c>
      <c r="C857" s="97" t="s">
        <v>791</v>
      </c>
      <c r="D857" s="99"/>
      <c r="E857" s="99"/>
      <c r="F857" s="143">
        <v>12</v>
      </c>
      <c r="G857" s="144">
        <f>VLOOKUP(C857,'1.7 Planilla Cotizacion LOCs'!$E$16:$G$1040,3,FALSE)</f>
        <v>0</v>
      </c>
      <c r="H857" s="145">
        <f t="shared" si="12"/>
        <v>0</v>
      </c>
    </row>
    <row r="858" spans="1:8" x14ac:dyDescent="0.25">
      <c r="A858" s="95" t="s">
        <v>776</v>
      </c>
      <c r="B858" s="96" t="s">
        <v>787</v>
      </c>
      <c r="C858" s="97" t="s">
        <v>792</v>
      </c>
      <c r="D858" s="99"/>
      <c r="E858" s="99"/>
      <c r="F858" s="143">
        <v>12</v>
      </c>
      <c r="G858" s="144">
        <f>VLOOKUP(C858,'1.7 Planilla Cotizacion LOCs'!$E$16:$G$1040,3,FALSE)</f>
        <v>0</v>
      </c>
      <c r="H858" s="145">
        <f t="shared" si="12"/>
        <v>0</v>
      </c>
    </row>
    <row r="859" spans="1:8" x14ac:dyDescent="0.25">
      <c r="A859" s="95" t="s">
        <v>776</v>
      </c>
      <c r="B859" s="96" t="s">
        <v>787</v>
      </c>
      <c r="C859" s="97" t="s">
        <v>1219</v>
      </c>
      <c r="D859" s="99"/>
      <c r="E859" s="99"/>
      <c r="F859" s="143">
        <v>3</v>
      </c>
      <c r="G859" s="144">
        <f>VLOOKUP(C859,'1.7 Planilla Cotizacion LOCs'!$E$16:$G$1040,3,FALSE)</f>
        <v>0</v>
      </c>
      <c r="H859" s="145">
        <f t="shared" si="12"/>
        <v>0</v>
      </c>
    </row>
    <row r="860" spans="1:8" x14ac:dyDescent="0.25">
      <c r="A860" s="95" t="s">
        <v>776</v>
      </c>
      <c r="B860" s="96" t="s">
        <v>787</v>
      </c>
      <c r="C860" s="97" t="s">
        <v>1228</v>
      </c>
      <c r="D860" s="99"/>
      <c r="E860" s="99"/>
      <c r="F860" s="98">
        <v>3</v>
      </c>
      <c r="G860" s="144">
        <f>VLOOKUP(C860,'1.7 Planilla Cotizacion LOCs'!$E$16:$G$1040,3,FALSE)</f>
        <v>0</v>
      </c>
      <c r="H860" s="145">
        <f t="shared" si="12"/>
        <v>0</v>
      </c>
    </row>
    <row r="861" spans="1:8" x14ac:dyDescent="0.25">
      <c r="A861" s="95" t="s">
        <v>776</v>
      </c>
      <c r="B861" s="96" t="s">
        <v>787</v>
      </c>
      <c r="C861" s="97" t="s">
        <v>1225</v>
      </c>
      <c r="D861" s="99"/>
      <c r="E861" s="99"/>
      <c r="F861" s="143">
        <v>3</v>
      </c>
      <c r="G861" s="144">
        <f>VLOOKUP(C861,'1.7 Planilla Cotizacion LOCs'!$E$16:$G$1040,3,FALSE)</f>
        <v>0</v>
      </c>
      <c r="H861" s="145">
        <f t="shared" si="12"/>
        <v>0</v>
      </c>
    </row>
    <row r="862" spans="1:8" x14ac:dyDescent="0.25">
      <c r="A862" s="95" t="s">
        <v>776</v>
      </c>
      <c r="B862" s="96" t="s">
        <v>787</v>
      </c>
      <c r="C862" s="97" t="s">
        <v>1229</v>
      </c>
      <c r="D862" s="99"/>
      <c r="E862" s="99"/>
      <c r="F862" s="143">
        <v>5</v>
      </c>
      <c r="G862" s="144">
        <f>VLOOKUP(C862,'1.7 Planilla Cotizacion LOCs'!$E$16:$G$1040,3,FALSE)</f>
        <v>0</v>
      </c>
      <c r="H862" s="145">
        <f t="shared" si="12"/>
        <v>0</v>
      </c>
    </row>
    <row r="863" spans="1:8" ht="25.5" x14ac:dyDescent="0.25">
      <c r="A863" s="95" t="s">
        <v>776</v>
      </c>
      <c r="B863" s="96" t="s">
        <v>787</v>
      </c>
      <c r="C863" s="97" t="s">
        <v>1160</v>
      </c>
      <c r="D863" s="99"/>
      <c r="E863" s="99"/>
      <c r="F863" s="143">
        <v>216</v>
      </c>
      <c r="G863" s="144">
        <f>VLOOKUP(C863,'1.7 Planilla Cotizacion LOCs'!$E$16:$G$1040,3,FALSE)</f>
        <v>0</v>
      </c>
      <c r="H863" s="145">
        <f t="shared" si="12"/>
        <v>0</v>
      </c>
    </row>
    <row r="864" spans="1:8" x14ac:dyDescent="0.25">
      <c r="A864" s="95" t="s">
        <v>776</v>
      </c>
      <c r="B864" s="96" t="s">
        <v>787</v>
      </c>
      <c r="C864" s="97" t="s">
        <v>1179</v>
      </c>
      <c r="D864" s="99"/>
      <c r="E864" s="99"/>
      <c r="F864" s="98">
        <v>3</v>
      </c>
      <c r="G864" s="144">
        <f>VLOOKUP(C864,'1.7 Planilla Cotizacion LOCs'!$E$16:$G$1040,3,FALSE)</f>
        <v>0</v>
      </c>
      <c r="H864" s="145">
        <f t="shared" si="12"/>
        <v>0</v>
      </c>
    </row>
    <row r="865" spans="1:8" x14ac:dyDescent="0.25">
      <c r="A865" s="95" t="s">
        <v>793</v>
      </c>
      <c r="B865" s="96" t="s">
        <v>794</v>
      </c>
      <c r="C865" s="97" t="s">
        <v>795</v>
      </c>
      <c r="D865" s="99" t="s">
        <v>76</v>
      </c>
      <c r="E865" s="99"/>
      <c r="F865" s="143">
        <v>24</v>
      </c>
      <c r="G865" s="144">
        <f>VLOOKUP(C865,'1.7 Planilla Cotizacion LOCs'!$E$16:$G$1040,3,FALSE)</f>
        <v>0</v>
      </c>
      <c r="H865" s="145">
        <f t="shared" si="12"/>
        <v>0</v>
      </c>
    </row>
    <row r="866" spans="1:8" x14ac:dyDescent="0.25">
      <c r="A866" s="95" t="s">
        <v>793</v>
      </c>
      <c r="B866" s="96" t="s">
        <v>794</v>
      </c>
      <c r="C866" s="97" t="s">
        <v>1232</v>
      </c>
      <c r="D866" s="99"/>
      <c r="E866" s="99"/>
      <c r="F866" s="143">
        <v>3</v>
      </c>
      <c r="G866" s="144">
        <f>VLOOKUP(C866,'1.7 Planilla Cotizacion LOCs'!$E$16:$G$1040,3,FALSE)</f>
        <v>0</v>
      </c>
      <c r="H866" s="145">
        <f t="shared" si="12"/>
        <v>0</v>
      </c>
    </row>
    <row r="867" spans="1:8" x14ac:dyDescent="0.25">
      <c r="A867" s="95" t="s">
        <v>793</v>
      </c>
      <c r="B867" s="96" t="s">
        <v>794</v>
      </c>
      <c r="C867" s="97" t="s">
        <v>1233</v>
      </c>
      <c r="D867" s="99"/>
      <c r="E867" s="99"/>
      <c r="F867" s="143">
        <v>3</v>
      </c>
      <c r="G867" s="144">
        <f>VLOOKUP(C867,'1.7 Planilla Cotizacion LOCs'!$E$16:$G$1040,3,FALSE)</f>
        <v>0</v>
      </c>
      <c r="H867" s="145">
        <f t="shared" si="12"/>
        <v>0</v>
      </c>
    </row>
    <row r="868" spans="1:8" x14ac:dyDescent="0.25">
      <c r="A868" s="95" t="s">
        <v>793</v>
      </c>
      <c r="B868" s="96" t="s">
        <v>794</v>
      </c>
      <c r="C868" s="97" t="s">
        <v>1234</v>
      </c>
      <c r="D868" s="99"/>
      <c r="E868" s="99"/>
      <c r="F868" s="98">
        <v>3</v>
      </c>
      <c r="G868" s="144">
        <f>VLOOKUP(C868,'1.7 Planilla Cotizacion LOCs'!$E$16:$G$1040,3,FALSE)</f>
        <v>0</v>
      </c>
      <c r="H868" s="145">
        <f t="shared" si="12"/>
        <v>0</v>
      </c>
    </row>
    <row r="869" spans="1:8" x14ac:dyDescent="0.25">
      <c r="A869" s="95" t="s">
        <v>793</v>
      </c>
      <c r="B869" s="96" t="s">
        <v>794</v>
      </c>
      <c r="C869" s="97" t="s">
        <v>796</v>
      </c>
      <c r="D869" s="99"/>
      <c r="E869" s="99"/>
      <c r="F869" s="143">
        <v>12</v>
      </c>
      <c r="G869" s="144">
        <f>VLOOKUP(C869,'1.7 Planilla Cotizacion LOCs'!$E$16:$G$1040,3,FALSE)</f>
        <v>0</v>
      </c>
      <c r="H869" s="145">
        <f t="shared" si="12"/>
        <v>0</v>
      </c>
    </row>
    <row r="870" spans="1:8" x14ac:dyDescent="0.25">
      <c r="A870" s="95" t="s">
        <v>793</v>
      </c>
      <c r="B870" s="96" t="s">
        <v>794</v>
      </c>
      <c r="C870" s="97" t="s">
        <v>797</v>
      </c>
      <c r="D870" s="99"/>
      <c r="E870" s="99"/>
      <c r="F870" s="143">
        <v>12</v>
      </c>
      <c r="G870" s="144">
        <f>VLOOKUP(C870,'1.7 Planilla Cotizacion LOCs'!$E$16:$G$1040,3,FALSE)</f>
        <v>0</v>
      </c>
      <c r="H870" s="145">
        <f t="shared" si="12"/>
        <v>0</v>
      </c>
    </row>
    <row r="871" spans="1:8" x14ac:dyDescent="0.25">
      <c r="A871" s="95" t="s">
        <v>793</v>
      </c>
      <c r="B871" s="96" t="s">
        <v>794</v>
      </c>
      <c r="C871" s="97" t="s">
        <v>1235</v>
      </c>
      <c r="D871" s="99"/>
      <c r="E871" s="99"/>
      <c r="F871" s="143">
        <v>3</v>
      </c>
      <c r="G871" s="144">
        <f>VLOOKUP(C871,'1.7 Planilla Cotizacion LOCs'!$E$16:$G$1040,3,FALSE)</f>
        <v>0</v>
      </c>
      <c r="H871" s="145">
        <f t="shared" si="12"/>
        <v>0</v>
      </c>
    </row>
    <row r="872" spans="1:8" x14ac:dyDescent="0.25">
      <c r="A872" s="95" t="s">
        <v>798</v>
      </c>
      <c r="B872" s="96" t="s">
        <v>799</v>
      </c>
      <c r="C872" s="97" t="s">
        <v>800</v>
      </c>
      <c r="D872" s="99" t="s">
        <v>76</v>
      </c>
      <c r="E872" s="99"/>
      <c r="F872" s="143">
        <v>12</v>
      </c>
      <c r="G872" s="144">
        <f>VLOOKUP(C872,'1.7 Planilla Cotizacion LOCs'!$E$16:$G$1040,3,FALSE)</f>
        <v>0</v>
      </c>
      <c r="H872" s="145">
        <f t="shared" si="12"/>
        <v>0</v>
      </c>
    </row>
    <row r="873" spans="1:8" x14ac:dyDescent="0.25">
      <c r="A873" s="95" t="s">
        <v>798</v>
      </c>
      <c r="B873" s="96" t="s">
        <v>799</v>
      </c>
      <c r="C873" s="97" t="s">
        <v>801</v>
      </c>
      <c r="D873" s="99"/>
      <c r="E873" s="99"/>
      <c r="F873" s="143">
        <v>48</v>
      </c>
      <c r="G873" s="144">
        <f>VLOOKUP(C873,'1.7 Planilla Cotizacion LOCs'!$E$16:$G$1040,3,FALSE)</f>
        <v>0</v>
      </c>
      <c r="H873" s="145">
        <f t="shared" si="12"/>
        <v>0</v>
      </c>
    </row>
    <row r="874" spans="1:8" x14ac:dyDescent="0.25">
      <c r="A874" s="95" t="s">
        <v>802</v>
      </c>
      <c r="B874" s="96" t="s">
        <v>803</v>
      </c>
      <c r="C874" s="97" t="s">
        <v>1242</v>
      </c>
      <c r="D874" s="98" t="s">
        <v>1243</v>
      </c>
      <c r="E874" s="99" t="s">
        <v>1244</v>
      </c>
      <c r="F874" s="98">
        <v>3</v>
      </c>
      <c r="G874" s="144">
        <f>VLOOKUP(C874,'1.7 Planilla Cotizacion LOCs'!$E$16:$G$1040,3,FALSE)</f>
        <v>0</v>
      </c>
      <c r="H874" s="145">
        <f t="shared" si="12"/>
        <v>0</v>
      </c>
    </row>
    <row r="875" spans="1:8" x14ac:dyDescent="0.25">
      <c r="A875" s="95" t="s">
        <v>802</v>
      </c>
      <c r="B875" s="96" t="s">
        <v>803</v>
      </c>
      <c r="C875" s="97" t="s">
        <v>1274</v>
      </c>
      <c r="D875" s="98" t="s">
        <v>1275</v>
      </c>
      <c r="E875" s="99" t="s">
        <v>1276</v>
      </c>
      <c r="F875" s="143">
        <v>3</v>
      </c>
      <c r="G875" s="144">
        <f>VLOOKUP(C875,'1.7 Planilla Cotizacion LOCs'!$E$16:$G$1040,3,FALSE)</f>
        <v>0</v>
      </c>
      <c r="H875" s="145">
        <f t="shared" si="12"/>
        <v>0</v>
      </c>
    </row>
    <row r="876" spans="1:8" x14ac:dyDescent="0.25">
      <c r="A876" s="95" t="s">
        <v>802</v>
      </c>
      <c r="B876" s="96" t="s">
        <v>803</v>
      </c>
      <c r="C876" s="97" t="s">
        <v>1239</v>
      </c>
      <c r="D876" s="98" t="s">
        <v>1240</v>
      </c>
      <c r="E876" s="99" t="s">
        <v>1241</v>
      </c>
      <c r="F876" s="143">
        <v>3</v>
      </c>
      <c r="G876" s="144">
        <f>VLOOKUP(C876,'1.7 Planilla Cotizacion LOCs'!$E$16:$G$1040,3,FALSE)</f>
        <v>0</v>
      </c>
      <c r="H876" s="145">
        <f t="shared" si="12"/>
        <v>0</v>
      </c>
    </row>
    <row r="877" spans="1:8" x14ac:dyDescent="0.25">
      <c r="A877" s="95" t="s">
        <v>802</v>
      </c>
      <c r="B877" s="96" t="s">
        <v>803</v>
      </c>
      <c r="C877" s="97" t="s">
        <v>1704</v>
      </c>
      <c r="D877" s="98" t="s">
        <v>1705</v>
      </c>
      <c r="E877" s="99" t="s">
        <v>1706</v>
      </c>
      <c r="F877" s="143">
        <v>5</v>
      </c>
      <c r="G877" s="144">
        <f>VLOOKUP(C877,'1.7 Planilla Cotizacion LOCs'!$E$16:$G$1040,3,FALSE)</f>
        <v>0</v>
      </c>
      <c r="H877" s="145">
        <f t="shared" si="12"/>
        <v>0</v>
      </c>
    </row>
    <row r="878" spans="1:8" x14ac:dyDescent="0.25">
      <c r="A878" s="95" t="s">
        <v>802</v>
      </c>
      <c r="B878" s="96" t="s">
        <v>803</v>
      </c>
      <c r="C878" s="97" t="s">
        <v>1313</v>
      </c>
      <c r="D878" s="98" t="s">
        <v>1314</v>
      </c>
      <c r="E878" s="99" t="s">
        <v>1315</v>
      </c>
      <c r="F878" s="98">
        <v>2</v>
      </c>
      <c r="G878" s="144">
        <f>VLOOKUP(C878,'1.7 Planilla Cotizacion LOCs'!$E$16:$G$1040,3,FALSE)</f>
        <v>0</v>
      </c>
      <c r="H878" s="145">
        <f t="shared" si="12"/>
        <v>0</v>
      </c>
    </row>
    <row r="879" spans="1:8" x14ac:dyDescent="0.25">
      <c r="A879" s="95" t="s">
        <v>802</v>
      </c>
      <c r="B879" s="96" t="s">
        <v>803</v>
      </c>
      <c r="C879" s="97" t="s">
        <v>1285</v>
      </c>
      <c r="D879" s="98" t="s">
        <v>1286</v>
      </c>
      <c r="E879" s="99" t="s">
        <v>1287</v>
      </c>
      <c r="F879" s="143">
        <v>2</v>
      </c>
      <c r="G879" s="144">
        <f>VLOOKUP(C879,'1.7 Planilla Cotizacion LOCs'!$E$16:$G$1040,3,FALSE)</f>
        <v>0</v>
      </c>
      <c r="H879" s="145">
        <f t="shared" si="12"/>
        <v>0</v>
      </c>
    </row>
    <row r="880" spans="1:8" x14ac:dyDescent="0.25">
      <c r="A880" s="95" t="s">
        <v>802</v>
      </c>
      <c r="B880" s="96" t="s">
        <v>803</v>
      </c>
      <c r="C880" s="97" t="s">
        <v>1280</v>
      </c>
      <c r="D880" s="98" t="s">
        <v>1281</v>
      </c>
      <c r="E880" s="99" t="s">
        <v>1282</v>
      </c>
      <c r="F880" s="143">
        <v>3</v>
      </c>
      <c r="G880" s="144">
        <f>VLOOKUP(C880,'1.7 Planilla Cotizacion LOCs'!$E$16:$G$1040,3,FALSE)</f>
        <v>0</v>
      </c>
      <c r="H880" s="145">
        <f t="shared" si="12"/>
        <v>0</v>
      </c>
    </row>
    <row r="881" spans="1:8" x14ac:dyDescent="0.25">
      <c r="A881" s="95" t="s">
        <v>802</v>
      </c>
      <c r="B881" s="96" t="s">
        <v>803</v>
      </c>
      <c r="C881" s="97" t="s">
        <v>1290</v>
      </c>
      <c r="D881" s="98" t="s">
        <v>1291</v>
      </c>
      <c r="E881" s="99" t="s">
        <v>1292</v>
      </c>
      <c r="F881" s="143">
        <v>2</v>
      </c>
      <c r="G881" s="144">
        <f>VLOOKUP(C881,'1.7 Planilla Cotizacion LOCs'!$E$16:$G$1040,3,FALSE)</f>
        <v>0</v>
      </c>
      <c r="H881" s="145">
        <f t="shared" si="12"/>
        <v>0</v>
      </c>
    </row>
    <row r="882" spans="1:8" x14ac:dyDescent="0.25">
      <c r="A882" s="95" t="s">
        <v>802</v>
      </c>
      <c r="B882" s="96" t="s">
        <v>803</v>
      </c>
      <c r="C882" s="97" t="s">
        <v>804</v>
      </c>
      <c r="D882" s="98" t="s">
        <v>805</v>
      </c>
      <c r="E882" s="99" t="s">
        <v>806</v>
      </c>
      <c r="F882" s="98">
        <v>8</v>
      </c>
      <c r="G882" s="144">
        <f>VLOOKUP(C882,'1.7 Planilla Cotizacion LOCs'!$E$16:$G$1040,3,FALSE)</f>
        <v>0</v>
      </c>
      <c r="H882" s="145">
        <f t="shared" si="12"/>
        <v>0</v>
      </c>
    </row>
    <row r="883" spans="1:8" x14ac:dyDescent="0.25">
      <c r="A883" s="95" t="s">
        <v>802</v>
      </c>
      <c r="B883" s="96" t="s">
        <v>803</v>
      </c>
      <c r="C883" s="97" t="s">
        <v>807</v>
      </c>
      <c r="D883" s="98" t="s">
        <v>808</v>
      </c>
      <c r="E883" s="99" t="s">
        <v>809</v>
      </c>
      <c r="F883" s="143">
        <v>8</v>
      </c>
      <c r="G883" s="144">
        <f>VLOOKUP(C883,'1.7 Planilla Cotizacion LOCs'!$E$16:$G$1040,3,FALSE)</f>
        <v>0</v>
      </c>
      <c r="H883" s="145">
        <f t="shared" si="12"/>
        <v>0</v>
      </c>
    </row>
    <row r="884" spans="1:8" x14ac:dyDescent="0.25">
      <c r="A884" s="95" t="s">
        <v>802</v>
      </c>
      <c r="B884" s="96" t="s">
        <v>803</v>
      </c>
      <c r="C884" s="97" t="s">
        <v>1310</v>
      </c>
      <c r="D884" s="98" t="s">
        <v>1311</v>
      </c>
      <c r="E884" s="99" t="s">
        <v>1312</v>
      </c>
      <c r="F884" s="143">
        <v>2</v>
      </c>
      <c r="G884" s="144">
        <f>VLOOKUP(C884,'1.7 Planilla Cotizacion LOCs'!$E$16:$G$1040,3,FALSE)</f>
        <v>0</v>
      </c>
      <c r="H884" s="145">
        <f t="shared" si="12"/>
        <v>0</v>
      </c>
    </row>
    <row r="885" spans="1:8" x14ac:dyDescent="0.25">
      <c r="A885" s="95" t="s">
        <v>802</v>
      </c>
      <c r="B885" s="96" t="s">
        <v>803</v>
      </c>
      <c r="C885" s="97" t="s">
        <v>810</v>
      </c>
      <c r="D885" s="98" t="s">
        <v>811</v>
      </c>
      <c r="E885" s="99" t="s">
        <v>812</v>
      </c>
      <c r="F885" s="143">
        <v>6</v>
      </c>
      <c r="G885" s="144">
        <f>VLOOKUP(C885,'1.7 Planilla Cotizacion LOCs'!$E$16:$G$1040,3,FALSE)</f>
        <v>0</v>
      </c>
      <c r="H885" s="145">
        <f t="shared" si="12"/>
        <v>0</v>
      </c>
    </row>
    <row r="886" spans="1:8" x14ac:dyDescent="0.25">
      <c r="A886" s="95" t="s">
        <v>802</v>
      </c>
      <c r="B886" s="96" t="s">
        <v>803</v>
      </c>
      <c r="C886" s="97" t="s">
        <v>1269</v>
      </c>
      <c r="D886" s="98" t="s">
        <v>1270</v>
      </c>
      <c r="E886" s="99" t="s">
        <v>1271</v>
      </c>
      <c r="F886" s="98">
        <v>3</v>
      </c>
      <c r="G886" s="144">
        <f>VLOOKUP(C886,'1.7 Planilla Cotizacion LOCs'!$E$16:$G$1040,3,FALSE)</f>
        <v>0</v>
      </c>
      <c r="H886" s="145">
        <f t="shared" si="12"/>
        <v>0</v>
      </c>
    </row>
    <row r="887" spans="1:8" x14ac:dyDescent="0.25">
      <c r="A887" s="95" t="s">
        <v>802</v>
      </c>
      <c r="B887" s="96" t="s">
        <v>803</v>
      </c>
      <c r="C887" s="97" t="s">
        <v>1254</v>
      </c>
      <c r="D887" s="98" t="s">
        <v>1255</v>
      </c>
      <c r="E887" s="99" t="s">
        <v>1256</v>
      </c>
      <c r="F887" s="143">
        <v>3</v>
      </c>
      <c r="G887" s="144">
        <f>VLOOKUP(C887,'1.7 Planilla Cotizacion LOCs'!$E$16:$G$1040,3,FALSE)</f>
        <v>0</v>
      </c>
      <c r="H887" s="145">
        <f t="shared" si="12"/>
        <v>0</v>
      </c>
    </row>
    <row r="888" spans="1:8" x14ac:dyDescent="0.25">
      <c r="A888" s="95" t="s">
        <v>802</v>
      </c>
      <c r="B888" s="96" t="s">
        <v>803</v>
      </c>
      <c r="C888" s="97" t="s">
        <v>1260</v>
      </c>
      <c r="D888" s="98" t="s">
        <v>1261</v>
      </c>
      <c r="E888" s="99" t="s">
        <v>1262</v>
      </c>
      <c r="F888" s="143">
        <v>3</v>
      </c>
      <c r="G888" s="144">
        <f>VLOOKUP(C888,'1.7 Planilla Cotizacion LOCs'!$E$16:$G$1040,3,FALSE)</f>
        <v>0</v>
      </c>
      <c r="H888" s="145">
        <f t="shared" si="12"/>
        <v>0</v>
      </c>
    </row>
    <row r="889" spans="1:8" x14ac:dyDescent="0.25">
      <c r="A889" s="95" t="s">
        <v>802</v>
      </c>
      <c r="B889" s="96" t="s">
        <v>803</v>
      </c>
      <c r="C889" s="97" t="s">
        <v>1251</v>
      </c>
      <c r="D889" s="98" t="s">
        <v>1252</v>
      </c>
      <c r="E889" s="99" t="s">
        <v>1253</v>
      </c>
      <c r="F889" s="143">
        <v>3</v>
      </c>
      <c r="G889" s="144">
        <f>VLOOKUP(C889,'1.7 Planilla Cotizacion LOCs'!$E$16:$G$1040,3,FALSE)</f>
        <v>0</v>
      </c>
      <c r="H889" s="145">
        <f t="shared" si="12"/>
        <v>0</v>
      </c>
    </row>
    <row r="890" spans="1:8" x14ac:dyDescent="0.25">
      <c r="A890" s="95" t="s">
        <v>802</v>
      </c>
      <c r="B890" s="96" t="s">
        <v>803</v>
      </c>
      <c r="C890" s="97" t="s">
        <v>1266</v>
      </c>
      <c r="D890" s="98" t="s">
        <v>1267</v>
      </c>
      <c r="E890" s="99" t="s">
        <v>1268</v>
      </c>
      <c r="F890" s="98">
        <v>3</v>
      </c>
      <c r="G890" s="144">
        <f>VLOOKUP(C890,'1.7 Planilla Cotizacion LOCs'!$E$16:$G$1040,3,FALSE)</f>
        <v>0</v>
      </c>
      <c r="H890" s="145">
        <f t="shared" si="12"/>
        <v>0</v>
      </c>
    </row>
    <row r="891" spans="1:8" x14ac:dyDescent="0.25">
      <c r="A891" s="95" t="s">
        <v>802</v>
      </c>
      <c r="B891" s="96" t="s">
        <v>803</v>
      </c>
      <c r="C891" s="97" t="s">
        <v>1257</v>
      </c>
      <c r="D891" s="98" t="s">
        <v>1258</v>
      </c>
      <c r="E891" s="99" t="s">
        <v>1259</v>
      </c>
      <c r="F891" s="143">
        <v>3</v>
      </c>
      <c r="G891" s="144">
        <f>VLOOKUP(C891,'1.7 Planilla Cotizacion LOCs'!$E$16:$G$1040,3,FALSE)</f>
        <v>0</v>
      </c>
      <c r="H891" s="145">
        <f t="shared" si="12"/>
        <v>0</v>
      </c>
    </row>
    <row r="892" spans="1:8" x14ac:dyDescent="0.25">
      <c r="A892" s="95" t="s">
        <v>802</v>
      </c>
      <c r="B892" s="96" t="s">
        <v>803</v>
      </c>
      <c r="C892" s="97" t="s">
        <v>1263</v>
      </c>
      <c r="D892" s="98" t="s">
        <v>1264</v>
      </c>
      <c r="E892" s="99" t="s">
        <v>1265</v>
      </c>
      <c r="F892" s="143">
        <v>3</v>
      </c>
      <c r="G892" s="144">
        <f>VLOOKUP(C892,'1.7 Planilla Cotizacion LOCs'!$E$16:$G$1040,3,FALSE)</f>
        <v>0</v>
      </c>
      <c r="H892" s="145">
        <f t="shared" si="12"/>
        <v>0</v>
      </c>
    </row>
    <row r="893" spans="1:8" x14ac:dyDescent="0.25">
      <c r="A893" s="95" t="s">
        <v>802</v>
      </c>
      <c r="B893" s="96" t="s">
        <v>803</v>
      </c>
      <c r="C893" s="97" t="s">
        <v>1248</v>
      </c>
      <c r="D893" s="98" t="s">
        <v>1249</v>
      </c>
      <c r="E893" s="99" t="s">
        <v>1250</v>
      </c>
      <c r="F893" s="143">
        <v>3</v>
      </c>
      <c r="G893" s="144">
        <f>VLOOKUP(C893,'1.7 Planilla Cotizacion LOCs'!$E$16:$G$1040,3,FALSE)</f>
        <v>0</v>
      </c>
      <c r="H893" s="145">
        <f t="shared" si="12"/>
        <v>0</v>
      </c>
    </row>
    <row r="894" spans="1:8" x14ac:dyDescent="0.25">
      <c r="A894" s="95" t="s">
        <v>802</v>
      </c>
      <c r="B894" s="96" t="s">
        <v>803</v>
      </c>
      <c r="C894" s="97" t="s">
        <v>1245</v>
      </c>
      <c r="D894" s="98" t="s">
        <v>1246</v>
      </c>
      <c r="E894" s="99" t="s">
        <v>1247</v>
      </c>
      <c r="F894" s="98">
        <v>3</v>
      </c>
      <c r="G894" s="144">
        <f>VLOOKUP(C894,'1.7 Planilla Cotizacion LOCs'!$E$16:$G$1040,3,FALSE)</f>
        <v>0</v>
      </c>
      <c r="H894" s="145">
        <f t="shared" si="12"/>
        <v>0</v>
      </c>
    </row>
    <row r="895" spans="1:8" x14ac:dyDescent="0.25">
      <c r="A895" s="95" t="s">
        <v>802</v>
      </c>
      <c r="B895" s="96" t="s">
        <v>803</v>
      </c>
      <c r="C895" s="97" t="s">
        <v>1309</v>
      </c>
      <c r="D895" s="99"/>
      <c r="E895" s="99"/>
      <c r="F895" s="143">
        <v>2</v>
      </c>
      <c r="G895" s="144">
        <f>VLOOKUP(C895,'1.7 Planilla Cotizacion LOCs'!$E$16:$G$1040,3,FALSE)</f>
        <v>0</v>
      </c>
      <c r="H895" s="145">
        <f t="shared" si="12"/>
        <v>0</v>
      </c>
    </row>
    <row r="896" spans="1:8" x14ac:dyDescent="0.25">
      <c r="A896" s="95" t="s">
        <v>802</v>
      </c>
      <c r="B896" s="96" t="s">
        <v>803</v>
      </c>
      <c r="C896" s="97" t="s">
        <v>1331</v>
      </c>
      <c r="D896" s="99"/>
      <c r="E896" s="99"/>
      <c r="F896" s="143">
        <v>2</v>
      </c>
      <c r="G896" s="144">
        <f>VLOOKUP(C896,'1.7 Planilla Cotizacion LOCs'!$E$16:$G$1040,3,FALSE)</f>
        <v>0</v>
      </c>
      <c r="H896" s="145">
        <f t="shared" si="12"/>
        <v>0</v>
      </c>
    </row>
    <row r="897" spans="1:8" x14ac:dyDescent="0.25">
      <c r="A897" s="95" t="s">
        <v>802</v>
      </c>
      <c r="B897" s="96" t="s">
        <v>803</v>
      </c>
      <c r="C897" s="97" t="s">
        <v>1707</v>
      </c>
      <c r="D897" s="98" t="s">
        <v>925</v>
      </c>
      <c r="E897" s="99" t="s">
        <v>926</v>
      </c>
      <c r="F897" s="143">
        <v>2</v>
      </c>
      <c r="G897" s="144">
        <f>VLOOKUP(C897,'1.7 Planilla Cotizacion LOCs'!$E$16:$G$1040,3,FALSE)</f>
        <v>0</v>
      </c>
      <c r="H897" s="145">
        <f t="shared" ref="H897:H960" si="13">+F897*G897</f>
        <v>0</v>
      </c>
    </row>
    <row r="898" spans="1:8" x14ac:dyDescent="0.25">
      <c r="A898" s="95" t="s">
        <v>802</v>
      </c>
      <c r="B898" s="96" t="s">
        <v>803</v>
      </c>
      <c r="C898" s="97" t="s">
        <v>1296</v>
      </c>
      <c r="D898" s="99"/>
      <c r="E898" s="99" t="s">
        <v>1297</v>
      </c>
      <c r="F898" s="98">
        <v>3</v>
      </c>
      <c r="G898" s="144">
        <f>VLOOKUP(C898,'1.7 Planilla Cotizacion LOCs'!$E$16:$G$1040,3,FALSE)</f>
        <v>0</v>
      </c>
      <c r="H898" s="145">
        <f t="shared" si="13"/>
        <v>0</v>
      </c>
    </row>
    <row r="899" spans="1:8" x14ac:dyDescent="0.25">
      <c r="A899" s="95" t="s">
        <v>802</v>
      </c>
      <c r="B899" s="96" t="s">
        <v>803</v>
      </c>
      <c r="C899" s="97" t="s">
        <v>1288</v>
      </c>
      <c r="D899" s="99" t="s">
        <v>1289</v>
      </c>
      <c r="E899" s="99"/>
      <c r="F899" s="143">
        <v>3</v>
      </c>
      <c r="G899" s="144">
        <f>VLOOKUP(C899,'1.7 Planilla Cotizacion LOCs'!$E$16:$G$1040,3,FALSE)</f>
        <v>0</v>
      </c>
      <c r="H899" s="145">
        <f t="shared" si="13"/>
        <v>0</v>
      </c>
    </row>
    <row r="900" spans="1:8" x14ac:dyDescent="0.25">
      <c r="A900" s="95" t="s">
        <v>813</v>
      </c>
      <c r="B900" s="96" t="s">
        <v>814</v>
      </c>
      <c r="C900" s="97" t="s">
        <v>815</v>
      </c>
      <c r="D900" s="98" t="s">
        <v>816</v>
      </c>
      <c r="E900" s="99"/>
      <c r="F900" s="143">
        <v>12</v>
      </c>
      <c r="G900" s="144">
        <f>VLOOKUP(C900,'1.7 Planilla Cotizacion LOCs'!$E$16:$G$1040,3,FALSE)</f>
        <v>0</v>
      </c>
      <c r="H900" s="145">
        <f t="shared" si="13"/>
        <v>0</v>
      </c>
    </row>
    <row r="901" spans="1:8" x14ac:dyDescent="0.25">
      <c r="A901" s="95" t="s">
        <v>813</v>
      </c>
      <c r="B901" s="96" t="s">
        <v>814</v>
      </c>
      <c r="C901" s="97" t="s">
        <v>817</v>
      </c>
      <c r="D901" s="98" t="s">
        <v>818</v>
      </c>
      <c r="E901" s="99"/>
      <c r="F901" s="143">
        <v>12</v>
      </c>
      <c r="G901" s="144">
        <f>VLOOKUP(C901,'1.7 Planilla Cotizacion LOCs'!$E$16:$G$1040,3,FALSE)</f>
        <v>0</v>
      </c>
      <c r="H901" s="145">
        <f t="shared" si="13"/>
        <v>0</v>
      </c>
    </row>
    <row r="902" spans="1:8" ht="25.5" x14ac:dyDescent="0.25">
      <c r="A902" s="95" t="s">
        <v>813</v>
      </c>
      <c r="B902" s="96" t="s">
        <v>814</v>
      </c>
      <c r="C902" s="97" t="s">
        <v>819</v>
      </c>
      <c r="D902" s="98" t="s">
        <v>820</v>
      </c>
      <c r="E902" s="99"/>
      <c r="F902" s="98">
        <v>6</v>
      </c>
      <c r="G902" s="144">
        <f>VLOOKUP(C902,'1.7 Planilla Cotizacion LOCs'!$E$16:$G$1040,3,FALSE)</f>
        <v>0</v>
      </c>
      <c r="H902" s="145">
        <f t="shared" si="13"/>
        <v>0</v>
      </c>
    </row>
    <row r="903" spans="1:8" x14ac:dyDescent="0.25">
      <c r="A903" s="95" t="s">
        <v>813</v>
      </c>
      <c r="B903" s="96" t="s">
        <v>814</v>
      </c>
      <c r="C903" s="97" t="s">
        <v>1708</v>
      </c>
      <c r="D903" s="98" t="s">
        <v>1709</v>
      </c>
      <c r="E903" s="99"/>
      <c r="F903" s="143">
        <v>2</v>
      </c>
      <c r="G903" s="144">
        <f>VLOOKUP(C903,'1.7 Planilla Cotizacion LOCs'!$E$16:$G$1040,3,FALSE)</f>
        <v>0</v>
      </c>
      <c r="H903" s="145">
        <f t="shared" si="13"/>
        <v>0</v>
      </c>
    </row>
    <row r="904" spans="1:8" x14ac:dyDescent="0.25">
      <c r="A904" s="95" t="s">
        <v>813</v>
      </c>
      <c r="B904" s="96" t="s">
        <v>814</v>
      </c>
      <c r="C904" s="97" t="s">
        <v>1710</v>
      </c>
      <c r="D904" s="98" t="s">
        <v>1711</v>
      </c>
      <c r="E904" s="99"/>
      <c r="F904" s="143">
        <v>2</v>
      </c>
      <c r="G904" s="144">
        <f>VLOOKUP(C904,'1.7 Planilla Cotizacion LOCs'!$E$16:$G$1040,3,FALSE)</f>
        <v>0</v>
      </c>
      <c r="H904" s="145">
        <f t="shared" si="13"/>
        <v>0</v>
      </c>
    </row>
    <row r="905" spans="1:8" x14ac:dyDescent="0.25">
      <c r="A905" s="95" t="s">
        <v>813</v>
      </c>
      <c r="B905" s="96" t="s">
        <v>814</v>
      </c>
      <c r="C905" s="97" t="s">
        <v>1712</v>
      </c>
      <c r="D905" s="98" t="s">
        <v>1713</v>
      </c>
      <c r="E905" s="99"/>
      <c r="F905" s="143">
        <v>2</v>
      </c>
      <c r="G905" s="144">
        <f>VLOOKUP(C905,'1.7 Planilla Cotizacion LOCs'!$E$16:$G$1040,3,FALSE)</f>
        <v>0</v>
      </c>
      <c r="H905" s="145">
        <f t="shared" si="13"/>
        <v>0</v>
      </c>
    </row>
    <row r="906" spans="1:8" ht="25.5" x14ac:dyDescent="0.25">
      <c r="A906" s="95" t="s">
        <v>813</v>
      </c>
      <c r="B906" s="96" t="s">
        <v>814</v>
      </c>
      <c r="C906" s="97" t="s">
        <v>1714</v>
      </c>
      <c r="D906" s="98" t="s">
        <v>1715</v>
      </c>
      <c r="E906" s="99"/>
      <c r="F906" s="98">
        <v>2</v>
      </c>
      <c r="G906" s="144">
        <f>VLOOKUP(C906,'1.7 Planilla Cotizacion LOCs'!$E$16:$G$1040,3,FALSE)</f>
        <v>0</v>
      </c>
      <c r="H906" s="145">
        <f t="shared" si="13"/>
        <v>0</v>
      </c>
    </row>
    <row r="907" spans="1:8" ht="25.5" x14ac:dyDescent="0.25">
      <c r="A907" s="95" t="s">
        <v>813</v>
      </c>
      <c r="B907" s="96" t="s">
        <v>814</v>
      </c>
      <c r="C907" s="97" t="s">
        <v>1716</v>
      </c>
      <c r="D907" s="98" t="s">
        <v>1717</v>
      </c>
      <c r="E907" s="99"/>
      <c r="F907" s="143">
        <v>2</v>
      </c>
      <c r="G907" s="144">
        <f>VLOOKUP(C907,'1.7 Planilla Cotizacion LOCs'!$E$16:$G$1040,3,FALSE)</f>
        <v>0</v>
      </c>
      <c r="H907" s="145">
        <f t="shared" si="13"/>
        <v>0</v>
      </c>
    </row>
    <row r="908" spans="1:8" x14ac:dyDescent="0.25">
      <c r="A908" s="95" t="s">
        <v>813</v>
      </c>
      <c r="B908" s="96" t="s">
        <v>814</v>
      </c>
      <c r="C908" s="97" t="s">
        <v>1718</v>
      </c>
      <c r="D908" s="98" t="s">
        <v>1719</v>
      </c>
      <c r="E908" s="99"/>
      <c r="F908" s="143">
        <v>3</v>
      </c>
      <c r="G908" s="144">
        <f>VLOOKUP(C908,'1.7 Planilla Cotizacion LOCs'!$E$16:$G$1040,3,FALSE)</f>
        <v>0</v>
      </c>
      <c r="H908" s="145">
        <f t="shared" si="13"/>
        <v>0</v>
      </c>
    </row>
    <row r="909" spans="1:8" ht="25.5" x14ac:dyDescent="0.25">
      <c r="A909" s="95" t="s">
        <v>813</v>
      </c>
      <c r="B909" s="96" t="s">
        <v>814</v>
      </c>
      <c r="C909" s="97" t="s">
        <v>1720</v>
      </c>
      <c r="D909" s="98" t="s">
        <v>1721</v>
      </c>
      <c r="E909" s="99" t="s">
        <v>1722</v>
      </c>
      <c r="F909" s="143">
        <v>3</v>
      </c>
      <c r="G909" s="144">
        <f>VLOOKUP(C909,'1.7 Planilla Cotizacion LOCs'!$E$16:$G$1040,3,FALSE)</f>
        <v>0</v>
      </c>
      <c r="H909" s="145">
        <f t="shared" si="13"/>
        <v>0</v>
      </c>
    </row>
    <row r="910" spans="1:8" x14ac:dyDescent="0.25">
      <c r="A910" s="95" t="s">
        <v>813</v>
      </c>
      <c r="B910" s="96" t="s">
        <v>814</v>
      </c>
      <c r="C910" s="97" t="s">
        <v>821</v>
      </c>
      <c r="D910" s="99" t="s">
        <v>76</v>
      </c>
      <c r="E910" s="99" t="s">
        <v>822</v>
      </c>
      <c r="F910" s="98">
        <v>48</v>
      </c>
      <c r="G910" s="144">
        <f>VLOOKUP(C910,'1.7 Planilla Cotizacion LOCs'!$E$16:$G$1040,3,FALSE)</f>
        <v>0</v>
      </c>
      <c r="H910" s="145">
        <f t="shared" si="13"/>
        <v>0</v>
      </c>
    </row>
    <row r="911" spans="1:8" ht="25.5" x14ac:dyDescent="0.25">
      <c r="A911" s="95" t="s">
        <v>813</v>
      </c>
      <c r="B911" s="96" t="s">
        <v>814</v>
      </c>
      <c r="C911" s="97" t="s">
        <v>1723</v>
      </c>
      <c r="D911" s="99"/>
      <c r="E911" s="99" t="s">
        <v>1724</v>
      </c>
      <c r="F911" s="143">
        <v>2</v>
      </c>
      <c r="G911" s="144">
        <f>VLOOKUP(C911,'1.7 Planilla Cotizacion LOCs'!$E$16:$G$1040,3,FALSE)</f>
        <v>0</v>
      </c>
      <c r="H911" s="145">
        <f t="shared" si="13"/>
        <v>0</v>
      </c>
    </row>
    <row r="912" spans="1:8" x14ac:dyDescent="0.25">
      <c r="A912" s="95" t="s">
        <v>813</v>
      </c>
      <c r="B912" s="96" t="s">
        <v>814</v>
      </c>
      <c r="C912" s="97" t="s">
        <v>823</v>
      </c>
      <c r="D912" s="99"/>
      <c r="E912" s="99"/>
      <c r="F912" s="143">
        <v>48</v>
      </c>
      <c r="G912" s="144">
        <f>VLOOKUP(C912,'1.7 Planilla Cotizacion LOCs'!$E$16:$G$1040,3,FALSE)</f>
        <v>0</v>
      </c>
      <c r="H912" s="145">
        <f t="shared" si="13"/>
        <v>0</v>
      </c>
    </row>
    <row r="913" spans="1:8" ht="25.5" x14ac:dyDescent="0.25">
      <c r="A913" s="95" t="s">
        <v>813</v>
      </c>
      <c r="B913" s="96" t="s">
        <v>814</v>
      </c>
      <c r="C913" s="97" t="s">
        <v>824</v>
      </c>
      <c r="D913" s="99"/>
      <c r="E913" s="99"/>
      <c r="F913" s="143">
        <v>12</v>
      </c>
      <c r="G913" s="144">
        <f>VLOOKUP(C913,'1.7 Planilla Cotizacion LOCs'!$E$16:$G$1040,3,FALSE)</f>
        <v>0</v>
      </c>
      <c r="H913" s="145">
        <f t="shared" si="13"/>
        <v>0</v>
      </c>
    </row>
    <row r="914" spans="1:8" ht="25.5" x14ac:dyDescent="0.25">
      <c r="A914" s="95" t="s">
        <v>813</v>
      </c>
      <c r="B914" s="96" t="s">
        <v>814</v>
      </c>
      <c r="C914" s="97" t="s">
        <v>825</v>
      </c>
      <c r="D914" s="99"/>
      <c r="E914" s="99"/>
      <c r="F914" s="98">
        <v>12</v>
      </c>
      <c r="G914" s="144">
        <f>VLOOKUP(C914,'1.7 Planilla Cotizacion LOCs'!$E$16:$G$1040,3,FALSE)</f>
        <v>0</v>
      </c>
      <c r="H914" s="145">
        <f t="shared" si="13"/>
        <v>0</v>
      </c>
    </row>
    <row r="915" spans="1:8" x14ac:dyDescent="0.25">
      <c r="A915" s="95" t="s">
        <v>826</v>
      </c>
      <c r="B915" s="96" t="s">
        <v>827</v>
      </c>
      <c r="C915" s="97" t="s">
        <v>1725</v>
      </c>
      <c r="D915" s="98" t="s">
        <v>1726</v>
      </c>
      <c r="E915" s="99"/>
      <c r="F915" s="143">
        <v>3</v>
      </c>
      <c r="G915" s="144">
        <f>VLOOKUP(C915,'1.7 Planilla Cotizacion LOCs'!$E$16:$G$1040,3,FALSE)</f>
        <v>0</v>
      </c>
      <c r="H915" s="145">
        <f t="shared" si="13"/>
        <v>0</v>
      </c>
    </row>
    <row r="916" spans="1:8" x14ac:dyDescent="0.25">
      <c r="A916" s="95" t="s">
        <v>826</v>
      </c>
      <c r="B916" s="96" t="s">
        <v>827</v>
      </c>
      <c r="C916" s="97" t="s">
        <v>1727</v>
      </c>
      <c r="D916" s="98" t="s">
        <v>1728</v>
      </c>
      <c r="E916" s="99"/>
      <c r="F916" s="143">
        <v>2</v>
      </c>
      <c r="G916" s="144">
        <f>VLOOKUP(C916,'1.7 Planilla Cotizacion LOCs'!$E$16:$G$1040,3,FALSE)</f>
        <v>0</v>
      </c>
      <c r="H916" s="145">
        <f t="shared" si="13"/>
        <v>0</v>
      </c>
    </row>
    <row r="917" spans="1:8" x14ac:dyDescent="0.25">
      <c r="A917" s="95" t="s">
        <v>826</v>
      </c>
      <c r="B917" s="96" t="s">
        <v>827</v>
      </c>
      <c r="C917" s="97" t="s">
        <v>1729</v>
      </c>
      <c r="D917" s="98" t="s">
        <v>1730</v>
      </c>
      <c r="E917" s="99"/>
      <c r="F917" s="143">
        <v>3</v>
      </c>
      <c r="G917" s="144">
        <f>VLOOKUP(C917,'1.7 Planilla Cotizacion LOCs'!$E$16:$G$1040,3,FALSE)</f>
        <v>0</v>
      </c>
      <c r="H917" s="145">
        <f t="shared" si="13"/>
        <v>0</v>
      </c>
    </row>
    <row r="918" spans="1:8" x14ac:dyDescent="0.25">
      <c r="A918" s="95" t="s">
        <v>826</v>
      </c>
      <c r="B918" s="96" t="s">
        <v>827</v>
      </c>
      <c r="C918" s="97" t="s">
        <v>1731</v>
      </c>
      <c r="D918" s="98" t="s">
        <v>1732</v>
      </c>
      <c r="E918" s="99"/>
      <c r="F918" s="98">
        <v>3</v>
      </c>
      <c r="G918" s="144">
        <f>VLOOKUP(C918,'1.7 Planilla Cotizacion LOCs'!$E$16:$G$1040,3,FALSE)</f>
        <v>0</v>
      </c>
      <c r="H918" s="145">
        <f t="shared" si="13"/>
        <v>0</v>
      </c>
    </row>
    <row r="919" spans="1:8" ht="25.5" x14ac:dyDescent="0.25">
      <c r="A919" s="95" t="s">
        <v>826</v>
      </c>
      <c r="B919" s="96" t="s">
        <v>827</v>
      </c>
      <c r="C919" s="97" t="s">
        <v>828</v>
      </c>
      <c r="D919" s="98" t="s">
        <v>829</v>
      </c>
      <c r="E919" s="99"/>
      <c r="F919" s="98">
        <v>6</v>
      </c>
      <c r="G919" s="144">
        <f>VLOOKUP(C919,'1.7 Planilla Cotizacion LOCs'!$E$16:$G$1040,3,FALSE)</f>
        <v>0</v>
      </c>
      <c r="H919" s="145">
        <f t="shared" si="13"/>
        <v>0</v>
      </c>
    </row>
    <row r="920" spans="1:8" ht="25.5" x14ac:dyDescent="0.25">
      <c r="A920" s="95" t="s">
        <v>826</v>
      </c>
      <c r="B920" s="96" t="s">
        <v>827</v>
      </c>
      <c r="C920" s="97" t="s">
        <v>1332</v>
      </c>
      <c r="D920" s="99"/>
      <c r="E920" s="99"/>
      <c r="F920" s="98">
        <v>2</v>
      </c>
      <c r="G920" s="144">
        <f>VLOOKUP(C920,'1.7 Planilla Cotizacion LOCs'!$E$16:$G$1040,3,FALSE)</f>
        <v>0</v>
      </c>
      <c r="H920" s="145">
        <f t="shared" si="13"/>
        <v>0</v>
      </c>
    </row>
    <row r="921" spans="1:8" ht="25.5" x14ac:dyDescent="0.25">
      <c r="A921" s="95" t="s">
        <v>826</v>
      </c>
      <c r="B921" s="96" t="s">
        <v>827</v>
      </c>
      <c r="C921" s="97" t="s">
        <v>1733</v>
      </c>
      <c r="D921" s="99"/>
      <c r="E921" s="99"/>
      <c r="F921" s="143">
        <v>3</v>
      </c>
      <c r="G921" s="144">
        <f>VLOOKUP(C921,'1.7 Planilla Cotizacion LOCs'!$E$16:$G$1040,3,FALSE)</f>
        <v>0</v>
      </c>
      <c r="H921" s="145">
        <f t="shared" si="13"/>
        <v>0</v>
      </c>
    </row>
    <row r="922" spans="1:8" ht="25.5" x14ac:dyDescent="0.25">
      <c r="A922" s="95" t="s">
        <v>826</v>
      </c>
      <c r="B922" s="96" t="s">
        <v>827</v>
      </c>
      <c r="C922" s="97" t="s">
        <v>830</v>
      </c>
      <c r="D922" s="99"/>
      <c r="E922" s="99"/>
      <c r="F922" s="143">
        <v>12</v>
      </c>
      <c r="G922" s="144">
        <f>VLOOKUP(C922,'1.7 Planilla Cotizacion LOCs'!$E$16:$G$1040,3,FALSE)</f>
        <v>0</v>
      </c>
      <c r="H922" s="145">
        <f t="shared" si="13"/>
        <v>0</v>
      </c>
    </row>
    <row r="923" spans="1:8" ht="25.5" x14ac:dyDescent="0.25">
      <c r="A923" s="95" t="s">
        <v>826</v>
      </c>
      <c r="B923" s="96" t="s">
        <v>827</v>
      </c>
      <c r="C923" s="97" t="s">
        <v>831</v>
      </c>
      <c r="D923" s="99"/>
      <c r="E923" s="99"/>
      <c r="F923" s="143">
        <v>12</v>
      </c>
      <c r="G923" s="144">
        <f>VLOOKUP(C923,'1.7 Planilla Cotizacion LOCs'!$E$16:$G$1040,3,FALSE)</f>
        <v>0</v>
      </c>
      <c r="H923" s="145">
        <f t="shared" si="13"/>
        <v>0</v>
      </c>
    </row>
    <row r="924" spans="1:8" ht="25.5" x14ac:dyDescent="0.25">
      <c r="A924" s="95" t="s">
        <v>826</v>
      </c>
      <c r="B924" s="96" t="s">
        <v>827</v>
      </c>
      <c r="C924" s="97" t="s">
        <v>832</v>
      </c>
      <c r="D924" s="99"/>
      <c r="E924" s="99"/>
      <c r="F924" s="143">
        <v>6</v>
      </c>
      <c r="G924" s="144">
        <f>VLOOKUP(C924,'1.7 Planilla Cotizacion LOCs'!$E$16:$G$1040,3,FALSE)</f>
        <v>0</v>
      </c>
      <c r="H924" s="145">
        <f t="shared" si="13"/>
        <v>0</v>
      </c>
    </row>
    <row r="925" spans="1:8" x14ac:dyDescent="0.25">
      <c r="A925" s="95" t="s">
        <v>826</v>
      </c>
      <c r="B925" s="96" t="s">
        <v>827</v>
      </c>
      <c r="C925" s="97" t="s">
        <v>833</v>
      </c>
      <c r="D925" s="99"/>
      <c r="E925" s="99"/>
      <c r="F925" s="98">
        <v>6</v>
      </c>
      <c r="G925" s="144">
        <f>VLOOKUP(C925,'1.7 Planilla Cotizacion LOCs'!$E$16:$G$1040,3,FALSE)</f>
        <v>0</v>
      </c>
      <c r="H925" s="145">
        <f t="shared" si="13"/>
        <v>0</v>
      </c>
    </row>
    <row r="926" spans="1:8" x14ac:dyDescent="0.25">
      <c r="A926" s="95" t="s">
        <v>826</v>
      </c>
      <c r="B926" s="96" t="s">
        <v>827</v>
      </c>
      <c r="C926" s="97" t="s">
        <v>834</v>
      </c>
      <c r="D926" s="99"/>
      <c r="E926" s="99"/>
      <c r="F926" s="143">
        <v>12</v>
      </c>
      <c r="G926" s="144">
        <f>VLOOKUP(C926,'1.7 Planilla Cotizacion LOCs'!$E$16:$G$1040,3,FALSE)</f>
        <v>0</v>
      </c>
      <c r="H926" s="145">
        <f t="shared" si="13"/>
        <v>0</v>
      </c>
    </row>
    <row r="927" spans="1:8" x14ac:dyDescent="0.25">
      <c r="A927" s="95" t="s">
        <v>826</v>
      </c>
      <c r="B927" s="96" t="s">
        <v>827</v>
      </c>
      <c r="C927" s="97" t="s">
        <v>835</v>
      </c>
      <c r="D927" s="99"/>
      <c r="E927" s="99"/>
      <c r="F927" s="143">
        <v>12</v>
      </c>
      <c r="G927" s="144">
        <f>VLOOKUP(C927,'1.7 Planilla Cotizacion LOCs'!$E$16:$G$1040,3,FALSE)</f>
        <v>0</v>
      </c>
      <c r="H927" s="145">
        <f t="shared" si="13"/>
        <v>0</v>
      </c>
    </row>
    <row r="928" spans="1:8" x14ac:dyDescent="0.25">
      <c r="A928" s="95" t="s">
        <v>826</v>
      </c>
      <c r="B928" s="96" t="s">
        <v>827</v>
      </c>
      <c r="C928" s="97" t="s">
        <v>836</v>
      </c>
      <c r="D928" s="99"/>
      <c r="E928" s="99"/>
      <c r="F928" s="143">
        <v>6</v>
      </c>
      <c r="G928" s="144">
        <f>VLOOKUP(C928,'1.7 Planilla Cotizacion LOCs'!$E$16:$G$1040,3,FALSE)</f>
        <v>0</v>
      </c>
      <c r="H928" s="145">
        <f t="shared" si="13"/>
        <v>0</v>
      </c>
    </row>
    <row r="929" spans="1:8" x14ac:dyDescent="0.25">
      <c r="A929" s="95" t="s">
        <v>837</v>
      </c>
      <c r="B929" s="96" t="s">
        <v>838</v>
      </c>
      <c r="C929" s="97" t="s">
        <v>1734</v>
      </c>
      <c r="D929" s="99" t="s">
        <v>1735</v>
      </c>
      <c r="E929" s="99" t="s">
        <v>1736</v>
      </c>
      <c r="F929" s="98">
        <v>3</v>
      </c>
      <c r="G929" s="144">
        <f>VLOOKUP(C929,'1.7 Planilla Cotizacion LOCs'!$E$16:$G$1040,3,FALSE)</f>
        <v>0</v>
      </c>
      <c r="H929" s="145">
        <f t="shared" si="13"/>
        <v>0</v>
      </c>
    </row>
    <row r="930" spans="1:8" x14ac:dyDescent="0.25">
      <c r="A930" s="95" t="s">
        <v>837</v>
      </c>
      <c r="B930" s="96" t="s">
        <v>838</v>
      </c>
      <c r="C930" s="97" t="s">
        <v>1737</v>
      </c>
      <c r="D930" s="99" t="s">
        <v>1738</v>
      </c>
      <c r="E930" s="99" t="s">
        <v>1739</v>
      </c>
      <c r="F930" s="143">
        <v>5</v>
      </c>
      <c r="G930" s="144">
        <f>VLOOKUP(C930,'1.7 Planilla Cotizacion LOCs'!$E$16:$G$1040,3,FALSE)</f>
        <v>0</v>
      </c>
      <c r="H930" s="145">
        <f t="shared" si="13"/>
        <v>0</v>
      </c>
    </row>
    <row r="931" spans="1:8" x14ac:dyDescent="0.25">
      <c r="A931" s="95" t="s">
        <v>837</v>
      </c>
      <c r="B931" s="96" t="s">
        <v>838</v>
      </c>
      <c r="C931" s="97" t="s">
        <v>1740</v>
      </c>
      <c r="D931" s="99" t="s">
        <v>1741</v>
      </c>
      <c r="E931" s="99" t="s">
        <v>1742</v>
      </c>
      <c r="F931" s="143">
        <v>5</v>
      </c>
      <c r="G931" s="144">
        <f>VLOOKUP(C931,'1.7 Planilla Cotizacion LOCs'!$E$16:$G$1040,3,FALSE)</f>
        <v>0</v>
      </c>
      <c r="H931" s="145">
        <f t="shared" si="13"/>
        <v>0</v>
      </c>
    </row>
    <row r="932" spans="1:8" x14ac:dyDescent="0.25">
      <c r="A932" s="95" t="s">
        <v>837</v>
      </c>
      <c r="B932" s="96" t="s">
        <v>838</v>
      </c>
      <c r="C932" s="97" t="s">
        <v>1743</v>
      </c>
      <c r="D932" s="99" t="s">
        <v>1744</v>
      </c>
      <c r="E932" s="99" t="s">
        <v>1745</v>
      </c>
      <c r="F932" s="143">
        <v>5</v>
      </c>
      <c r="G932" s="144">
        <f>VLOOKUP(C932,'1.7 Planilla Cotizacion LOCs'!$E$16:$G$1040,3,FALSE)</f>
        <v>0</v>
      </c>
      <c r="H932" s="145">
        <f t="shared" si="13"/>
        <v>0</v>
      </c>
    </row>
    <row r="933" spans="1:8" x14ac:dyDescent="0.25">
      <c r="A933" s="95" t="s">
        <v>837</v>
      </c>
      <c r="B933" s="96" t="s">
        <v>838</v>
      </c>
      <c r="C933" s="97" t="s">
        <v>1734</v>
      </c>
      <c r="D933" s="99" t="s">
        <v>1746</v>
      </c>
      <c r="E933" s="99" t="s">
        <v>1747</v>
      </c>
      <c r="F933" s="98">
        <v>10</v>
      </c>
      <c r="G933" s="144">
        <f>VLOOKUP(C933,'1.7 Planilla Cotizacion LOCs'!$E$16:$G$1040,3,FALSE)</f>
        <v>0</v>
      </c>
      <c r="H933" s="145">
        <f t="shared" si="13"/>
        <v>0</v>
      </c>
    </row>
    <row r="934" spans="1:8" x14ac:dyDescent="0.25">
      <c r="A934" s="95" t="s">
        <v>837</v>
      </c>
      <c r="B934" s="96" t="s">
        <v>838</v>
      </c>
      <c r="C934" s="97" t="s">
        <v>1748</v>
      </c>
      <c r="D934" s="99" t="s">
        <v>1749</v>
      </c>
      <c r="E934" s="99" t="s">
        <v>1750</v>
      </c>
      <c r="F934" s="143">
        <v>10</v>
      </c>
      <c r="G934" s="144">
        <f>VLOOKUP(C934,'1.7 Planilla Cotizacion LOCs'!$E$16:$G$1040,3,FALSE)</f>
        <v>0</v>
      </c>
      <c r="H934" s="145">
        <f t="shared" si="13"/>
        <v>0</v>
      </c>
    </row>
    <row r="935" spans="1:8" x14ac:dyDescent="0.25">
      <c r="A935" s="95" t="s">
        <v>837</v>
      </c>
      <c r="B935" s="96" t="s">
        <v>838</v>
      </c>
      <c r="C935" s="97" t="s">
        <v>1740</v>
      </c>
      <c r="D935" s="99" t="s">
        <v>1751</v>
      </c>
      <c r="E935" s="99" t="s">
        <v>1752</v>
      </c>
      <c r="F935" s="143">
        <v>10</v>
      </c>
      <c r="G935" s="144">
        <f>VLOOKUP(C935,'1.7 Planilla Cotizacion LOCs'!$E$16:$G$1040,3,FALSE)</f>
        <v>0</v>
      </c>
      <c r="H935" s="145">
        <f t="shared" si="13"/>
        <v>0</v>
      </c>
    </row>
    <row r="936" spans="1:8" x14ac:dyDescent="0.25">
      <c r="A936" s="95" t="s">
        <v>837</v>
      </c>
      <c r="B936" s="96" t="s">
        <v>838</v>
      </c>
      <c r="C936" s="97" t="s">
        <v>839</v>
      </c>
      <c r="D936" s="99"/>
      <c r="E936" s="99"/>
      <c r="F936" s="143">
        <v>6</v>
      </c>
      <c r="G936" s="144">
        <f>VLOOKUP(C936,'1.7 Planilla Cotizacion LOCs'!$E$16:$G$1040,3,FALSE)</f>
        <v>0</v>
      </c>
      <c r="H936" s="145">
        <f t="shared" si="13"/>
        <v>0</v>
      </c>
    </row>
    <row r="937" spans="1:8" x14ac:dyDescent="0.25">
      <c r="A937" s="95" t="s">
        <v>837</v>
      </c>
      <c r="B937" s="96" t="s">
        <v>838</v>
      </c>
      <c r="C937" s="97" t="s">
        <v>840</v>
      </c>
      <c r="D937" s="99"/>
      <c r="E937" s="99"/>
      <c r="F937" s="98">
        <v>6</v>
      </c>
      <c r="G937" s="144">
        <f>VLOOKUP(C937,'1.7 Planilla Cotizacion LOCs'!$E$16:$G$1040,3,FALSE)</f>
        <v>0</v>
      </c>
      <c r="H937" s="145">
        <f t="shared" si="13"/>
        <v>0</v>
      </c>
    </row>
    <row r="938" spans="1:8" x14ac:dyDescent="0.25">
      <c r="A938" s="95" t="s">
        <v>837</v>
      </c>
      <c r="B938" s="96" t="s">
        <v>838</v>
      </c>
      <c r="C938" s="97" t="s">
        <v>1753</v>
      </c>
      <c r="D938" s="99" t="s">
        <v>1754</v>
      </c>
      <c r="E938" s="99" t="s">
        <v>1755</v>
      </c>
      <c r="F938" s="143">
        <v>10</v>
      </c>
      <c r="G938" s="144">
        <f>VLOOKUP(C938,'1.7 Planilla Cotizacion LOCs'!$E$16:$G$1040,3,FALSE)</f>
        <v>0</v>
      </c>
      <c r="H938" s="145">
        <f t="shared" si="13"/>
        <v>0</v>
      </c>
    </row>
    <row r="939" spans="1:8" x14ac:dyDescent="0.25">
      <c r="A939" s="95" t="s">
        <v>841</v>
      </c>
      <c r="B939" s="96" t="s">
        <v>842</v>
      </c>
      <c r="C939" s="109" t="s">
        <v>843</v>
      </c>
      <c r="D939" s="98" t="s">
        <v>844</v>
      </c>
      <c r="E939" s="99"/>
      <c r="F939" s="143">
        <v>6</v>
      </c>
      <c r="G939" s="144">
        <f>VLOOKUP(C939,'1.7 Planilla Cotizacion LOCs'!$E$16:$G$1040,3,FALSE)</f>
        <v>0</v>
      </c>
      <c r="H939" s="145">
        <f t="shared" si="13"/>
        <v>0</v>
      </c>
    </row>
    <row r="940" spans="1:8" x14ac:dyDescent="0.25">
      <c r="A940" s="95" t="s">
        <v>841</v>
      </c>
      <c r="B940" s="96" t="s">
        <v>842</v>
      </c>
      <c r="C940" s="109" t="s">
        <v>845</v>
      </c>
      <c r="D940" s="98" t="s">
        <v>846</v>
      </c>
      <c r="E940" s="99"/>
      <c r="F940" s="143">
        <v>6</v>
      </c>
      <c r="G940" s="144">
        <f>VLOOKUP(C940,'1.7 Planilla Cotizacion LOCs'!$E$16:$G$1040,3,FALSE)</f>
        <v>0</v>
      </c>
      <c r="H940" s="145">
        <f t="shared" si="13"/>
        <v>0</v>
      </c>
    </row>
    <row r="941" spans="1:8" x14ac:dyDescent="0.25">
      <c r="A941" s="95" t="s">
        <v>841</v>
      </c>
      <c r="B941" s="96" t="s">
        <v>842</v>
      </c>
      <c r="C941" s="109" t="s">
        <v>847</v>
      </c>
      <c r="D941" s="98" t="s">
        <v>848</v>
      </c>
      <c r="E941" s="99"/>
      <c r="F941" s="98">
        <v>6</v>
      </c>
      <c r="G941" s="144">
        <f>VLOOKUP(C941,'1.7 Planilla Cotizacion LOCs'!$E$16:$G$1040,3,FALSE)</f>
        <v>0</v>
      </c>
      <c r="H941" s="145">
        <f t="shared" si="13"/>
        <v>0</v>
      </c>
    </row>
    <row r="942" spans="1:8" x14ac:dyDescent="0.25">
      <c r="A942" s="95" t="s">
        <v>841</v>
      </c>
      <c r="B942" s="96" t="s">
        <v>842</v>
      </c>
      <c r="C942" s="109" t="s">
        <v>849</v>
      </c>
      <c r="D942" s="98" t="s">
        <v>850</v>
      </c>
      <c r="E942" s="99" t="s">
        <v>851</v>
      </c>
      <c r="F942" s="143">
        <v>6</v>
      </c>
      <c r="G942" s="144">
        <f>VLOOKUP(C942,'1.7 Planilla Cotizacion LOCs'!$E$16:$G$1040,3,FALSE)</f>
        <v>0</v>
      </c>
      <c r="H942" s="145">
        <f t="shared" si="13"/>
        <v>0</v>
      </c>
    </row>
    <row r="943" spans="1:8" ht="25.5" x14ac:dyDescent="0.25">
      <c r="A943" s="95" t="s">
        <v>841</v>
      </c>
      <c r="B943" s="96" t="s">
        <v>842</v>
      </c>
      <c r="C943" s="97" t="s">
        <v>852</v>
      </c>
      <c r="D943" s="98" t="s">
        <v>853</v>
      </c>
      <c r="E943" s="99"/>
      <c r="F943" s="143">
        <v>24</v>
      </c>
      <c r="G943" s="144">
        <f>VLOOKUP(C943,'1.7 Planilla Cotizacion LOCs'!$E$16:$G$1040,3,FALSE)</f>
        <v>0</v>
      </c>
      <c r="H943" s="145">
        <f t="shared" si="13"/>
        <v>0</v>
      </c>
    </row>
    <row r="944" spans="1:8" ht="25.5" x14ac:dyDescent="0.25">
      <c r="A944" s="95" t="s">
        <v>841</v>
      </c>
      <c r="B944" s="96" t="s">
        <v>842</v>
      </c>
      <c r="C944" s="97" t="s">
        <v>854</v>
      </c>
      <c r="D944" s="98" t="s">
        <v>855</v>
      </c>
      <c r="E944" s="99"/>
      <c r="F944" s="143">
        <v>6</v>
      </c>
      <c r="G944" s="144">
        <f>VLOOKUP(C944,'1.7 Planilla Cotizacion LOCs'!$E$16:$G$1040,3,FALSE)</f>
        <v>0</v>
      </c>
      <c r="H944" s="145">
        <f t="shared" si="13"/>
        <v>0</v>
      </c>
    </row>
    <row r="945" spans="1:8" ht="25.5" x14ac:dyDescent="0.25">
      <c r="A945" s="95" t="s">
        <v>841</v>
      </c>
      <c r="B945" s="96" t="s">
        <v>842</v>
      </c>
      <c r="C945" s="97" t="s">
        <v>856</v>
      </c>
      <c r="D945" s="98" t="s">
        <v>857</v>
      </c>
      <c r="E945" s="99"/>
      <c r="F945" s="98">
        <v>12</v>
      </c>
      <c r="G945" s="144">
        <f>VLOOKUP(C945,'1.7 Planilla Cotizacion LOCs'!$E$16:$G$1040,3,FALSE)</f>
        <v>0</v>
      </c>
      <c r="H945" s="145">
        <f t="shared" si="13"/>
        <v>0</v>
      </c>
    </row>
    <row r="946" spans="1:8" ht="38.25" x14ac:dyDescent="0.25">
      <c r="A946" s="95" t="s">
        <v>841</v>
      </c>
      <c r="B946" s="96" t="s">
        <v>842</v>
      </c>
      <c r="C946" s="97" t="s">
        <v>858</v>
      </c>
      <c r="D946" s="98" t="s">
        <v>859</v>
      </c>
      <c r="E946" s="99"/>
      <c r="F946" s="143">
        <v>12</v>
      </c>
      <c r="G946" s="144">
        <f>VLOOKUP(C946,'1.7 Planilla Cotizacion LOCs'!$E$16:$G$1040,3,FALSE)</f>
        <v>0</v>
      </c>
      <c r="H946" s="145">
        <f t="shared" si="13"/>
        <v>0</v>
      </c>
    </row>
    <row r="947" spans="1:8" ht="25.5" x14ac:dyDescent="0.25">
      <c r="A947" s="95" t="s">
        <v>841</v>
      </c>
      <c r="B947" s="96" t="s">
        <v>842</v>
      </c>
      <c r="C947" s="97" t="s">
        <v>860</v>
      </c>
      <c r="D947" s="98" t="s">
        <v>861</v>
      </c>
      <c r="E947" s="99"/>
      <c r="F947" s="143">
        <v>12</v>
      </c>
      <c r="G947" s="144">
        <f>VLOOKUP(C947,'1.7 Planilla Cotizacion LOCs'!$E$16:$G$1040,3,FALSE)</f>
        <v>0</v>
      </c>
      <c r="H947" s="145">
        <f t="shared" si="13"/>
        <v>0</v>
      </c>
    </row>
    <row r="948" spans="1:8" x14ac:dyDescent="0.25">
      <c r="A948" s="95" t="s">
        <v>841</v>
      </c>
      <c r="B948" s="96" t="s">
        <v>842</v>
      </c>
      <c r="C948" s="97" t="s">
        <v>862</v>
      </c>
      <c r="D948" s="98" t="s">
        <v>863</v>
      </c>
      <c r="E948" s="99"/>
      <c r="F948" s="143">
        <v>12</v>
      </c>
      <c r="G948" s="144">
        <f>VLOOKUP(C948,'1.7 Planilla Cotizacion LOCs'!$E$16:$G$1040,3,FALSE)</f>
        <v>0</v>
      </c>
      <c r="H948" s="145">
        <f t="shared" si="13"/>
        <v>0</v>
      </c>
    </row>
    <row r="949" spans="1:8" x14ac:dyDescent="0.25">
      <c r="A949" s="95" t="s">
        <v>841</v>
      </c>
      <c r="B949" s="96" t="s">
        <v>842</v>
      </c>
      <c r="C949" s="97" t="s">
        <v>864</v>
      </c>
      <c r="D949" s="99" t="s">
        <v>76</v>
      </c>
      <c r="E949" s="99"/>
      <c r="F949" s="98">
        <v>60</v>
      </c>
      <c r="G949" s="144">
        <f>VLOOKUP(C949,'1.7 Planilla Cotizacion LOCs'!$E$16:$G$1040,3,FALSE)</f>
        <v>0</v>
      </c>
      <c r="H949" s="145">
        <f t="shared" si="13"/>
        <v>0</v>
      </c>
    </row>
    <row r="950" spans="1:8" x14ac:dyDescent="0.25">
      <c r="A950" s="95" t="s">
        <v>841</v>
      </c>
      <c r="B950" s="96" t="s">
        <v>842</v>
      </c>
      <c r="C950" s="97" t="s">
        <v>865</v>
      </c>
      <c r="D950" s="99" t="s">
        <v>76</v>
      </c>
      <c r="E950" s="99"/>
      <c r="F950" s="143">
        <v>240</v>
      </c>
      <c r="G950" s="144">
        <f>VLOOKUP(C950,'1.7 Planilla Cotizacion LOCs'!$E$16:$G$1040,3,FALSE)</f>
        <v>0</v>
      </c>
      <c r="H950" s="145">
        <f t="shared" si="13"/>
        <v>0</v>
      </c>
    </row>
    <row r="951" spans="1:8" x14ac:dyDescent="0.25">
      <c r="A951" s="95" t="s">
        <v>841</v>
      </c>
      <c r="B951" s="96" t="s">
        <v>842</v>
      </c>
      <c r="C951" s="97" t="s">
        <v>866</v>
      </c>
      <c r="D951" s="99"/>
      <c r="E951" s="99" t="s">
        <v>867</v>
      </c>
      <c r="F951" s="143">
        <v>6</v>
      </c>
      <c r="G951" s="144">
        <f>VLOOKUP(C951,'1.7 Planilla Cotizacion LOCs'!$E$16:$G$1040,3,FALSE)</f>
        <v>0</v>
      </c>
      <c r="H951" s="145">
        <f t="shared" si="13"/>
        <v>0</v>
      </c>
    </row>
    <row r="952" spans="1:8" ht="30" x14ac:dyDescent="0.25">
      <c r="A952" s="95" t="s">
        <v>841</v>
      </c>
      <c r="B952" s="96" t="s">
        <v>842</v>
      </c>
      <c r="C952" s="110" t="s">
        <v>868</v>
      </c>
      <c r="D952" s="99"/>
      <c r="E952" s="99"/>
      <c r="F952" s="143">
        <v>24</v>
      </c>
      <c r="G952" s="144">
        <f>VLOOKUP(C952,'1.7 Planilla Cotizacion LOCs'!$E$16:$G$1040,3,FALSE)</f>
        <v>0</v>
      </c>
      <c r="H952" s="145">
        <f t="shared" si="13"/>
        <v>0</v>
      </c>
    </row>
    <row r="953" spans="1:8" ht="25.5" x14ac:dyDescent="0.25">
      <c r="A953" s="95" t="s">
        <v>841</v>
      </c>
      <c r="B953" s="96" t="s">
        <v>842</v>
      </c>
      <c r="C953" s="97" t="s">
        <v>869</v>
      </c>
      <c r="D953" s="99"/>
      <c r="E953" s="99"/>
      <c r="F953" s="98">
        <v>24</v>
      </c>
      <c r="G953" s="144">
        <f>VLOOKUP(C953,'1.7 Planilla Cotizacion LOCs'!$E$16:$G$1040,3,FALSE)</f>
        <v>0</v>
      </c>
      <c r="H953" s="145">
        <f t="shared" si="13"/>
        <v>0</v>
      </c>
    </row>
    <row r="954" spans="1:8" ht="25.5" x14ac:dyDescent="0.25">
      <c r="A954" s="95" t="s">
        <v>841</v>
      </c>
      <c r="B954" s="96" t="s">
        <v>842</v>
      </c>
      <c r="C954" s="97" t="s">
        <v>870</v>
      </c>
      <c r="D954" s="99"/>
      <c r="E954" s="99"/>
      <c r="F954" s="143">
        <v>6</v>
      </c>
      <c r="G954" s="144">
        <f>VLOOKUP(C954,'1.7 Planilla Cotizacion LOCs'!$E$16:$G$1040,3,FALSE)</f>
        <v>0</v>
      </c>
      <c r="H954" s="145">
        <f t="shared" si="13"/>
        <v>0</v>
      </c>
    </row>
    <row r="955" spans="1:8" x14ac:dyDescent="0.25">
      <c r="A955" s="95" t="s">
        <v>841</v>
      </c>
      <c r="B955" s="96" t="s">
        <v>842</v>
      </c>
      <c r="C955" s="97" t="s">
        <v>871</v>
      </c>
      <c r="D955" s="99"/>
      <c r="E955" s="99"/>
      <c r="F955" s="143">
        <v>6</v>
      </c>
      <c r="G955" s="144">
        <f>VLOOKUP(C955,'1.7 Planilla Cotizacion LOCs'!$E$16:$G$1040,3,FALSE)</f>
        <v>0</v>
      </c>
      <c r="H955" s="145">
        <f t="shared" si="13"/>
        <v>0</v>
      </c>
    </row>
    <row r="956" spans="1:8" x14ac:dyDescent="0.25">
      <c r="A956" s="95" t="s">
        <v>841</v>
      </c>
      <c r="B956" s="96" t="s">
        <v>842</v>
      </c>
      <c r="C956" s="109" t="s">
        <v>872</v>
      </c>
      <c r="D956" s="99"/>
      <c r="E956" s="99"/>
      <c r="F956" s="143">
        <v>6</v>
      </c>
      <c r="G956" s="144">
        <f>VLOOKUP(C956,'1.7 Planilla Cotizacion LOCs'!$E$16:$G$1040,3,FALSE)</f>
        <v>0</v>
      </c>
      <c r="H956" s="145">
        <f t="shared" si="13"/>
        <v>0</v>
      </c>
    </row>
    <row r="957" spans="1:8" x14ac:dyDescent="0.25">
      <c r="A957" s="95" t="s">
        <v>873</v>
      </c>
      <c r="B957" s="96" t="s">
        <v>874</v>
      </c>
      <c r="C957" s="97" t="s">
        <v>875</v>
      </c>
      <c r="D957" s="99"/>
      <c r="E957" s="99"/>
      <c r="F957" s="98">
        <v>12</v>
      </c>
      <c r="G957" s="144">
        <f>VLOOKUP(C957,'1.7 Planilla Cotizacion LOCs'!$E$16:$G$1040,3,FALSE)</f>
        <v>0</v>
      </c>
      <c r="H957" s="145">
        <f t="shared" si="13"/>
        <v>0</v>
      </c>
    </row>
    <row r="958" spans="1:8" x14ac:dyDescent="0.25">
      <c r="A958" s="95" t="s">
        <v>873</v>
      </c>
      <c r="B958" s="96" t="s">
        <v>874</v>
      </c>
      <c r="C958" s="97" t="s">
        <v>876</v>
      </c>
      <c r="D958" s="99"/>
      <c r="E958" s="99"/>
      <c r="F958" s="143">
        <v>12</v>
      </c>
      <c r="G958" s="144">
        <f>VLOOKUP(C958,'1.7 Planilla Cotizacion LOCs'!$E$16:$G$1040,3,FALSE)</f>
        <v>0</v>
      </c>
      <c r="H958" s="145">
        <f t="shared" si="13"/>
        <v>0</v>
      </c>
    </row>
    <row r="959" spans="1:8" x14ac:dyDescent="0.25">
      <c r="A959" s="95" t="s">
        <v>873</v>
      </c>
      <c r="B959" s="96" t="s">
        <v>874</v>
      </c>
      <c r="C959" s="97" t="s">
        <v>877</v>
      </c>
      <c r="D959" s="99"/>
      <c r="E959" s="99"/>
      <c r="F959" s="143">
        <v>12</v>
      </c>
      <c r="G959" s="144">
        <f>VLOOKUP(C959,'1.7 Planilla Cotizacion LOCs'!$E$16:$G$1040,3,FALSE)</f>
        <v>0</v>
      </c>
      <c r="H959" s="145">
        <f t="shared" si="13"/>
        <v>0</v>
      </c>
    </row>
    <row r="960" spans="1:8" ht="25.5" x14ac:dyDescent="0.25">
      <c r="A960" s="95" t="s">
        <v>873</v>
      </c>
      <c r="B960" s="96" t="s">
        <v>874</v>
      </c>
      <c r="C960" s="97" t="s">
        <v>878</v>
      </c>
      <c r="D960" s="99"/>
      <c r="E960" s="99"/>
      <c r="F960" s="143">
        <v>12</v>
      </c>
      <c r="G960" s="144">
        <f>VLOOKUP(C960,'1.7 Planilla Cotizacion LOCs'!$E$16:$G$1040,3,FALSE)</f>
        <v>0</v>
      </c>
      <c r="H960" s="145">
        <f t="shared" si="13"/>
        <v>0</v>
      </c>
    </row>
    <row r="961" spans="1:8" x14ac:dyDescent="0.25">
      <c r="A961" s="95" t="s">
        <v>873</v>
      </c>
      <c r="B961" s="96" t="s">
        <v>874</v>
      </c>
      <c r="C961" s="97" t="s">
        <v>879</v>
      </c>
      <c r="D961" s="99"/>
      <c r="E961" s="99"/>
      <c r="F961" s="98">
        <v>12</v>
      </c>
      <c r="G961" s="144">
        <f>VLOOKUP(C961,'1.7 Planilla Cotizacion LOCs'!$E$16:$G$1040,3,FALSE)</f>
        <v>0</v>
      </c>
      <c r="H961" s="145">
        <f t="shared" ref="H961:H994" si="14">+F961*G961</f>
        <v>0</v>
      </c>
    </row>
    <row r="962" spans="1:8" x14ac:dyDescent="0.25">
      <c r="A962" s="95" t="s">
        <v>873</v>
      </c>
      <c r="B962" s="96" t="s">
        <v>874</v>
      </c>
      <c r="C962" s="97" t="s">
        <v>880</v>
      </c>
      <c r="D962" s="99"/>
      <c r="E962" s="99"/>
      <c r="F962" s="143">
        <v>12</v>
      </c>
      <c r="G962" s="144">
        <f>VLOOKUP(C962,'1.7 Planilla Cotizacion LOCs'!$E$16:$G$1040,3,FALSE)</f>
        <v>0</v>
      </c>
      <c r="H962" s="145">
        <f t="shared" si="14"/>
        <v>0</v>
      </c>
    </row>
    <row r="963" spans="1:8" x14ac:dyDescent="0.25">
      <c r="A963" s="95" t="s">
        <v>873</v>
      </c>
      <c r="B963" s="96" t="s">
        <v>874</v>
      </c>
      <c r="C963" s="97" t="s">
        <v>881</v>
      </c>
      <c r="D963" s="99"/>
      <c r="E963" s="99"/>
      <c r="F963" s="143">
        <v>12</v>
      </c>
      <c r="G963" s="144">
        <f>VLOOKUP(C963,'1.7 Planilla Cotizacion LOCs'!$E$16:$G$1040,3,FALSE)</f>
        <v>0</v>
      </c>
      <c r="H963" s="145">
        <f t="shared" si="14"/>
        <v>0</v>
      </c>
    </row>
    <row r="964" spans="1:8" ht="25.5" x14ac:dyDescent="0.25">
      <c r="A964" s="95" t="s">
        <v>873</v>
      </c>
      <c r="B964" s="96" t="s">
        <v>874</v>
      </c>
      <c r="C964" s="97" t="s">
        <v>882</v>
      </c>
      <c r="D964" s="99"/>
      <c r="E964" s="99"/>
      <c r="F964" s="143">
        <v>12</v>
      </c>
      <c r="G964" s="144">
        <f>VLOOKUP(C964,'1.7 Planilla Cotizacion LOCs'!$E$16:$G$1040,3,FALSE)</f>
        <v>0</v>
      </c>
      <c r="H964" s="145">
        <f t="shared" si="14"/>
        <v>0</v>
      </c>
    </row>
    <row r="965" spans="1:8" ht="25.5" x14ac:dyDescent="0.25">
      <c r="A965" s="95" t="s">
        <v>873</v>
      </c>
      <c r="B965" s="96" t="s">
        <v>883</v>
      </c>
      <c r="C965" s="97" t="s">
        <v>884</v>
      </c>
      <c r="D965" s="98" t="s">
        <v>885</v>
      </c>
      <c r="E965" s="99" t="s">
        <v>886</v>
      </c>
      <c r="F965" s="98">
        <v>12</v>
      </c>
      <c r="G965" s="144">
        <f>VLOOKUP(C965,'1.7 Planilla Cotizacion LOCs'!$E$16:$G$1040,3,FALSE)</f>
        <v>0</v>
      </c>
      <c r="H965" s="145">
        <f t="shared" si="14"/>
        <v>0</v>
      </c>
    </row>
    <row r="966" spans="1:8" ht="25.5" x14ac:dyDescent="0.25">
      <c r="A966" s="95" t="s">
        <v>873</v>
      </c>
      <c r="B966" s="96" t="s">
        <v>883</v>
      </c>
      <c r="C966" s="97" t="s">
        <v>887</v>
      </c>
      <c r="D966" s="98" t="s">
        <v>888</v>
      </c>
      <c r="E966" s="99" t="s">
        <v>889</v>
      </c>
      <c r="F966" s="143">
        <v>42</v>
      </c>
      <c r="G966" s="144">
        <f>VLOOKUP(C966,'1.7 Planilla Cotizacion LOCs'!$E$16:$G$1040,3,FALSE)</f>
        <v>0</v>
      </c>
      <c r="H966" s="145">
        <f t="shared" si="14"/>
        <v>0</v>
      </c>
    </row>
    <row r="967" spans="1:8" ht="25.5" x14ac:dyDescent="0.25">
      <c r="A967" s="95" t="s">
        <v>873</v>
      </c>
      <c r="B967" s="96" t="s">
        <v>883</v>
      </c>
      <c r="C967" s="97" t="s">
        <v>890</v>
      </c>
      <c r="D967" s="98" t="s">
        <v>891</v>
      </c>
      <c r="E967" s="99" t="s">
        <v>892</v>
      </c>
      <c r="F967" s="143">
        <v>6</v>
      </c>
      <c r="G967" s="144">
        <f>VLOOKUP(C967,'1.7 Planilla Cotizacion LOCs'!$E$16:$G$1040,3,FALSE)</f>
        <v>0</v>
      </c>
      <c r="H967" s="145">
        <f t="shared" si="14"/>
        <v>0</v>
      </c>
    </row>
    <row r="968" spans="1:8" ht="25.5" x14ac:dyDescent="0.25">
      <c r="A968" s="95" t="s">
        <v>873</v>
      </c>
      <c r="B968" s="96" t="s">
        <v>883</v>
      </c>
      <c r="C968" s="97" t="s">
        <v>921</v>
      </c>
      <c r="D968" s="98" t="s">
        <v>1337</v>
      </c>
      <c r="E968" s="99" t="s">
        <v>1338</v>
      </c>
      <c r="F968" s="143">
        <v>14</v>
      </c>
      <c r="G968" s="144">
        <f>VLOOKUP(C968,'1.7 Planilla Cotizacion LOCs'!$E$16:$G$1040,3,FALSE)</f>
        <v>0</v>
      </c>
      <c r="H968" s="145">
        <f t="shared" si="14"/>
        <v>0</v>
      </c>
    </row>
    <row r="969" spans="1:8" ht="25.5" x14ac:dyDescent="0.25">
      <c r="A969" s="95" t="s">
        <v>873</v>
      </c>
      <c r="B969" s="96" t="s">
        <v>883</v>
      </c>
      <c r="C969" s="97" t="s">
        <v>893</v>
      </c>
      <c r="D969" s="98" t="s">
        <v>894</v>
      </c>
      <c r="E969" s="99" t="s">
        <v>895</v>
      </c>
      <c r="F969" s="98">
        <v>7</v>
      </c>
      <c r="G969" s="144">
        <f>VLOOKUP(C969,'1.7 Planilla Cotizacion LOCs'!$E$16:$G$1040,3,FALSE)</f>
        <v>0</v>
      </c>
      <c r="H969" s="145">
        <f t="shared" si="14"/>
        <v>0</v>
      </c>
    </row>
    <row r="970" spans="1:8" ht="25.5" x14ac:dyDescent="0.25">
      <c r="A970" s="95" t="s">
        <v>873</v>
      </c>
      <c r="B970" s="96" t="s">
        <v>883</v>
      </c>
      <c r="C970" s="97" t="s">
        <v>1346</v>
      </c>
      <c r="D970" s="98" t="s">
        <v>1347</v>
      </c>
      <c r="E970" s="99" t="s">
        <v>1348</v>
      </c>
      <c r="F970" s="143">
        <v>2</v>
      </c>
      <c r="G970" s="144">
        <f>VLOOKUP(C970,'1.7 Planilla Cotizacion LOCs'!$E$16:$G$1040,3,FALSE)</f>
        <v>0</v>
      </c>
      <c r="H970" s="145">
        <f t="shared" si="14"/>
        <v>0</v>
      </c>
    </row>
    <row r="971" spans="1:8" ht="25.5" x14ac:dyDescent="0.25">
      <c r="A971" s="95" t="s">
        <v>873</v>
      </c>
      <c r="B971" s="96" t="s">
        <v>883</v>
      </c>
      <c r="C971" s="97" t="s">
        <v>1339</v>
      </c>
      <c r="D971" s="98" t="s">
        <v>1340</v>
      </c>
      <c r="E971" s="99" t="s">
        <v>1341</v>
      </c>
      <c r="F971" s="143">
        <v>3</v>
      </c>
      <c r="G971" s="144">
        <f>VLOOKUP(C971,'1.7 Planilla Cotizacion LOCs'!$E$16:$G$1040,3,FALSE)</f>
        <v>0</v>
      </c>
      <c r="H971" s="145">
        <f t="shared" si="14"/>
        <v>0</v>
      </c>
    </row>
    <row r="972" spans="1:8" ht="25.5" x14ac:dyDescent="0.25">
      <c r="A972" s="95" t="s">
        <v>873</v>
      </c>
      <c r="B972" s="96" t="s">
        <v>883</v>
      </c>
      <c r="C972" s="97" t="s">
        <v>896</v>
      </c>
      <c r="D972" s="99" t="s">
        <v>76</v>
      </c>
      <c r="E972" s="99"/>
      <c r="F972" s="143">
        <v>12</v>
      </c>
      <c r="G972" s="144">
        <f>VLOOKUP(C972,'1.7 Planilla Cotizacion LOCs'!$E$16:$G$1040,3,FALSE)</f>
        <v>0</v>
      </c>
      <c r="H972" s="145">
        <f t="shared" si="14"/>
        <v>0</v>
      </c>
    </row>
    <row r="973" spans="1:8" ht="25.5" x14ac:dyDescent="0.25">
      <c r="A973" s="95" t="s">
        <v>873</v>
      </c>
      <c r="B973" s="96" t="s">
        <v>883</v>
      </c>
      <c r="C973" s="97" t="s">
        <v>897</v>
      </c>
      <c r="D973" s="99" t="s">
        <v>76</v>
      </c>
      <c r="E973" s="99"/>
      <c r="F973" s="98">
        <v>12</v>
      </c>
      <c r="G973" s="144">
        <f>VLOOKUP(C973,'1.7 Planilla Cotizacion LOCs'!$E$16:$G$1040,3,FALSE)</f>
        <v>0</v>
      </c>
      <c r="H973" s="145">
        <f t="shared" si="14"/>
        <v>0</v>
      </c>
    </row>
    <row r="974" spans="1:8" ht="25.5" x14ac:dyDescent="0.25">
      <c r="A974" s="95" t="s">
        <v>873</v>
      </c>
      <c r="B974" s="96" t="s">
        <v>883</v>
      </c>
      <c r="C974" s="97" t="s">
        <v>898</v>
      </c>
      <c r="D974" s="99" t="s">
        <v>76</v>
      </c>
      <c r="E974" s="99"/>
      <c r="F974" s="143">
        <v>12</v>
      </c>
      <c r="G974" s="144">
        <f>VLOOKUP(C974,'1.7 Planilla Cotizacion LOCs'!$E$16:$G$1040,3,FALSE)</f>
        <v>0</v>
      </c>
      <c r="H974" s="145">
        <f t="shared" si="14"/>
        <v>0</v>
      </c>
    </row>
    <row r="975" spans="1:8" ht="25.5" x14ac:dyDescent="0.25">
      <c r="A975" s="95" t="s">
        <v>873</v>
      </c>
      <c r="B975" s="96" t="s">
        <v>883</v>
      </c>
      <c r="C975" s="97" t="s">
        <v>899</v>
      </c>
      <c r="D975" s="99"/>
      <c r="E975" s="99"/>
      <c r="F975" s="143">
        <v>12</v>
      </c>
      <c r="G975" s="144">
        <f>VLOOKUP(C975,'1.7 Planilla Cotizacion LOCs'!$E$16:$G$1040,3,FALSE)</f>
        <v>0</v>
      </c>
      <c r="H975" s="145">
        <f t="shared" si="14"/>
        <v>0</v>
      </c>
    </row>
    <row r="976" spans="1:8" ht="25.5" x14ac:dyDescent="0.25">
      <c r="A976" s="95" t="s">
        <v>873</v>
      </c>
      <c r="B976" s="96" t="s">
        <v>883</v>
      </c>
      <c r="C976" s="97" t="s">
        <v>1342</v>
      </c>
      <c r="D976" s="99"/>
      <c r="E976" s="99"/>
      <c r="F976" s="143">
        <v>5</v>
      </c>
      <c r="G976" s="144">
        <f>VLOOKUP(C976,'1.7 Planilla Cotizacion LOCs'!$E$16:$G$1040,3,FALSE)</f>
        <v>0</v>
      </c>
      <c r="H976" s="145">
        <f t="shared" si="14"/>
        <v>0</v>
      </c>
    </row>
    <row r="977" spans="1:8" ht="25.5" x14ac:dyDescent="0.25">
      <c r="A977" s="95" t="s">
        <v>873</v>
      </c>
      <c r="B977" s="96" t="s">
        <v>883</v>
      </c>
      <c r="C977" s="97" t="s">
        <v>900</v>
      </c>
      <c r="D977" s="99"/>
      <c r="E977" s="99"/>
      <c r="F977" s="98">
        <v>12</v>
      </c>
      <c r="G977" s="144">
        <f>VLOOKUP(C977,'1.7 Planilla Cotizacion LOCs'!$E$16:$G$1040,3,FALSE)</f>
        <v>0</v>
      </c>
      <c r="H977" s="145">
        <f t="shared" si="14"/>
        <v>0</v>
      </c>
    </row>
    <row r="978" spans="1:8" ht="25.5" x14ac:dyDescent="0.25">
      <c r="A978" s="95" t="s">
        <v>873</v>
      </c>
      <c r="B978" s="96" t="s">
        <v>883</v>
      </c>
      <c r="C978" s="97" t="s">
        <v>1343</v>
      </c>
      <c r="D978" s="99"/>
      <c r="E978" s="99"/>
      <c r="F978" s="143">
        <v>3</v>
      </c>
      <c r="G978" s="144">
        <f>VLOOKUP(C978,'1.7 Planilla Cotizacion LOCs'!$E$16:$G$1040,3,FALSE)</f>
        <v>0</v>
      </c>
      <c r="H978" s="145">
        <f t="shared" si="14"/>
        <v>0</v>
      </c>
    </row>
    <row r="979" spans="1:8" ht="25.5" x14ac:dyDescent="0.25">
      <c r="A979" s="95" t="s">
        <v>873</v>
      </c>
      <c r="B979" s="96" t="s">
        <v>883</v>
      </c>
      <c r="C979" s="97" t="s">
        <v>901</v>
      </c>
      <c r="D979" s="99"/>
      <c r="E979" s="99"/>
      <c r="F979" s="143">
        <v>12</v>
      </c>
      <c r="G979" s="144">
        <f>VLOOKUP(C979,'1.7 Planilla Cotizacion LOCs'!$E$16:$G$1040,3,FALSE)</f>
        <v>0</v>
      </c>
      <c r="H979" s="145">
        <f t="shared" si="14"/>
        <v>0</v>
      </c>
    </row>
    <row r="980" spans="1:8" ht="25.5" x14ac:dyDescent="0.25">
      <c r="A980" s="95" t="s">
        <v>873</v>
      </c>
      <c r="B980" s="96" t="s">
        <v>883</v>
      </c>
      <c r="C980" s="97" t="s">
        <v>902</v>
      </c>
      <c r="D980" s="99"/>
      <c r="E980" s="99"/>
      <c r="F980" s="143">
        <v>12</v>
      </c>
      <c r="G980" s="144">
        <f>VLOOKUP(C980,'1.7 Planilla Cotizacion LOCs'!$E$16:$G$1040,3,FALSE)</f>
        <v>0</v>
      </c>
      <c r="H980" s="145">
        <f t="shared" si="14"/>
        <v>0</v>
      </c>
    </row>
    <row r="981" spans="1:8" ht="25.5" x14ac:dyDescent="0.25">
      <c r="A981" s="95" t="s">
        <v>873</v>
      </c>
      <c r="B981" s="96" t="s">
        <v>883</v>
      </c>
      <c r="C981" s="97" t="s">
        <v>903</v>
      </c>
      <c r="D981" s="99"/>
      <c r="E981" s="99"/>
      <c r="F981" s="98">
        <v>12</v>
      </c>
      <c r="G981" s="144">
        <f>VLOOKUP(C981,'1.7 Planilla Cotizacion LOCs'!$E$16:$G$1040,3,FALSE)</f>
        <v>0</v>
      </c>
      <c r="H981" s="145">
        <f t="shared" si="14"/>
        <v>0</v>
      </c>
    </row>
    <row r="982" spans="1:8" ht="25.5" x14ac:dyDescent="0.25">
      <c r="A982" s="95" t="s">
        <v>873</v>
      </c>
      <c r="B982" s="96" t="s">
        <v>883</v>
      </c>
      <c r="C982" s="97" t="s">
        <v>1351</v>
      </c>
      <c r="D982" s="99"/>
      <c r="E982" s="99"/>
      <c r="F982" s="143">
        <v>300</v>
      </c>
      <c r="G982" s="144">
        <f>VLOOKUP(C982,'1.7 Planilla Cotizacion LOCs'!$E$16:$G$1040,3,FALSE)</f>
        <v>0</v>
      </c>
      <c r="H982" s="145">
        <f t="shared" si="14"/>
        <v>0</v>
      </c>
    </row>
    <row r="983" spans="1:8" ht="25.5" x14ac:dyDescent="0.25">
      <c r="A983" s="95" t="s">
        <v>873</v>
      </c>
      <c r="B983" s="96" t="s">
        <v>883</v>
      </c>
      <c r="C983" s="97" t="s">
        <v>1350</v>
      </c>
      <c r="D983" s="99"/>
      <c r="E983" s="99"/>
      <c r="F983" s="143">
        <v>600</v>
      </c>
      <c r="G983" s="144">
        <f>VLOOKUP(C983,'1.7 Planilla Cotizacion LOCs'!$E$16:$G$1040,3,FALSE)</f>
        <v>0</v>
      </c>
      <c r="H983" s="145">
        <f t="shared" si="14"/>
        <v>0</v>
      </c>
    </row>
    <row r="984" spans="1:8" ht="25.5" x14ac:dyDescent="0.25">
      <c r="A984" s="95" t="s">
        <v>873</v>
      </c>
      <c r="B984" s="96" t="s">
        <v>883</v>
      </c>
      <c r="C984" s="97" t="s">
        <v>1352</v>
      </c>
      <c r="D984" s="99"/>
      <c r="E984" s="99"/>
      <c r="F984" s="143">
        <v>300</v>
      </c>
      <c r="G984" s="144">
        <f>VLOOKUP(C984,'1.7 Planilla Cotizacion LOCs'!$E$16:$G$1040,3,FALSE)</f>
        <v>0</v>
      </c>
      <c r="H984" s="145">
        <f t="shared" si="14"/>
        <v>0</v>
      </c>
    </row>
    <row r="985" spans="1:8" ht="25.5" x14ac:dyDescent="0.25">
      <c r="A985" s="95" t="s">
        <v>873</v>
      </c>
      <c r="B985" s="96" t="s">
        <v>883</v>
      </c>
      <c r="C985" s="97" t="s">
        <v>1344</v>
      </c>
      <c r="D985" s="98"/>
      <c r="E985" s="99" t="s">
        <v>1345</v>
      </c>
      <c r="F985" s="98">
        <v>3</v>
      </c>
      <c r="G985" s="144">
        <f>VLOOKUP(C985,'1.7 Planilla Cotizacion LOCs'!$E$16:$G$1040,3,FALSE)</f>
        <v>0</v>
      </c>
      <c r="H985" s="145">
        <f t="shared" si="14"/>
        <v>0</v>
      </c>
    </row>
    <row r="986" spans="1:8" ht="25.5" x14ac:dyDescent="0.25">
      <c r="A986" s="95" t="s">
        <v>873</v>
      </c>
      <c r="B986" s="96" t="s">
        <v>883</v>
      </c>
      <c r="C986" s="97" t="s">
        <v>900</v>
      </c>
      <c r="D986" s="98"/>
      <c r="E986" s="99" t="s">
        <v>1349</v>
      </c>
      <c r="F986" s="143">
        <v>2</v>
      </c>
      <c r="G986" s="144">
        <f>VLOOKUP(C986,'1.7 Planilla Cotizacion LOCs'!$E$16:$G$1040,3,FALSE)</f>
        <v>0</v>
      </c>
      <c r="H986" s="145">
        <f t="shared" si="14"/>
        <v>0</v>
      </c>
    </row>
    <row r="987" spans="1:8" ht="25.5" x14ac:dyDescent="0.25">
      <c r="A987" s="95" t="s">
        <v>873</v>
      </c>
      <c r="B987" s="96" t="s">
        <v>904</v>
      </c>
      <c r="C987" s="97" t="s">
        <v>905</v>
      </c>
      <c r="D987" s="99" t="s">
        <v>76</v>
      </c>
      <c r="E987" s="99"/>
      <c r="F987" s="143">
        <v>108</v>
      </c>
      <c r="G987" s="144">
        <f>VLOOKUP(C987,'1.7 Planilla Cotizacion LOCs'!$E$16:$G$1040,3,FALSE)</f>
        <v>0</v>
      </c>
      <c r="H987" s="145">
        <f t="shared" si="14"/>
        <v>0</v>
      </c>
    </row>
    <row r="988" spans="1:8" ht="25.5" x14ac:dyDescent="0.25">
      <c r="A988" s="95" t="s">
        <v>873</v>
      </c>
      <c r="B988" s="96" t="s">
        <v>904</v>
      </c>
      <c r="C988" s="97" t="s">
        <v>906</v>
      </c>
      <c r="D988" s="99" t="s">
        <v>76</v>
      </c>
      <c r="E988" s="99"/>
      <c r="F988" s="98">
        <v>180</v>
      </c>
      <c r="G988" s="144">
        <f>VLOOKUP(C988,'1.7 Planilla Cotizacion LOCs'!$E$16:$G$1040,3,FALSE)</f>
        <v>0</v>
      </c>
      <c r="H988" s="145">
        <f t="shared" si="14"/>
        <v>0</v>
      </c>
    </row>
    <row r="989" spans="1:8" ht="25.5" x14ac:dyDescent="0.25">
      <c r="A989" s="95" t="s">
        <v>873</v>
      </c>
      <c r="B989" s="96" t="s">
        <v>904</v>
      </c>
      <c r="C989" s="97" t="s">
        <v>907</v>
      </c>
      <c r="D989" s="99" t="s">
        <v>76</v>
      </c>
      <c r="E989" s="99"/>
      <c r="F989" s="143">
        <v>60</v>
      </c>
      <c r="G989" s="144">
        <f>VLOOKUP(C989,'1.7 Planilla Cotizacion LOCs'!$E$16:$G$1040,3,FALSE)</f>
        <v>0</v>
      </c>
      <c r="H989" s="145">
        <f t="shared" si="14"/>
        <v>0</v>
      </c>
    </row>
    <row r="990" spans="1:8" ht="25.5" x14ac:dyDescent="0.25">
      <c r="A990" s="95" t="s">
        <v>873</v>
      </c>
      <c r="B990" s="96" t="s">
        <v>904</v>
      </c>
      <c r="C990" s="97" t="s">
        <v>908</v>
      </c>
      <c r="D990" s="99" t="s">
        <v>76</v>
      </c>
      <c r="E990" s="99"/>
      <c r="F990" s="143">
        <v>36</v>
      </c>
      <c r="G990" s="144">
        <f>VLOOKUP(C990,'1.7 Planilla Cotizacion LOCs'!$E$16:$G$1040,3,FALSE)</f>
        <v>0</v>
      </c>
      <c r="H990" s="145">
        <f t="shared" si="14"/>
        <v>0</v>
      </c>
    </row>
    <row r="991" spans="1:8" x14ac:dyDescent="0.25">
      <c r="A991" s="95" t="s">
        <v>1353</v>
      </c>
      <c r="B991" s="96" t="s">
        <v>1354</v>
      </c>
      <c r="C991" s="97" t="s">
        <v>1756</v>
      </c>
      <c r="D991" s="98" t="s">
        <v>1757</v>
      </c>
      <c r="E991" s="99" t="s">
        <v>1758</v>
      </c>
      <c r="F991" s="143">
        <v>8</v>
      </c>
      <c r="G991" s="144">
        <f>VLOOKUP(C991,'1.7 Planilla Cotizacion LOCs'!$E$16:$G$1040,3,FALSE)</f>
        <v>0</v>
      </c>
      <c r="H991" s="145">
        <f t="shared" si="14"/>
        <v>0</v>
      </c>
    </row>
    <row r="992" spans="1:8" x14ac:dyDescent="0.25">
      <c r="A992" s="95" t="s">
        <v>1353</v>
      </c>
      <c r="B992" s="96" t="s">
        <v>1354</v>
      </c>
      <c r="C992" s="97" t="s">
        <v>1355</v>
      </c>
      <c r="D992" s="98" t="s">
        <v>1356</v>
      </c>
      <c r="E992" s="99" t="s">
        <v>1357</v>
      </c>
      <c r="F992" s="98">
        <v>3</v>
      </c>
      <c r="G992" s="144">
        <f>VLOOKUP(C992,'1.7 Planilla Cotizacion LOCs'!$E$16:$G$1040,3,FALSE)</f>
        <v>0</v>
      </c>
      <c r="H992" s="145">
        <f t="shared" si="14"/>
        <v>0</v>
      </c>
    </row>
    <row r="993" spans="1:8" x14ac:dyDescent="0.25">
      <c r="A993" s="95" t="s">
        <v>1353</v>
      </c>
      <c r="B993" s="96" t="s">
        <v>1354</v>
      </c>
      <c r="C993" s="97" t="s">
        <v>1358</v>
      </c>
      <c r="D993" s="98" t="s">
        <v>1359</v>
      </c>
      <c r="E993" s="99" t="s">
        <v>1360</v>
      </c>
      <c r="F993" s="143">
        <v>3</v>
      </c>
      <c r="G993" s="144">
        <f>VLOOKUP(C993,'1.7 Planilla Cotizacion LOCs'!$E$16:$G$1040,3,FALSE)</f>
        <v>0</v>
      </c>
      <c r="H993" s="145">
        <f t="shared" si="14"/>
        <v>0</v>
      </c>
    </row>
    <row r="994" spans="1:8" ht="15.75" thickBot="1" x14ac:dyDescent="0.3">
      <c r="A994" s="112" t="s">
        <v>1353</v>
      </c>
      <c r="B994" s="113" t="s">
        <v>1354</v>
      </c>
      <c r="C994" s="114" t="s">
        <v>1361</v>
      </c>
      <c r="D994" s="115"/>
      <c r="E994" s="115" t="s">
        <v>1363</v>
      </c>
      <c r="F994" s="146">
        <v>2</v>
      </c>
      <c r="G994" s="147">
        <f>VLOOKUP(C994,'1.7 Planilla Cotizacion LOCs'!$E$16:$G$1040,3,FALSE)</f>
        <v>0</v>
      </c>
      <c r="H994" s="148">
        <f t="shared" si="14"/>
        <v>0</v>
      </c>
    </row>
    <row r="995" spans="1:8" x14ac:dyDescent="0.25">
      <c r="H995" s="11"/>
    </row>
    <row r="999" spans="1:8" ht="19.5" thickBot="1" x14ac:dyDescent="0.35">
      <c r="A999" s="363" t="s">
        <v>1759</v>
      </c>
      <c r="B999" s="363"/>
      <c r="C999" s="363"/>
      <c r="D999" s="363"/>
      <c r="E999" s="363"/>
      <c r="F999" s="363"/>
      <c r="G999" s="363"/>
      <c r="H999" s="363"/>
    </row>
    <row r="1000" spans="1:8" ht="26.25" thickBot="1" x14ac:dyDescent="0.3">
      <c r="A1000" s="53" t="s">
        <v>914</v>
      </c>
      <c r="B1000" s="58" t="s">
        <v>50</v>
      </c>
      <c r="C1000" s="55" t="s">
        <v>51</v>
      </c>
      <c r="D1000" s="56" t="s">
        <v>52</v>
      </c>
      <c r="E1000" s="56" t="s">
        <v>915</v>
      </c>
      <c r="F1000" s="56" t="s">
        <v>54</v>
      </c>
      <c r="G1000" s="56" t="s">
        <v>55</v>
      </c>
      <c r="H1000" s="153" t="s">
        <v>56</v>
      </c>
    </row>
    <row r="1001" spans="1:8" x14ac:dyDescent="0.25">
      <c r="A1001" s="88" t="s">
        <v>57</v>
      </c>
      <c r="B1001" s="89" t="s">
        <v>58</v>
      </c>
      <c r="C1001" s="90" t="s">
        <v>1368</v>
      </c>
      <c r="D1001" s="122" t="s">
        <v>1369</v>
      </c>
      <c r="E1001" s="91" t="s">
        <v>1370</v>
      </c>
      <c r="F1001" s="123">
        <v>16</v>
      </c>
      <c r="G1001" s="149">
        <f>VLOOKUP(C1001,'1.7 Planilla Cotizacion LOCs'!$E$16:$G$1040,3,FALSE)</f>
        <v>0</v>
      </c>
      <c r="H1001" s="150">
        <f>+F1001*G1001</f>
        <v>0</v>
      </c>
    </row>
    <row r="1002" spans="1:8" x14ac:dyDescent="0.25">
      <c r="A1002" s="95" t="s">
        <v>57</v>
      </c>
      <c r="B1002" s="96" t="s">
        <v>58</v>
      </c>
      <c r="C1002" s="97" t="s">
        <v>1371</v>
      </c>
      <c r="D1002" s="151" t="s">
        <v>1372</v>
      </c>
      <c r="E1002" s="99"/>
      <c r="F1002" s="124">
        <v>7</v>
      </c>
      <c r="G1002" s="144">
        <f>VLOOKUP(C1002,'1.7 Planilla Cotizacion LOCs'!$E$16:$G$1040,3,FALSE)</f>
        <v>0</v>
      </c>
      <c r="H1002" s="145">
        <f t="shared" ref="H1002:H1065" si="15">+F1002*G1002</f>
        <v>0</v>
      </c>
    </row>
    <row r="1003" spans="1:8" x14ac:dyDescent="0.25">
      <c r="A1003" s="95" t="s">
        <v>57</v>
      </c>
      <c r="B1003" s="96" t="s">
        <v>58</v>
      </c>
      <c r="C1003" s="97" t="s">
        <v>1373</v>
      </c>
      <c r="D1003" s="151" t="s">
        <v>1374</v>
      </c>
      <c r="E1003" s="99"/>
      <c r="F1003" s="124">
        <v>8</v>
      </c>
      <c r="G1003" s="144">
        <f>VLOOKUP(C1003,'1.7 Planilla Cotizacion LOCs'!$E$16:$G$1040,3,FALSE)</f>
        <v>0</v>
      </c>
      <c r="H1003" s="145">
        <f t="shared" si="15"/>
        <v>0</v>
      </c>
    </row>
    <row r="1004" spans="1:8" x14ac:dyDescent="0.25">
      <c r="A1004" s="95" t="s">
        <v>57</v>
      </c>
      <c r="B1004" s="96" t="s">
        <v>58</v>
      </c>
      <c r="C1004" s="97" t="s">
        <v>916</v>
      </c>
      <c r="D1004" s="151" t="s">
        <v>917</v>
      </c>
      <c r="E1004" s="99" t="s">
        <v>918</v>
      </c>
      <c r="F1004" s="124">
        <v>1</v>
      </c>
      <c r="G1004" s="144">
        <f>VLOOKUP(C1004,'1.7 Planilla Cotizacion LOCs'!$E$16:$G$1040,3,FALSE)</f>
        <v>0</v>
      </c>
      <c r="H1004" s="145">
        <f t="shared" si="15"/>
        <v>0</v>
      </c>
    </row>
    <row r="1005" spans="1:8" ht="25.5" x14ac:dyDescent="0.25">
      <c r="A1005" s="95" t="s">
        <v>57</v>
      </c>
      <c r="B1005" s="96" t="s">
        <v>58</v>
      </c>
      <c r="C1005" s="97" t="s">
        <v>919</v>
      </c>
      <c r="D1005" s="99" t="s">
        <v>76</v>
      </c>
      <c r="E1005" s="99"/>
      <c r="F1005" s="124">
        <v>40</v>
      </c>
      <c r="G1005" s="144">
        <f>VLOOKUP(C1005,'1.7 Planilla Cotizacion LOCs'!$E$16:$G$1040,3,FALSE)</f>
        <v>0</v>
      </c>
      <c r="H1005" s="145">
        <f t="shared" si="15"/>
        <v>0</v>
      </c>
    </row>
    <row r="1006" spans="1:8" x14ac:dyDescent="0.25">
      <c r="A1006" s="95" t="s">
        <v>57</v>
      </c>
      <c r="B1006" s="96" t="s">
        <v>58</v>
      </c>
      <c r="C1006" s="97" t="s">
        <v>59</v>
      </c>
      <c r="D1006" s="151"/>
      <c r="E1006" s="99"/>
      <c r="F1006" s="124">
        <v>1</v>
      </c>
      <c r="G1006" s="144">
        <f>VLOOKUP(C1006,'1.7 Planilla Cotizacion LOCs'!$E$16:$G$1040,3,FALSE)</f>
        <v>0</v>
      </c>
      <c r="H1006" s="145">
        <f t="shared" si="15"/>
        <v>0</v>
      </c>
    </row>
    <row r="1007" spans="1:8" x14ac:dyDescent="0.25">
      <c r="A1007" s="95" t="s">
        <v>57</v>
      </c>
      <c r="B1007" s="96" t="s">
        <v>58</v>
      </c>
      <c r="C1007" s="97" t="s">
        <v>1375</v>
      </c>
      <c r="D1007" s="151"/>
      <c r="E1007" s="99"/>
      <c r="F1007" s="124">
        <v>1</v>
      </c>
      <c r="G1007" s="144">
        <f>VLOOKUP(C1007,'1.7 Planilla Cotizacion LOCs'!$E$16:$G$1040,3,FALSE)</f>
        <v>0</v>
      </c>
      <c r="H1007" s="145">
        <f t="shared" si="15"/>
        <v>0</v>
      </c>
    </row>
    <row r="1008" spans="1:8" x14ac:dyDescent="0.25">
      <c r="A1008" s="95" t="s">
        <v>60</v>
      </c>
      <c r="B1008" s="96" t="s">
        <v>61</v>
      </c>
      <c r="C1008" s="97" t="s">
        <v>62</v>
      </c>
      <c r="D1008" s="98" t="s">
        <v>63</v>
      </c>
      <c r="E1008" s="99" t="s">
        <v>64</v>
      </c>
      <c r="F1008" s="124">
        <v>3</v>
      </c>
      <c r="G1008" s="144">
        <f>VLOOKUP(C1008,'1.7 Planilla Cotizacion LOCs'!$E$16:$G$1040,3,FALSE)</f>
        <v>0</v>
      </c>
      <c r="H1008" s="145">
        <f t="shared" si="15"/>
        <v>0</v>
      </c>
    </row>
    <row r="1009" spans="1:8" x14ac:dyDescent="0.25">
      <c r="A1009" s="95" t="s">
        <v>60</v>
      </c>
      <c r="B1009" s="96" t="s">
        <v>61</v>
      </c>
      <c r="C1009" s="97" t="s">
        <v>65</v>
      </c>
      <c r="D1009" s="151" t="s">
        <v>66</v>
      </c>
      <c r="E1009" s="99"/>
      <c r="F1009" s="124">
        <v>1</v>
      </c>
      <c r="G1009" s="144">
        <f>VLOOKUP(C1009,'1.7 Planilla Cotizacion LOCs'!$E$16:$G$1040,3,FALSE)</f>
        <v>0</v>
      </c>
      <c r="H1009" s="145">
        <f t="shared" si="15"/>
        <v>0</v>
      </c>
    </row>
    <row r="1010" spans="1:8" x14ac:dyDescent="0.25">
      <c r="A1010" s="95" t="s">
        <v>60</v>
      </c>
      <c r="B1010" s="96" t="s">
        <v>61</v>
      </c>
      <c r="C1010" s="97" t="s">
        <v>67</v>
      </c>
      <c r="D1010" s="151" t="s">
        <v>68</v>
      </c>
      <c r="E1010" s="99"/>
      <c r="F1010" s="124">
        <v>1</v>
      </c>
      <c r="G1010" s="144">
        <f>VLOOKUP(C1010,'1.7 Planilla Cotizacion LOCs'!$E$16:$G$1040,3,FALSE)</f>
        <v>0</v>
      </c>
      <c r="H1010" s="145">
        <f t="shared" si="15"/>
        <v>0</v>
      </c>
    </row>
    <row r="1011" spans="1:8" x14ac:dyDescent="0.25">
      <c r="A1011" s="95" t="s">
        <v>60</v>
      </c>
      <c r="B1011" s="96" t="s">
        <v>61</v>
      </c>
      <c r="C1011" s="97" t="s">
        <v>69</v>
      </c>
      <c r="D1011" s="151" t="s">
        <v>70</v>
      </c>
      <c r="E1011" s="99"/>
      <c r="F1011" s="124">
        <v>1</v>
      </c>
      <c r="G1011" s="144">
        <f>VLOOKUP(C1011,'1.7 Planilla Cotizacion LOCs'!$E$16:$G$1040,3,FALSE)</f>
        <v>0</v>
      </c>
      <c r="H1011" s="145">
        <f t="shared" si="15"/>
        <v>0</v>
      </c>
    </row>
    <row r="1012" spans="1:8" ht="25.5" x14ac:dyDescent="0.25">
      <c r="A1012" s="95" t="s">
        <v>60</v>
      </c>
      <c r="B1012" s="96" t="s">
        <v>61</v>
      </c>
      <c r="C1012" s="97" t="s">
        <v>71</v>
      </c>
      <c r="D1012" s="98" t="s">
        <v>72</v>
      </c>
      <c r="E1012" s="99"/>
      <c r="F1012" s="124">
        <v>1</v>
      </c>
      <c r="G1012" s="144">
        <f>VLOOKUP(C1012,'1.7 Planilla Cotizacion LOCs'!$E$16:$G$1040,3,FALSE)</f>
        <v>0</v>
      </c>
      <c r="H1012" s="145">
        <f t="shared" si="15"/>
        <v>0</v>
      </c>
    </row>
    <row r="1013" spans="1:8" x14ac:dyDescent="0.25">
      <c r="A1013" s="95" t="s">
        <v>60</v>
      </c>
      <c r="B1013" s="96" t="s">
        <v>61</v>
      </c>
      <c r="C1013" s="97" t="s">
        <v>73</v>
      </c>
      <c r="D1013" s="151" t="s">
        <v>74</v>
      </c>
      <c r="E1013" s="99"/>
      <c r="F1013" s="124">
        <v>1</v>
      </c>
      <c r="G1013" s="144">
        <f>VLOOKUP(C1013,'1.7 Planilla Cotizacion LOCs'!$E$16:$G$1040,3,FALSE)</f>
        <v>0</v>
      </c>
      <c r="H1013" s="145">
        <f t="shared" si="15"/>
        <v>0</v>
      </c>
    </row>
    <row r="1014" spans="1:8" x14ac:dyDescent="0.25">
      <c r="A1014" s="95" t="s">
        <v>60</v>
      </c>
      <c r="B1014" s="96" t="s">
        <v>61</v>
      </c>
      <c r="C1014" s="97" t="s">
        <v>75</v>
      </c>
      <c r="D1014" s="99" t="s">
        <v>76</v>
      </c>
      <c r="E1014" s="99"/>
      <c r="F1014" s="124">
        <v>1</v>
      </c>
      <c r="G1014" s="144">
        <f>VLOOKUP(C1014,'1.7 Planilla Cotizacion LOCs'!$E$16:$G$1040,3,FALSE)</f>
        <v>0</v>
      </c>
      <c r="H1014" s="145">
        <f t="shared" si="15"/>
        <v>0</v>
      </c>
    </row>
    <row r="1015" spans="1:8" x14ac:dyDescent="0.25">
      <c r="A1015" s="95" t="s">
        <v>60</v>
      </c>
      <c r="B1015" s="96" t="s">
        <v>61</v>
      </c>
      <c r="C1015" s="97" t="s">
        <v>77</v>
      </c>
      <c r="D1015" s="98"/>
      <c r="E1015" s="99"/>
      <c r="F1015" s="124">
        <v>1</v>
      </c>
      <c r="G1015" s="144">
        <f>VLOOKUP(C1015,'1.7 Planilla Cotizacion LOCs'!$E$16:$G$1040,3,FALSE)</f>
        <v>0</v>
      </c>
      <c r="H1015" s="145">
        <f t="shared" si="15"/>
        <v>0</v>
      </c>
    </row>
    <row r="1016" spans="1:8" x14ac:dyDescent="0.25">
      <c r="A1016" s="95" t="s">
        <v>60</v>
      </c>
      <c r="B1016" s="96" t="s">
        <v>61</v>
      </c>
      <c r="C1016" s="97" t="s">
        <v>78</v>
      </c>
      <c r="D1016" s="98"/>
      <c r="E1016" s="99"/>
      <c r="F1016" s="124">
        <v>1</v>
      </c>
      <c r="G1016" s="144">
        <f>VLOOKUP(C1016,'1.7 Planilla Cotizacion LOCs'!$E$16:$G$1040,3,FALSE)</f>
        <v>0</v>
      </c>
      <c r="H1016" s="145">
        <f t="shared" si="15"/>
        <v>0</v>
      </c>
    </row>
    <row r="1017" spans="1:8" x14ac:dyDescent="0.25">
      <c r="A1017" s="95" t="s">
        <v>60</v>
      </c>
      <c r="B1017" s="96" t="s">
        <v>61</v>
      </c>
      <c r="C1017" s="97" t="s">
        <v>79</v>
      </c>
      <c r="D1017" s="98"/>
      <c r="E1017" s="99"/>
      <c r="F1017" s="124">
        <v>1</v>
      </c>
      <c r="G1017" s="144">
        <f>VLOOKUP(C1017,'1.7 Planilla Cotizacion LOCs'!$E$16:$G$1040,3,FALSE)</f>
        <v>0</v>
      </c>
      <c r="H1017" s="145">
        <f t="shared" si="15"/>
        <v>0</v>
      </c>
    </row>
    <row r="1018" spans="1:8" x14ac:dyDescent="0.25">
      <c r="A1018" s="95" t="s">
        <v>60</v>
      </c>
      <c r="B1018" s="96" t="s">
        <v>61</v>
      </c>
      <c r="C1018" s="97" t="s">
        <v>80</v>
      </c>
      <c r="D1018" s="151"/>
      <c r="E1018" s="99"/>
      <c r="F1018" s="124">
        <v>1</v>
      </c>
      <c r="G1018" s="144">
        <f>VLOOKUP(C1018,'1.7 Planilla Cotizacion LOCs'!$E$16:$G$1040,3,FALSE)</f>
        <v>0</v>
      </c>
      <c r="H1018" s="145">
        <f t="shared" si="15"/>
        <v>0</v>
      </c>
    </row>
    <row r="1019" spans="1:8" x14ac:dyDescent="0.25">
      <c r="A1019" s="95" t="s">
        <v>60</v>
      </c>
      <c r="B1019" s="96" t="s">
        <v>61</v>
      </c>
      <c r="C1019" s="97" t="s">
        <v>81</v>
      </c>
      <c r="D1019" s="151"/>
      <c r="E1019" s="99"/>
      <c r="F1019" s="124">
        <v>1</v>
      </c>
      <c r="G1019" s="144">
        <f>VLOOKUP(C1019,'1.7 Planilla Cotizacion LOCs'!$E$16:$G$1040,3,FALSE)</f>
        <v>0</v>
      </c>
      <c r="H1019" s="145">
        <f t="shared" si="15"/>
        <v>0</v>
      </c>
    </row>
    <row r="1020" spans="1:8" x14ac:dyDescent="0.25">
      <c r="A1020" s="95" t="s">
        <v>82</v>
      </c>
      <c r="B1020" s="96" t="s">
        <v>83</v>
      </c>
      <c r="C1020" s="97" t="s">
        <v>84</v>
      </c>
      <c r="D1020" s="151" t="s">
        <v>85</v>
      </c>
      <c r="E1020" s="99"/>
      <c r="F1020" s="124">
        <v>1</v>
      </c>
      <c r="G1020" s="144">
        <f>VLOOKUP(C1020,'1.7 Planilla Cotizacion LOCs'!$E$16:$G$1040,3,FALSE)</f>
        <v>0</v>
      </c>
      <c r="H1020" s="145">
        <f t="shared" si="15"/>
        <v>0</v>
      </c>
    </row>
    <row r="1021" spans="1:8" x14ac:dyDescent="0.25">
      <c r="A1021" s="95" t="s">
        <v>82</v>
      </c>
      <c r="B1021" s="96" t="s">
        <v>83</v>
      </c>
      <c r="C1021" s="97" t="s">
        <v>86</v>
      </c>
      <c r="D1021" s="151" t="s">
        <v>87</v>
      </c>
      <c r="E1021" s="99" t="s">
        <v>88</v>
      </c>
      <c r="F1021" s="124">
        <v>1</v>
      </c>
      <c r="G1021" s="144">
        <f>VLOOKUP(C1021,'1.7 Planilla Cotizacion LOCs'!$E$16:$G$1040,3,FALSE)</f>
        <v>0</v>
      </c>
      <c r="H1021" s="145">
        <f t="shared" si="15"/>
        <v>0</v>
      </c>
    </row>
    <row r="1022" spans="1:8" x14ac:dyDescent="0.25">
      <c r="A1022" s="95" t="s">
        <v>82</v>
      </c>
      <c r="B1022" s="96" t="s">
        <v>83</v>
      </c>
      <c r="C1022" s="97" t="s">
        <v>89</v>
      </c>
      <c r="D1022" s="151" t="s">
        <v>90</v>
      </c>
      <c r="E1022" s="99"/>
      <c r="F1022" s="124">
        <v>2</v>
      </c>
      <c r="G1022" s="144">
        <f>VLOOKUP(C1022,'1.7 Planilla Cotizacion LOCs'!$E$16:$G$1040,3,FALSE)</f>
        <v>0</v>
      </c>
      <c r="H1022" s="145">
        <f t="shared" si="15"/>
        <v>0</v>
      </c>
    </row>
    <row r="1023" spans="1:8" x14ac:dyDescent="0.25">
      <c r="A1023" s="95" t="s">
        <v>91</v>
      </c>
      <c r="B1023" s="96" t="s">
        <v>92</v>
      </c>
      <c r="C1023" s="97" t="s">
        <v>1376</v>
      </c>
      <c r="D1023" s="98" t="s">
        <v>1377</v>
      </c>
      <c r="E1023" s="99" t="s">
        <v>96</v>
      </c>
      <c r="F1023" s="124">
        <v>2</v>
      </c>
      <c r="G1023" s="144">
        <f>VLOOKUP(C1023,'1.7 Planilla Cotizacion LOCs'!$E$16:$G$1040,3,FALSE)</f>
        <v>0</v>
      </c>
      <c r="H1023" s="145">
        <f t="shared" si="15"/>
        <v>0</v>
      </c>
    </row>
    <row r="1024" spans="1:8" x14ac:dyDescent="0.25">
      <c r="A1024" s="95" t="s">
        <v>91</v>
      </c>
      <c r="B1024" s="96" t="s">
        <v>92</v>
      </c>
      <c r="C1024" s="97" t="s">
        <v>1378</v>
      </c>
      <c r="D1024" s="98" t="s">
        <v>1379</v>
      </c>
      <c r="E1024" s="99" t="s">
        <v>94</v>
      </c>
      <c r="F1024" s="124">
        <v>1</v>
      </c>
      <c r="G1024" s="144">
        <f>VLOOKUP(C1024,'1.7 Planilla Cotizacion LOCs'!$E$16:$G$1040,3,FALSE)</f>
        <v>0</v>
      </c>
      <c r="H1024" s="145">
        <f t="shared" si="15"/>
        <v>0</v>
      </c>
    </row>
    <row r="1025" spans="1:8" x14ac:dyDescent="0.25">
      <c r="A1025" s="95" t="s">
        <v>91</v>
      </c>
      <c r="B1025" s="96" t="s">
        <v>92</v>
      </c>
      <c r="C1025" s="97" t="s">
        <v>932</v>
      </c>
      <c r="D1025" s="98" t="s">
        <v>925</v>
      </c>
      <c r="E1025" s="99" t="s">
        <v>926</v>
      </c>
      <c r="F1025" s="124">
        <v>1</v>
      </c>
      <c r="G1025" s="144">
        <f>VLOOKUP(C1025,'1.7 Planilla Cotizacion LOCs'!$E$16:$G$1040,3,FALSE)</f>
        <v>0</v>
      </c>
      <c r="H1025" s="145">
        <f t="shared" si="15"/>
        <v>0</v>
      </c>
    </row>
    <row r="1026" spans="1:8" x14ac:dyDescent="0.25">
      <c r="A1026" s="95" t="s">
        <v>91</v>
      </c>
      <c r="B1026" s="96" t="s">
        <v>92</v>
      </c>
      <c r="C1026" s="97" t="s">
        <v>924</v>
      </c>
      <c r="D1026" s="98" t="s">
        <v>925</v>
      </c>
      <c r="E1026" s="99" t="s">
        <v>926</v>
      </c>
      <c r="F1026" s="124">
        <v>2</v>
      </c>
      <c r="G1026" s="144">
        <f>VLOOKUP(C1026,'1.7 Planilla Cotizacion LOCs'!$E$16:$G$1040,3,FALSE)</f>
        <v>0</v>
      </c>
      <c r="H1026" s="145">
        <f t="shared" si="15"/>
        <v>0</v>
      </c>
    </row>
    <row r="1027" spans="1:8" x14ac:dyDescent="0.25">
      <c r="A1027" s="95" t="s">
        <v>91</v>
      </c>
      <c r="B1027" s="96" t="s">
        <v>92</v>
      </c>
      <c r="C1027" s="97" t="s">
        <v>939</v>
      </c>
      <c r="D1027" s="98" t="s">
        <v>925</v>
      </c>
      <c r="E1027" s="99" t="s">
        <v>926</v>
      </c>
      <c r="F1027" s="124">
        <v>1</v>
      </c>
      <c r="G1027" s="144">
        <f>VLOOKUP(C1027,'1.7 Planilla Cotizacion LOCs'!$E$16:$G$1040,3,FALSE)</f>
        <v>0</v>
      </c>
      <c r="H1027" s="145">
        <f t="shared" si="15"/>
        <v>0</v>
      </c>
    </row>
    <row r="1028" spans="1:8" x14ac:dyDescent="0.25">
      <c r="A1028" s="95" t="s">
        <v>91</v>
      </c>
      <c r="B1028" s="96" t="s">
        <v>92</v>
      </c>
      <c r="C1028" s="97" t="s">
        <v>940</v>
      </c>
      <c r="D1028" s="98" t="s">
        <v>925</v>
      </c>
      <c r="E1028" s="99" t="s">
        <v>926</v>
      </c>
      <c r="F1028" s="124">
        <v>1</v>
      </c>
      <c r="G1028" s="144">
        <f>VLOOKUP(C1028,'1.7 Planilla Cotizacion LOCs'!$E$16:$G$1040,3,FALSE)</f>
        <v>0</v>
      </c>
      <c r="H1028" s="145">
        <f t="shared" si="15"/>
        <v>0</v>
      </c>
    </row>
    <row r="1029" spans="1:8" x14ac:dyDescent="0.25">
      <c r="A1029" s="95" t="s">
        <v>91</v>
      </c>
      <c r="B1029" s="96" t="s">
        <v>92</v>
      </c>
      <c r="C1029" s="97" t="s">
        <v>890</v>
      </c>
      <c r="D1029" s="98" t="s">
        <v>891</v>
      </c>
      <c r="E1029" s="99" t="s">
        <v>920</v>
      </c>
      <c r="F1029" s="124">
        <v>1</v>
      </c>
      <c r="G1029" s="144">
        <f>VLOOKUP(C1029,'1.7 Planilla Cotizacion LOCs'!$E$16:$G$1040,3,FALSE)</f>
        <v>0</v>
      </c>
      <c r="H1029" s="145">
        <f t="shared" si="15"/>
        <v>0</v>
      </c>
    </row>
    <row r="1030" spans="1:8" x14ac:dyDescent="0.25">
      <c r="A1030" s="95" t="s">
        <v>91</v>
      </c>
      <c r="B1030" s="96" t="s">
        <v>92</v>
      </c>
      <c r="C1030" s="97" t="s">
        <v>1760</v>
      </c>
      <c r="D1030" s="98" t="s">
        <v>1761</v>
      </c>
      <c r="E1030" s="99" t="s">
        <v>96</v>
      </c>
      <c r="F1030" s="124">
        <v>1</v>
      </c>
      <c r="G1030" s="144">
        <f>VLOOKUP(C1030,'1.7 Planilla Cotizacion LOCs'!$E$16:$G$1040,3,FALSE)</f>
        <v>0</v>
      </c>
      <c r="H1030" s="145">
        <f t="shared" si="15"/>
        <v>0</v>
      </c>
    </row>
    <row r="1031" spans="1:8" ht="25.5" x14ac:dyDescent="0.25">
      <c r="A1031" s="95" t="s">
        <v>91</v>
      </c>
      <c r="B1031" s="96" t="s">
        <v>92</v>
      </c>
      <c r="C1031" s="97" t="s">
        <v>933</v>
      </c>
      <c r="D1031" s="98" t="s">
        <v>934</v>
      </c>
      <c r="E1031" s="99" t="s">
        <v>935</v>
      </c>
      <c r="F1031" s="124">
        <v>1</v>
      </c>
      <c r="G1031" s="144">
        <f>VLOOKUP(C1031,'1.7 Planilla Cotizacion LOCs'!$E$16:$G$1040,3,FALSE)</f>
        <v>0</v>
      </c>
      <c r="H1031" s="145">
        <f t="shared" si="15"/>
        <v>0</v>
      </c>
    </row>
    <row r="1032" spans="1:8" ht="25.5" x14ac:dyDescent="0.25">
      <c r="A1032" s="95" t="s">
        <v>91</v>
      </c>
      <c r="B1032" s="96" t="s">
        <v>92</v>
      </c>
      <c r="C1032" s="97" t="s">
        <v>936</v>
      </c>
      <c r="D1032" s="98" t="s">
        <v>937</v>
      </c>
      <c r="E1032" s="98" t="s">
        <v>938</v>
      </c>
      <c r="F1032" s="124">
        <v>1</v>
      </c>
      <c r="G1032" s="144">
        <f>VLOOKUP(C1032,'1.7 Planilla Cotizacion LOCs'!$E$16:$G$1040,3,FALSE)</f>
        <v>0</v>
      </c>
      <c r="H1032" s="145">
        <f t="shared" si="15"/>
        <v>0</v>
      </c>
    </row>
    <row r="1033" spans="1:8" x14ac:dyDescent="0.25">
      <c r="A1033" s="95" t="s">
        <v>91</v>
      </c>
      <c r="B1033" s="96" t="s">
        <v>92</v>
      </c>
      <c r="C1033" s="97" t="s">
        <v>1760</v>
      </c>
      <c r="D1033" s="98" t="s">
        <v>1762</v>
      </c>
      <c r="E1033" s="99" t="s">
        <v>96</v>
      </c>
      <c r="F1033" s="124">
        <v>1</v>
      </c>
      <c r="G1033" s="144">
        <f>VLOOKUP(C1033,'1.7 Planilla Cotizacion LOCs'!$E$16:$G$1040,3,FALSE)</f>
        <v>0</v>
      </c>
      <c r="H1033" s="145">
        <f t="shared" si="15"/>
        <v>0</v>
      </c>
    </row>
    <row r="1034" spans="1:8" x14ac:dyDescent="0.25">
      <c r="A1034" s="95" t="s">
        <v>91</v>
      </c>
      <c r="B1034" s="96" t="s">
        <v>92</v>
      </c>
      <c r="C1034" s="97" t="s">
        <v>93</v>
      </c>
      <c r="D1034" s="98"/>
      <c r="E1034" s="99" t="s">
        <v>94</v>
      </c>
      <c r="F1034" s="124">
        <v>1</v>
      </c>
      <c r="G1034" s="144">
        <f>VLOOKUP(C1034,'1.7 Planilla Cotizacion LOCs'!$E$16:$G$1040,3,FALSE)</f>
        <v>0</v>
      </c>
      <c r="H1034" s="145">
        <f t="shared" si="15"/>
        <v>0</v>
      </c>
    </row>
    <row r="1035" spans="1:8" x14ac:dyDescent="0.25">
      <c r="A1035" s="95" t="s">
        <v>91</v>
      </c>
      <c r="B1035" s="96" t="s">
        <v>92</v>
      </c>
      <c r="C1035" s="97" t="s">
        <v>95</v>
      </c>
      <c r="D1035" s="98"/>
      <c r="E1035" s="99" t="s">
        <v>96</v>
      </c>
      <c r="F1035" s="124">
        <v>3</v>
      </c>
      <c r="G1035" s="144">
        <f>VLOOKUP(C1035,'1.7 Planilla Cotizacion LOCs'!$E$16:$G$1040,3,FALSE)</f>
        <v>0</v>
      </c>
      <c r="H1035" s="145">
        <f t="shared" si="15"/>
        <v>0</v>
      </c>
    </row>
    <row r="1036" spans="1:8" x14ac:dyDescent="0.25">
      <c r="A1036" s="95" t="s">
        <v>91</v>
      </c>
      <c r="B1036" s="96" t="s">
        <v>92</v>
      </c>
      <c r="C1036" s="97" t="s">
        <v>927</v>
      </c>
      <c r="D1036" s="98"/>
      <c r="E1036" s="99" t="s">
        <v>928</v>
      </c>
      <c r="F1036" s="124">
        <v>1</v>
      </c>
      <c r="G1036" s="144">
        <f>VLOOKUP(C1036,'1.7 Planilla Cotizacion LOCs'!$E$16:$G$1040,3,FALSE)</f>
        <v>0</v>
      </c>
      <c r="H1036" s="145">
        <f t="shared" si="15"/>
        <v>0</v>
      </c>
    </row>
    <row r="1037" spans="1:8" x14ac:dyDescent="0.25">
      <c r="A1037" s="95" t="s">
        <v>91</v>
      </c>
      <c r="B1037" s="96" t="s">
        <v>92</v>
      </c>
      <c r="C1037" s="97" t="s">
        <v>929</v>
      </c>
      <c r="D1037" s="98"/>
      <c r="E1037" s="99" t="s">
        <v>928</v>
      </c>
      <c r="F1037" s="124">
        <v>1</v>
      </c>
      <c r="G1037" s="144">
        <f>VLOOKUP(C1037,'1.7 Planilla Cotizacion LOCs'!$E$16:$G$1040,3,FALSE)</f>
        <v>0</v>
      </c>
      <c r="H1037" s="145">
        <f t="shared" si="15"/>
        <v>0</v>
      </c>
    </row>
    <row r="1038" spans="1:8" x14ac:dyDescent="0.25">
      <c r="A1038" s="95" t="s">
        <v>91</v>
      </c>
      <c r="B1038" s="96" t="s">
        <v>92</v>
      </c>
      <c r="C1038" s="97" t="s">
        <v>930</v>
      </c>
      <c r="D1038" s="98"/>
      <c r="E1038" s="99" t="s">
        <v>928</v>
      </c>
      <c r="F1038" s="124">
        <v>1</v>
      </c>
      <c r="G1038" s="144">
        <f>VLOOKUP(C1038,'1.7 Planilla Cotizacion LOCs'!$E$16:$G$1040,3,FALSE)</f>
        <v>0</v>
      </c>
      <c r="H1038" s="145">
        <f t="shared" si="15"/>
        <v>0</v>
      </c>
    </row>
    <row r="1039" spans="1:8" x14ac:dyDescent="0.25">
      <c r="A1039" s="95" t="s">
        <v>91</v>
      </c>
      <c r="B1039" s="96" t="s">
        <v>92</v>
      </c>
      <c r="C1039" s="97" t="s">
        <v>931</v>
      </c>
      <c r="D1039" s="98"/>
      <c r="E1039" s="99" t="s">
        <v>928</v>
      </c>
      <c r="F1039" s="124">
        <v>1</v>
      </c>
      <c r="G1039" s="144">
        <f>VLOOKUP(C1039,'1.7 Planilla Cotizacion LOCs'!$E$16:$G$1040,3,FALSE)</f>
        <v>0</v>
      </c>
      <c r="H1039" s="145">
        <f t="shared" si="15"/>
        <v>0</v>
      </c>
    </row>
    <row r="1040" spans="1:8" x14ac:dyDescent="0.25">
      <c r="A1040" s="95" t="s">
        <v>91</v>
      </c>
      <c r="B1040" s="96" t="s">
        <v>92</v>
      </c>
      <c r="C1040" s="97" t="s">
        <v>97</v>
      </c>
      <c r="D1040" s="98"/>
      <c r="E1040" s="99"/>
      <c r="F1040" s="124">
        <v>3</v>
      </c>
      <c r="G1040" s="144">
        <f>VLOOKUP(C1040,'1.7 Planilla Cotizacion LOCs'!$E$16:$G$1040,3,FALSE)</f>
        <v>0</v>
      </c>
      <c r="H1040" s="145">
        <f t="shared" si="15"/>
        <v>0</v>
      </c>
    </row>
    <row r="1041" spans="1:8" x14ac:dyDescent="0.25">
      <c r="A1041" s="95" t="s">
        <v>91</v>
      </c>
      <c r="B1041" s="96" t="s">
        <v>1380</v>
      </c>
      <c r="C1041" s="97" t="s">
        <v>1763</v>
      </c>
      <c r="D1041" s="98" t="s">
        <v>76</v>
      </c>
      <c r="E1041" s="99"/>
      <c r="F1041" s="124">
        <v>1</v>
      </c>
      <c r="G1041" s="144">
        <f>VLOOKUP(C1041,'1.7 Planilla Cotizacion LOCs'!$E$16:$G$1040,3,FALSE)</f>
        <v>0</v>
      </c>
      <c r="H1041" s="145">
        <f t="shared" si="15"/>
        <v>0</v>
      </c>
    </row>
    <row r="1042" spans="1:8" x14ac:dyDescent="0.25">
      <c r="A1042" s="95" t="s">
        <v>91</v>
      </c>
      <c r="B1042" s="96" t="s">
        <v>1380</v>
      </c>
      <c r="C1042" s="97" t="s">
        <v>546</v>
      </c>
      <c r="D1042" s="98" t="s">
        <v>76</v>
      </c>
      <c r="E1042" s="99"/>
      <c r="F1042" s="124">
        <v>2</v>
      </c>
      <c r="G1042" s="144">
        <f>VLOOKUP(C1042,'1.7 Planilla Cotizacion LOCs'!$E$16:$G$1040,3,FALSE)</f>
        <v>0</v>
      </c>
      <c r="H1042" s="145">
        <f t="shared" si="15"/>
        <v>0</v>
      </c>
    </row>
    <row r="1043" spans="1:8" ht="25.5" x14ac:dyDescent="0.25">
      <c r="A1043" s="95" t="s">
        <v>98</v>
      </c>
      <c r="B1043" s="96" t="s">
        <v>99</v>
      </c>
      <c r="C1043" s="97" t="s">
        <v>100</v>
      </c>
      <c r="D1043" s="98" t="s">
        <v>101</v>
      </c>
      <c r="E1043" s="99"/>
      <c r="F1043" s="124">
        <v>12</v>
      </c>
      <c r="G1043" s="144">
        <f>VLOOKUP(C1043,'1.7 Planilla Cotizacion LOCs'!$E$16:$G$1040,3,FALSE)</f>
        <v>0</v>
      </c>
      <c r="H1043" s="145">
        <f t="shared" si="15"/>
        <v>0</v>
      </c>
    </row>
    <row r="1044" spans="1:8" x14ac:dyDescent="0.25">
      <c r="A1044" s="95" t="s">
        <v>98</v>
      </c>
      <c r="B1044" s="96" t="s">
        <v>99</v>
      </c>
      <c r="C1044" s="97" t="s">
        <v>1382</v>
      </c>
      <c r="D1044" s="151" t="s">
        <v>1383</v>
      </c>
      <c r="E1044" s="99"/>
      <c r="F1044" s="124">
        <v>5</v>
      </c>
      <c r="G1044" s="144">
        <f>VLOOKUP(C1044,'1.7 Planilla Cotizacion LOCs'!$E$16:$G$1040,3,FALSE)</f>
        <v>0</v>
      </c>
      <c r="H1044" s="145">
        <f t="shared" si="15"/>
        <v>0</v>
      </c>
    </row>
    <row r="1045" spans="1:8" x14ac:dyDescent="0.25">
      <c r="A1045" s="95" t="s">
        <v>98</v>
      </c>
      <c r="B1045" s="96" t="s">
        <v>99</v>
      </c>
      <c r="C1045" s="97" t="s">
        <v>1384</v>
      </c>
      <c r="D1045" s="151" t="s">
        <v>1385</v>
      </c>
      <c r="E1045" s="99"/>
      <c r="F1045" s="124">
        <v>5</v>
      </c>
      <c r="G1045" s="144">
        <f>VLOOKUP(C1045,'1.7 Planilla Cotizacion LOCs'!$E$16:$G$1040,3,FALSE)</f>
        <v>0</v>
      </c>
      <c r="H1045" s="145">
        <f t="shared" si="15"/>
        <v>0</v>
      </c>
    </row>
    <row r="1046" spans="1:8" x14ac:dyDescent="0.25">
      <c r="A1046" s="95" t="s">
        <v>98</v>
      </c>
      <c r="B1046" s="96" t="s">
        <v>99</v>
      </c>
      <c r="C1046" s="97" t="s">
        <v>102</v>
      </c>
      <c r="D1046" s="151" t="s">
        <v>103</v>
      </c>
      <c r="E1046" s="99"/>
      <c r="F1046" s="124">
        <v>12</v>
      </c>
      <c r="G1046" s="144">
        <f>VLOOKUP(C1046,'1.7 Planilla Cotizacion LOCs'!$E$16:$G$1040,3,FALSE)</f>
        <v>0</v>
      </c>
      <c r="H1046" s="145">
        <f t="shared" si="15"/>
        <v>0</v>
      </c>
    </row>
    <row r="1047" spans="1:8" ht="25.5" x14ac:dyDescent="0.25">
      <c r="A1047" s="95" t="s">
        <v>98</v>
      </c>
      <c r="B1047" s="96" t="s">
        <v>99</v>
      </c>
      <c r="C1047" s="97" t="s">
        <v>1386</v>
      </c>
      <c r="D1047" s="98" t="s">
        <v>1387</v>
      </c>
      <c r="E1047" s="99"/>
      <c r="F1047" s="124">
        <v>3</v>
      </c>
      <c r="G1047" s="144">
        <f>VLOOKUP(C1047,'1.7 Planilla Cotizacion LOCs'!$E$16:$G$1040,3,FALSE)</f>
        <v>0</v>
      </c>
      <c r="H1047" s="145">
        <f t="shared" si="15"/>
        <v>0</v>
      </c>
    </row>
    <row r="1048" spans="1:8" x14ac:dyDescent="0.25">
      <c r="A1048" s="95" t="s">
        <v>98</v>
      </c>
      <c r="B1048" s="96" t="s">
        <v>99</v>
      </c>
      <c r="C1048" s="97" t="s">
        <v>1388</v>
      </c>
      <c r="D1048" s="98" t="s">
        <v>1389</v>
      </c>
      <c r="E1048" s="99"/>
      <c r="F1048" s="124">
        <v>3</v>
      </c>
      <c r="G1048" s="144">
        <f>VLOOKUP(C1048,'1.7 Planilla Cotizacion LOCs'!$E$16:$G$1040,3,FALSE)</f>
        <v>0</v>
      </c>
      <c r="H1048" s="145">
        <f t="shared" si="15"/>
        <v>0</v>
      </c>
    </row>
    <row r="1049" spans="1:8" ht="25.5" x14ac:dyDescent="0.25">
      <c r="A1049" s="95" t="s">
        <v>98</v>
      </c>
      <c r="B1049" s="96" t="s">
        <v>99</v>
      </c>
      <c r="C1049" s="97" t="s">
        <v>104</v>
      </c>
      <c r="D1049" s="98" t="s">
        <v>105</v>
      </c>
      <c r="E1049" s="99"/>
      <c r="F1049" s="124">
        <v>4</v>
      </c>
      <c r="G1049" s="144">
        <f>VLOOKUP(C1049,'1.7 Planilla Cotizacion LOCs'!$E$16:$G$1040,3,FALSE)</f>
        <v>0</v>
      </c>
      <c r="H1049" s="145">
        <f t="shared" si="15"/>
        <v>0</v>
      </c>
    </row>
    <row r="1050" spans="1:8" ht="25.5" x14ac:dyDescent="0.25">
      <c r="A1050" s="95" t="s">
        <v>98</v>
      </c>
      <c r="B1050" s="96" t="s">
        <v>99</v>
      </c>
      <c r="C1050" s="97" t="s">
        <v>104</v>
      </c>
      <c r="D1050" s="151">
        <v>606040400001</v>
      </c>
      <c r="E1050" s="99"/>
      <c r="F1050" s="124">
        <v>4</v>
      </c>
      <c r="G1050" s="144">
        <f>VLOOKUP(C1050,'1.7 Planilla Cotizacion LOCs'!$E$16:$G$1040,3,FALSE)</f>
        <v>0</v>
      </c>
      <c r="H1050" s="145">
        <f t="shared" si="15"/>
        <v>0</v>
      </c>
    </row>
    <row r="1051" spans="1:8" ht="25.5" x14ac:dyDescent="0.25">
      <c r="A1051" s="95" t="s">
        <v>98</v>
      </c>
      <c r="B1051" s="96" t="s">
        <v>99</v>
      </c>
      <c r="C1051" s="97" t="s">
        <v>106</v>
      </c>
      <c r="D1051" s="151" t="s">
        <v>107</v>
      </c>
      <c r="E1051" s="99"/>
      <c r="F1051" s="124">
        <v>4</v>
      </c>
      <c r="G1051" s="144">
        <f>VLOOKUP(C1051,'1.7 Planilla Cotizacion LOCs'!$E$16:$G$1040,3,FALSE)</f>
        <v>0</v>
      </c>
      <c r="H1051" s="145">
        <f t="shared" si="15"/>
        <v>0</v>
      </c>
    </row>
    <row r="1052" spans="1:8" ht="25.5" x14ac:dyDescent="0.25">
      <c r="A1052" s="95" t="s">
        <v>1390</v>
      </c>
      <c r="B1052" s="96" t="s">
        <v>1391</v>
      </c>
      <c r="C1052" s="97" t="s">
        <v>1392</v>
      </c>
      <c r="D1052" s="151" t="s">
        <v>1393</v>
      </c>
      <c r="E1052" s="99"/>
      <c r="F1052" s="124">
        <v>10</v>
      </c>
      <c r="G1052" s="144">
        <f>VLOOKUP(C1052,'1.7 Planilla Cotizacion LOCs'!$E$16:$G$1040,3,FALSE)</f>
        <v>0</v>
      </c>
      <c r="H1052" s="145">
        <f t="shared" si="15"/>
        <v>0</v>
      </c>
    </row>
    <row r="1053" spans="1:8" x14ac:dyDescent="0.25">
      <c r="A1053" s="95" t="s">
        <v>1390</v>
      </c>
      <c r="B1053" s="96" t="s">
        <v>1391</v>
      </c>
      <c r="C1053" s="97" t="s">
        <v>1394</v>
      </c>
      <c r="D1053" s="151" t="s">
        <v>1395</v>
      </c>
      <c r="E1053" s="99"/>
      <c r="F1053" s="124">
        <v>2</v>
      </c>
      <c r="G1053" s="144">
        <f>VLOOKUP(C1053,'1.7 Planilla Cotizacion LOCs'!$E$16:$G$1040,3,FALSE)</f>
        <v>0</v>
      </c>
      <c r="H1053" s="145">
        <f t="shared" si="15"/>
        <v>0</v>
      </c>
    </row>
    <row r="1054" spans="1:8" x14ac:dyDescent="0.25">
      <c r="A1054" s="95" t="s">
        <v>108</v>
      </c>
      <c r="B1054" s="96" t="s">
        <v>109</v>
      </c>
      <c r="C1054" s="97" t="s">
        <v>1396</v>
      </c>
      <c r="D1054" s="151" t="s">
        <v>1397</v>
      </c>
      <c r="E1054" s="99"/>
      <c r="F1054" s="124">
        <v>1</v>
      </c>
      <c r="G1054" s="144">
        <f>VLOOKUP(C1054,'1.7 Planilla Cotizacion LOCs'!$E$16:$G$1040,3,FALSE)</f>
        <v>0</v>
      </c>
      <c r="H1054" s="145">
        <f t="shared" si="15"/>
        <v>0</v>
      </c>
    </row>
    <row r="1055" spans="1:8" x14ac:dyDescent="0.25">
      <c r="A1055" s="95" t="s">
        <v>108</v>
      </c>
      <c r="B1055" s="96" t="s">
        <v>109</v>
      </c>
      <c r="C1055" s="97" t="s">
        <v>110</v>
      </c>
      <c r="D1055" s="151" t="s">
        <v>111</v>
      </c>
      <c r="E1055" s="99"/>
      <c r="F1055" s="124">
        <v>1</v>
      </c>
      <c r="G1055" s="144">
        <f>VLOOKUP(C1055,'1.7 Planilla Cotizacion LOCs'!$E$16:$G$1040,3,FALSE)</f>
        <v>0</v>
      </c>
      <c r="H1055" s="145">
        <f t="shared" si="15"/>
        <v>0</v>
      </c>
    </row>
    <row r="1056" spans="1:8" x14ac:dyDescent="0.25">
      <c r="A1056" s="95" t="s">
        <v>108</v>
      </c>
      <c r="B1056" s="96" t="s">
        <v>109</v>
      </c>
      <c r="C1056" s="97" t="s">
        <v>112</v>
      </c>
      <c r="D1056" s="151" t="s">
        <v>113</v>
      </c>
      <c r="E1056" s="99"/>
      <c r="F1056" s="124">
        <v>8</v>
      </c>
      <c r="G1056" s="144">
        <f>VLOOKUP(C1056,'1.7 Planilla Cotizacion LOCs'!$E$16:$G$1040,3,FALSE)</f>
        <v>0</v>
      </c>
      <c r="H1056" s="145">
        <f t="shared" si="15"/>
        <v>0</v>
      </c>
    </row>
    <row r="1057" spans="1:8" x14ac:dyDescent="0.25">
      <c r="A1057" s="95" t="s">
        <v>108</v>
      </c>
      <c r="B1057" s="96" t="s">
        <v>109</v>
      </c>
      <c r="C1057" s="97" t="s">
        <v>114</v>
      </c>
      <c r="D1057" s="98" t="s">
        <v>115</v>
      </c>
      <c r="E1057" s="99"/>
      <c r="F1057" s="124">
        <v>1</v>
      </c>
      <c r="G1057" s="144">
        <f>VLOOKUP(C1057,'1.7 Planilla Cotizacion LOCs'!$E$16:$G$1040,3,FALSE)</f>
        <v>0</v>
      </c>
      <c r="H1057" s="145">
        <f t="shared" si="15"/>
        <v>0</v>
      </c>
    </row>
    <row r="1058" spans="1:8" x14ac:dyDescent="0.25">
      <c r="A1058" s="95" t="s">
        <v>108</v>
      </c>
      <c r="B1058" s="96" t="s">
        <v>109</v>
      </c>
      <c r="C1058" s="97" t="s">
        <v>116</v>
      </c>
      <c r="D1058" s="98" t="s">
        <v>117</v>
      </c>
      <c r="E1058" s="99"/>
      <c r="F1058" s="124">
        <v>4</v>
      </c>
      <c r="G1058" s="144">
        <f>VLOOKUP(C1058,'1.7 Planilla Cotizacion LOCs'!$E$16:$G$1040,3,FALSE)</f>
        <v>0</v>
      </c>
      <c r="H1058" s="145">
        <f t="shared" si="15"/>
        <v>0</v>
      </c>
    </row>
    <row r="1059" spans="1:8" x14ac:dyDescent="0.25">
      <c r="A1059" s="95" t="s">
        <v>108</v>
      </c>
      <c r="B1059" s="96" t="s">
        <v>109</v>
      </c>
      <c r="C1059" s="97" t="s">
        <v>118</v>
      </c>
      <c r="D1059" s="151" t="s">
        <v>119</v>
      </c>
      <c r="E1059" s="99"/>
      <c r="F1059" s="124">
        <v>4</v>
      </c>
      <c r="G1059" s="144">
        <f>VLOOKUP(C1059,'1.7 Planilla Cotizacion LOCs'!$E$16:$G$1040,3,FALSE)</f>
        <v>0</v>
      </c>
      <c r="H1059" s="145">
        <f t="shared" si="15"/>
        <v>0</v>
      </c>
    </row>
    <row r="1060" spans="1:8" ht="25.5" x14ac:dyDescent="0.25">
      <c r="A1060" s="95" t="s">
        <v>120</v>
      </c>
      <c r="B1060" s="96" t="s">
        <v>121</v>
      </c>
      <c r="C1060" s="97" t="s">
        <v>1398</v>
      </c>
      <c r="D1060" s="151" t="s">
        <v>1399</v>
      </c>
      <c r="E1060" s="99"/>
      <c r="F1060" s="124">
        <v>3</v>
      </c>
      <c r="G1060" s="144">
        <f>VLOOKUP(C1060,'1.7 Planilla Cotizacion LOCs'!$E$16:$G$1040,3,FALSE)</f>
        <v>0</v>
      </c>
      <c r="H1060" s="145">
        <f t="shared" si="15"/>
        <v>0</v>
      </c>
    </row>
    <row r="1061" spans="1:8" ht="25.5" x14ac:dyDescent="0.25">
      <c r="A1061" s="95" t="s">
        <v>120</v>
      </c>
      <c r="B1061" s="96" t="s">
        <v>121</v>
      </c>
      <c r="C1061" s="97" t="s">
        <v>1400</v>
      </c>
      <c r="D1061" s="151" t="s">
        <v>1401</v>
      </c>
      <c r="E1061" s="99"/>
      <c r="F1061" s="124">
        <v>2</v>
      </c>
      <c r="G1061" s="144">
        <f>VLOOKUP(C1061,'1.7 Planilla Cotizacion LOCs'!$E$16:$G$1040,3,FALSE)</f>
        <v>0</v>
      </c>
      <c r="H1061" s="145">
        <f t="shared" si="15"/>
        <v>0</v>
      </c>
    </row>
    <row r="1062" spans="1:8" ht="25.5" x14ac:dyDescent="0.25">
      <c r="A1062" s="95" t="s">
        <v>120</v>
      </c>
      <c r="B1062" s="96" t="s">
        <v>121</v>
      </c>
      <c r="C1062" s="97" t="s">
        <v>1402</v>
      </c>
      <c r="D1062" s="151" t="s">
        <v>1403</v>
      </c>
      <c r="E1062" s="99"/>
      <c r="F1062" s="124">
        <v>1</v>
      </c>
      <c r="G1062" s="144">
        <f>VLOOKUP(C1062,'1.7 Planilla Cotizacion LOCs'!$E$16:$G$1040,3,FALSE)</f>
        <v>0</v>
      </c>
      <c r="H1062" s="145">
        <f t="shared" si="15"/>
        <v>0</v>
      </c>
    </row>
    <row r="1063" spans="1:8" ht="25.5" x14ac:dyDescent="0.25">
      <c r="A1063" s="95" t="s">
        <v>120</v>
      </c>
      <c r="B1063" s="96" t="s">
        <v>121</v>
      </c>
      <c r="C1063" s="97" t="s">
        <v>1404</v>
      </c>
      <c r="D1063" s="151" t="s">
        <v>1405</v>
      </c>
      <c r="E1063" s="99"/>
      <c r="F1063" s="124">
        <v>1</v>
      </c>
      <c r="G1063" s="144">
        <f>VLOOKUP(C1063,'1.7 Planilla Cotizacion LOCs'!$E$16:$G$1040,3,FALSE)</f>
        <v>0</v>
      </c>
      <c r="H1063" s="145">
        <f t="shared" si="15"/>
        <v>0</v>
      </c>
    </row>
    <row r="1064" spans="1:8" ht="25.5" x14ac:dyDescent="0.25">
      <c r="A1064" s="95" t="s">
        <v>120</v>
      </c>
      <c r="B1064" s="96" t="s">
        <v>121</v>
      </c>
      <c r="C1064" s="97" t="s">
        <v>128</v>
      </c>
      <c r="D1064" s="98" t="s">
        <v>129</v>
      </c>
      <c r="E1064" s="99"/>
      <c r="F1064" s="124">
        <v>12</v>
      </c>
      <c r="G1064" s="144">
        <f>VLOOKUP(C1064,'1.7 Planilla Cotizacion LOCs'!$E$16:$G$1040,3,FALSE)</f>
        <v>0</v>
      </c>
      <c r="H1064" s="145">
        <f t="shared" si="15"/>
        <v>0</v>
      </c>
    </row>
    <row r="1065" spans="1:8" ht="25.5" x14ac:dyDescent="0.25">
      <c r="A1065" s="95" t="s">
        <v>120</v>
      </c>
      <c r="B1065" s="96" t="s">
        <v>121</v>
      </c>
      <c r="C1065" s="97" t="s">
        <v>1406</v>
      </c>
      <c r="D1065" s="151" t="s">
        <v>1407</v>
      </c>
      <c r="E1065" s="99"/>
      <c r="F1065" s="124">
        <v>3</v>
      </c>
      <c r="G1065" s="144">
        <f>VLOOKUP(C1065,'1.7 Planilla Cotizacion LOCs'!$E$16:$G$1040,3,FALSE)</f>
        <v>0</v>
      </c>
      <c r="H1065" s="145">
        <f t="shared" si="15"/>
        <v>0</v>
      </c>
    </row>
    <row r="1066" spans="1:8" ht="25.5" x14ac:dyDescent="0.25">
      <c r="A1066" s="95" t="s">
        <v>120</v>
      </c>
      <c r="B1066" s="96" t="s">
        <v>121</v>
      </c>
      <c r="C1066" s="97" t="s">
        <v>130</v>
      </c>
      <c r="D1066" s="151" t="s">
        <v>131</v>
      </c>
      <c r="E1066" s="99"/>
      <c r="F1066" s="124">
        <v>10</v>
      </c>
      <c r="G1066" s="144">
        <f>VLOOKUP(C1066,'1.7 Planilla Cotizacion LOCs'!$E$16:$G$1040,3,FALSE)</f>
        <v>0</v>
      </c>
      <c r="H1066" s="145">
        <f t="shared" ref="H1066:H1129" si="16">+F1066*G1066</f>
        <v>0</v>
      </c>
    </row>
    <row r="1067" spans="1:8" ht="25.5" x14ac:dyDescent="0.25">
      <c r="A1067" s="95" t="s">
        <v>120</v>
      </c>
      <c r="B1067" s="96" t="s">
        <v>121</v>
      </c>
      <c r="C1067" s="97" t="s">
        <v>132</v>
      </c>
      <c r="D1067" s="98" t="s">
        <v>133</v>
      </c>
      <c r="E1067" s="99"/>
      <c r="F1067" s="124">
        <v>48</v>
      </c>
      <c r="G1067" s="144">
        <f>VLOOKUP(C1067,'1.7 Planilla Cotizacion LOCs'!$E$16:$G$1040,3,FALSE)</f>
        <v>0</v>
      </c>
      <c r="H1067" s="145">
        <f t="shared" si="16"/>
        <v>0</v>
      </c>
    </row>
    <row r="1068" spans="1:8" ht="25.5" x14ac:dyDescent="0.25">
      <c r="A1068" s="103" t="s">
        <v>120</v>
      </c>
      <c r="B1068" s="104" t="s">
        <v>121</v>
      </c>
      <c r="C1068" s="105" t="s">
        <v>134</v>
      </c>
      <c r="D1068" s="98" t="s">
        <v>135</v>
      </c>
      <c r="E1068" s="106"/>
      <c r="F1068" s="124">
        <v>48</v>
      </c>
      <c r="G1068" s="144">
        <f>VLOOKUP(C1068,'1.7 Planilla Cotizacion LOCs'!$E$16:$G$1040,3,FALSE)</f>
        <v>0</v>
      </c>
      <c r="H1068" s="145">
        <f t="shared" si="16"/>
        <v>0</v>
      </c>
    </row>
    <row r="1069" spans="1:8" ht="25.5" x14ac:dyDescent="0.25">
      <c r="A1069" s="95" t="s">
        <v>120</v>
      </c>
      <c r="B1069" s="96" t="s">
        <v>121</v>
      </c>
      <c r="C1069" s="97" t="s">
        <v>136</v>
      </c>
      <c r="D1069" s="98" t="s">
        <v>137</v>
      </c>
      <c r="E1069" s="99"/>
      <c r="F1069" s="124">
        <v>8</v>
      </c>
      <c r="G1069" s="144">
        <f>VLOOKUP(C1069,'1.7 Planilla Cotizacion LOCs'!$E$16:$G$1040,3,FALSE)</f>
        <v>0</v>
      </c>
      <c r="H1069" s="145">
        <f t="shared" si="16"/>
        <v>0</v>
      </c>
    </row>
    <row r="1070" spans="1:8" ht="25.5" x14ac:dyDescent="0.25">
      <c r="A1070" s="95" t="s">
        <v>120</v>
      </c>
      <c r="B1070" s="96" t="s">
        <v>121</v>
      </c>
      <c r="C1070" s="97" t="s">
        <v>138</v>
      </c>
      <c r="D1070" s="98" t="s">
        <v>139</v>
      </c>
      <c r="E1070" s="99"/>
      <c r="F1070" s="124">
        <v>48</v>
      </c>
      <c r="G1070" s="144">
        <f>VLOOKUP(C1070,'1.7 Planilla Cotizacion LOCs'!$E$16:$G$1040,3,FALSE)</f>
        <v>0</v>
      </c>
      <c r="H1070" s="145">
        <f t="shared" si="16"/>
        <v>0</v>
      </c>
    </row>
    <row r="1071" spans="1:8" ht="25.5" x14ac:dyDescent="0.25">
      <c r="A1071" s="95" t="s">
        <v>120</v>
      </c>
      <c r="B1071" s="96" t="s">
        <v>121</v>
      </c>
      <c r="C1071" s="97" t="s">
        <v>140</v>
      </c>
      <c r="D1071" s="98" t="s">
        <v>141</v>
      </c>
      <c r="E1071" s="99"/>
      <c r="F1071" s="124">
        <v>8</v>
      </c>
      <c r="G1071" s="144">
        <f>VLOOKUP(C1071,'1.7 Planilla Cotizacion LOCs'!$E$16:$G$1040,3,FALSE)</f>
        <v>0</v>
      </c>
      <c r="H1071" s="145">
        <f t="shared" si="16"/>
        <v>0</v>
      </c>
    </row>
    <row r="1072" spans="1:8" ht="25.5" x14ac:dyDescent="0.25">
      <c r="A1072" s="95" t="s">
        <v>120</v>
      </c>
      <c r="B1072" s="96" t="s">
        <v>121</v>
      </c>
      <c r="C1072" s="97" t="s">
        <v>142</v>
      </c>
      <c r="D1072" s="98" t="s">
        <v>143</v>
      </c>
      <c r="E1072" s="99"/>
      <c r="F1072" s="124">
        <v>8</v>
      </c>
      <c r="G1072" s="144">
        <f>VLOOKUP(C1072,'1.7 Planilla Cotizacion LOCs'!$E$16:$G$1040,3,FALSE)</f>
        <v>0</v>
      </c>
      <c r="H1072" s="145">
        <f t="shared" si="16"/>
        <v>0</v>
      </c>
    </row>
    <row r="1073" spans="1:8" ht="25.5" x14ac:dyDescent="0.25">
      <c r="A1073" s="95" t="s">
        <v>120</v>
      </c>
      <c r="B1073" s="96" t="s">
        <v>121</v>
      </c>
      <c r="C1073" s="97" t="s">
        <v>144</v>
      </c>
      <c r="D1073" s="98" t="s">
        <v>145</v>
      </c>
      <c r="E1073" s="99"/>
      <c r="F1073" s="124">
        <v>18</v>
      </c>
      <c r="G1073" s="144">
        <f>VLOOKUP(C1073,'1.7 Planilla Cotizacion LOCs'!$E$16:$G$1040,3,FALSE)</f>
        <v>0</v>
      </c>
      <c r="H1073" s="145">
        <f t="shared" si="16"/>
        <v>0</v>
      </c>
    </row>
    <row r="1074" spans="1:8" ht="25.5" x14ac:dyDescent="0.25">
      <c r="A1074" s="95" t="s">
        <v>120</v>
      </c>
      <c r="B1074" s="96" t="s">
        <v>121</v>
      </c>
      <c r="C1074" s="97" t="s">
        <v>146</v>
      </c>
      <c r="D1074" s="98" t="s">
        <v>147</v>
      </c>
      <c r="E1074" s="99"/>
      <c r="F1074" s="124">
        <v>2</v>
      </c>
      <c r="G1074" s="144">
        <f>VLOOKUP(C1074,'1.7 Planilla Cotizacion LOCs'!$E$16:$G$1040,3,FALSE)</f>
        <v>0</v>
      </c>
      <c r="H1074" s="145">
        <f t="shared" si="16"/>
        <v>0</v>
      </c>
    </row>
    <row r="1075" spans="1:8" ht="25.5" x14ac:dyDescent="0.25">
      <c r="A1075" s="95" t="s">
        <v>120</v>
      </c>
      <c r="B1075" s="96" t="s">
        <v>121</v>
      </c>
      <c r="C1075" s="97" t="s">
        <v>148</v>
      </c>
      <c r="D1075" s="98" t="s">
        <v>149</v>
      </c>
      <c r="E1075" s="99"/>
      <c r="F1075" s="124">
        <v>2</v>
      </c>
      <c r="G1075" s="144">
        <f>VLOOKUP(C1075,'1.7 Planilla Cotizacion LOCs'!$E$16:$G$1040,3,FALSE)</f>
        <v>0</v>
      </c>
      <c r="H1075" s="145">
        <f t="shared" si="16"/>
        <v>0</v>
      </c>
    </row>
    <row r="1076" spans="1:8" ht="25.5" x14ac:dyDescent="0.25">
      <c r="A1076" s="95" t="s">
        <v>120</v>
      </c>
      <c r="B1076" s="96" t="s">
        <v>121</v>
      </c>
      <c r="C1076" s="97" t="s">
        <v>1408</v>
      </c>
      <c r="D1076" s="151" t="s">
        <v>1409</v>
      </c>
      <c r="E1076" s="99"/>
      <c r="F1076" s="124">
        <v>2</v>
      </c>
      <c r="G1076" s="144">
        <f>VLOOKUP(C1076,'1.7 Planilla Cotizacion LOCs'!$E$16:$G$1040,3,FALSE)</f>
        <v>0</v>
      </c>
      <c r="H1076" s="145">
        <f t="shared" si="16"/>
        <v>0</v>
      </c>
    </row>
    <row r="1077" spans="1:8" ht="25.5" x14ac:dyDescent="0.25">
      <c r="A1077" s="95" t="s">
        <v>120</v>
      </c>
      <c r="B1077" s="96" t="s">
        <v>121</v>
      </c>
      <c r="C1077" s="97" t="s">
        <v>1410</v>
      </c>
      <c r="D1077" s="98" t="s">
        <v>1411</v>
      </c>
      <c r="E1077" s="99"/>
      <c r="F1077" s="124">
        <v>3</v>
      </c>
      <c r="G1077" s="144">
        <f>VLOOKUP(C1077,'1.7 Planilla Cotizacion LOCs'!$E$16:$G$1040,3,FALSE)</f>
        <v>0</v>
      </c>
      <c r="H1077" s="145">
        <f t="shared" si="16"/>
        <v>0</v>
      </c>
    </row>
    <row r="1078" spans="1:8" ht="25.5" x14ac:dyDescent="0.25">
      <c r="A1078" s="95" t="s">
        <v>120</v>
      </c>
      <c r="B1078" s="96" t="s">
        <v>121</v>
      </c>
      <c r="C1078" s="97" t="s">
        <v>1412</v>
      </c>
      <c r="D1078" s="98" t="s">
        <v>1413</v>
      </c>
      <c r="E1078" s="99"/>
      <c r="F1078" s="124">
        <v>3</v>
      </c>
      <c r="G1078" s="144">
        <f>VLOOKUP(C1078,'1.7 Planilla Cotizacion LOCs'!$E$16:$G$1040,3,FALSE)</f>
        <v>0</v>
      </c>
      <c r="H1078" s="145">
        <f t="shared" si="16"/>
        <v>0</v>
      </c>
    </row>
    <row r="1079" spans="1:8" ht="25.5" x14ac:dyDescent="0.25">
      <c r="A1079" s="95" t="s">
        <v>120</v>
      </c>
      <c r="B1079" s="96" t="s">
        <v>121</v>
      </c>
      <c r="C1079" s="97" t="s">
        <v>150</v>
      </c>
      <c r="D1079" s="98" t="s">
        <v>151</v>
      </c>
      <c r="E1079" s="99"/>
      <c r="F1079" s="124">
        <v>48</v>
      </c>
      <c r="G1079" s="144">
        <f>VLOOKUP(C1079,'1.7 Planilla Cotizacion LOCs'!$E$16:$G$1040,3,FALSE)</f>
        <v>0</v>
      </c>
      <c r="H1079" s="145">
        <f t="shared" si="16"/>
        <v>0</v>
      </c>
    </row>
    <row r="1080" spans="1:8" ht="25.5" x14ac:dyDescent="0.25">
      <c r="A1080" s="95" t="s">
        <v>120</v>
      </c>
      <c r="B1080" s="96" t="s">
        <v>121</v>
      </c>
      <c r="C1080" s="97" t="s">
        <v>152</v>
      </c>
      <c r="D1080" s="98" t="s">
        <v>153</v>
      </c>
      <c r="E1080" s="99"/>
      <c r="F1080" s="124">
        <v>48</v>
      </c>
      <c r="G1080" s="144">
        <f>VLOOKUP(C1080,'1.7 Planilla Cotizacion LOCs'!$E$16:$G$1040,3,FALSE)</f>
        <v>0</v>
      </c>
      <c r="H1080" s="145">
        <f t="shared" si="16"/>
        <v>0</v>
      </c>
    </row>
    <row r="1081" spans="1:8" ht="25.5" x14ac:dyDescent="0.25">
      <c r="A1081" s="95" t="s">
        <v>120</v>
      </c>
      <c r="B1081" s="96" t="s">
        <v>121</v>
      </c>
      <c r="C1081" s="97" t="s">
        <v>154</v>
      </c>
      <c r="D1081" s="98" t="s">
        <v>155</v>
      </c>
      <c r="E1081" s="99"/>
      <c r="F1081" s="124">
        <v>24</v>
      </c>
      <c r="G1081" s="144">
        <f>VLOOKUP(C1081,'1.7 Planilla Cotizacion LOCs'!$E$16:$G$1040,3,FALSE)</f>
        <v>0</v>
      </c>
      <c r="H1081" s="145">
        <f t="shared" si="16"/>
        <v>0</v>
      </c>
    </row>
    <row r="1082" spans="1:8" ht="25.5" x14ac:dyDescent="0.25">
      <c r="A1082" s="95" t="s">
        <v>120</v>
      </c>
      <c r="B1082" s="96" t="s">
        <v>121</v>
      </c>
      <c r="C1082" s="97" t="s">
        <v>943</v>
      </c>
      <c r="D1082" s="98" t="s">
        <v>944</v>
      </c>
      <c r="E1082" s="99"/>
      <c r="F1082" s="124">
        <v>6</v>
      </c>
      <c r="G1082" s="144">
        <f>VLOOKUP(C1082,'1.7 Planilla Cotizacion LOCs'!$E$16:$G$1040,3,FALSE)</f>
        <v>0</v>
      </c>
      <c r="H1082" s="145">
        <f t="shared" si="16"/>
        <v>0</v>
      </c>
    </row>
    <row r="1083" spans="1:8" ht="25.5" x14ac:dyDescent="0.25">
      <c r="A1083" s="95" t="s">
        <v>120</v>
      </c>
      <c r="B1083" s="96" t="s">
        <v>121</v>
      </c>
      <c r="C1083" s="97" t="s">
        <v>945</v>
      </c>
      <c r="D1083" s="98" t="s">
        <v>946</v>
      </c>
      <c r="E1083" s="99"/>
      <c r="F1083" s="124">
        <v>6</v>
      </c>
      <c r="G1083" s="144">
        <f>VLOOKUP(C1083,'1.7 Planilla Cotizacion LOCs'!$E$16:$G$1040,3,FALSE)</f>
        <v>0</v>
      </c>
      <c r="H1083" s="145">
        <f t="shared" si="16"/>
        <v>0</v>
      </c>
    </row>
    <row r="1084" spans="1:8" ht="25.5" x14ac:dyDescent="0.25">
      <c r="A1084" s="95" t="s">
        <v>120</v>
      </c>
      <c r="B1084" s="96" t="s">
        <v>121</v>
      </c>
      <c r="C1084" s="97" t="s">
        <v>942</v>
      </c>
      <c r="D1084" s="98"/>
      <c r="E1084" s="99"/>
      <c r="F1084" s="124">
        <v>2</v>
      </c>
      <c r="G1084" s="144">
        <f>VLOOKUP(C1084,'1.7 Planilla Cotizacion LOCs'!$E$16:$G$1040,3,FALSE)</f>
        <v>0</v>
      </c>
      <c r="H1084" s="145">
        <f t="shared" si="16"/>
        <v>0</v>
      </c>
    </row>
    <row r="1085" spans="1:8" ht="25.5" x14ac:dyDescent="0.25">
      <c r="A1085" s="95" t="s">
        <v>162</v>
      </c>
      <c r="B1085" s="96" t="s">
        <v>163</v>
      </c>
      <c r="C1085" s="97" t="s">
        <v>947</v>
      </c>
      <c r="D1085" s="151" t="s">
        <v>948</v>
      </c>
      <c r="E1085" s="99"/>
      <c r="F1085" s="124">
        <v>2</v>
      </c>
      <c r="G1085" s="144">
        <f>VLOOKUP(C1085,'1.7 Planilla Cotizacion LOCs'!$E$16:$G$1040,3,FALSE)</f>
        <v>0</v>
      </c>
      <c r="H1085" s="145">
        <f t="shared" si="16"/>
        <v>0</v>
      </c>
    </row>
    <row r="1086" spans="1:8" ht="25.5" x14ac:dyDescent="0.25">
      <c r="A1086" s="95" t="s">
        <v>162</v>
      </c>
      <c r="B1086" s="96" t="s">
        <v>163</v>
      </c>
      <c r="C1086" s="97" t="s">
        <v>949</v>
      </c>
      <c r="D1086" s="151" t="s">
        <v>950</v>
      </c>
      <c r="E1086" s="99"/>
      <c r="F1086" s="124">
        <v>2</v>
      </c>
      <c r="G1086" s="144">
        <f>VLOOKUP(C1086,'1.7 Planilla Cotizacion LOCs'!$E$16:$G$1040,3,FALSE)</f>
        <v>0</v>
      </c>
      <c r="H1086" s="145">
        <f t="shared" si="16"/>
        <v>0</v>
      </c>
    </row>
    <row r="1087" spans="1:8" ht="25.5" x14ac:dyDescent="0.25">
      <c r="A1087" s="95" t="s">
        <v>162</v>
      </c>
      <c r="B1087" s="96" t="s">
        <v>163</v>
      </c>
      <c r="C1087" s="97" t="s">
        <v>164</v>
      </c>
      <c r="D1087" s="99" t="s">
        <v>76</v>
      </c>
      <c r="E1087" s="99"/>
      <c r="F1087" s="124">
        <v>12</v>
      </c>
      <c r="G1087" s="144">
        <f>VLOOKUP(C1087,'1.7 Planilla Cotizacion LOCs'!$E$16:$G$1040,3,FALSE)</f>
        <v>0</v>
      </c>
      <c r="H1087" s="145">
        <f t="shared" si="16"/>
        <v>0</v>
      </c>
    </row>
    <row r="1088" spans="1:8" ht="25.5" x14ac:dyDescent="0.25">
      <c r="A1088" s="95" t="s">
        <v>165</v>
      </c>
      <c r="B1088" s="96" t="s">
        <v>166</v>
      </c>
      <c r="C1088" s="97" t="s">
        <v>167</v>
      </c>
      <c r="D1088" s="98"/>
      <c r="E1088" s="99"/>
      <c r="F1088" s="124">
        <v>6</v>
      </c>
      <c r="G1088" s="144">
        <f>VLOOKUP(C1088,'1.7 Planilla Cotizacion LOCs'!$E$16:$G$1040,3,FALSE)</f>
        <v>0</v>
      </c>
      <c r="H1088" s="145">
        <f t="shared" si="16"/>
        <v>0</v>
      </c>
    </row>
    <row r="1089" spans="1:8" ht="25.5" x14ac:dyDescent="0.25">
      <c r="A1089" s="95" t="s">
        <v>165</v>
      </c>
      <c r="B1089" s="96" t="s">
        <v>166</v>
      </c>
      <c r="C1089" s="97" t="s">
        <v>1418</v>
      </c>
      <c r="D1089" s="151"/>
      <c r="E1089" s="99"/>
      <c r="F1089" s="124">
        <v>2</v>
      </c>
      <c r="G1089" s="144">
        <f>VLOOKUP(C1089,'1.7 Planilla Cotizacion LOCs'!$E$16:$G$1040,3,FALSE)</f>
        <v>0</v>
      </c>
      <c r="H1089" s="145">
        <f t="shared" si="16"/>
        <v>0</v>
      </c>
    </row>
    <row r="1090" spans="1:8" ht="25.5" x14ac:dyDescent="0.25">
      <c r="A1090" s="95" t="s">
        <v>165</v>
      </c>
      <c r="B1090" s="96" t="s">
        <v>166</v>
      </c>
      <c r="C1090" s="97" t="s">
        <v>1419</v>
      </c>
      <c r="D1090" s="151"/>
      <c r="E1090" s="99"/>
      <c r="F1090" s="124">
        <v>3</v>
      </c>
      <c r="G1090" s="144">
        <f>VLOOKUP(C1090,'1.7 Planilla Cotizacion LOCs'!$E$16:$G$1040,3,FALSE)</f>
        <v>0</v>
      </c>
      <c r="H1090" s="145">
        <f t="shared" si="16"/>
        <v>0</v>
      </c>
    </row>
    <row r="1091" spans="1:8" ht="38.25" x14ac:dyDescent="0.25">
      <c r="A1091" s="95" t="s">
        <v>168</v>
      </c>
      <c r="B1091" s="96" t="s">
        <v>169</v>
      </c>
      <c r="C1091" s="97" t="s">
        <v>1420</v>
      </c>
      <c r="D1091" s="151" t="s">
        <v>1421</v>
      </c>
      <c r="E1091" s="99"/>
      <c r="F1091" s="124">
        <v>4</v>
      </c>
      <c r="G1091" s="144">
        <f>VLOOKUP(C1091,'1.7 Planilla Cotizacion LOCs'!$E$16:$G$1040,3,FALSE)</f>
        <v>0</v>
      </c>
      <c r="H1091" s="145">
        <f t="shared" si="16"/>
        <v>0</v>
      </c>
    </row>
    <row r="1092" spans="1:8" x14ac:dyDescent="0.25">
      <c r="A1092" s="95" t="s">
        <v>168</v>
      </c>
      <c r="B1092" s="96" t="s">
        <v>169</v>
      </c>
      <c r="C1092" s="97" t="s">
        <v>1422</v>
      </c>
      <c r="D1092" s="151" t="s">
        <v>1423</v>
      </c>
      <c r="E1092" s="99"/>
      <c r="F1092" s="124">
        <v>3</v>
      </c>
      <c r="G1092" s="144">
        <f>VLOOKUP(C1092,'1.7 Planilla Cotizacion LOCs'!$E$16:$G$1040,3,FALSE)</f>
        <v>0</v>
      </c>
      <c r="H1092" s="145">
        <f t="shared" si="16"/>
        <v>0</v>
      </c>
    </row>
    <row r="1093" spans="1:8" x14ac:dyDescent="0.25">
      <c r="A1093" s="95" t="s">
        <v>168</v>
      </c>
      <c r="B1093" s="96" t="s">
        <v>169</v>
      </c>
      <c r="C1093" s="97" t="s">
        <v>170</v>
      </c>
      <c r="D1093" s="151" t="s">
        <v>171</v>
      </c>
      <c r="E1093" s="99"/>
      <c r="F1093" s="124">
        <v>3</v>
      </c>
      <c r="G1093" s="144">
        <f>VLOOKUP(C1093,'1.7 Planilla Cotizacion LOCs'!$E$16:$G$1040,3,FALSE)</f>
        <v>0</v>
      </c>
      <c r="H1093" s="145">
        <f t="shared" si="16"/>
        <v>0</v>
      </c>
    </row>
    <row r="1094" spans="1:8" x14ac:dyDescent="0.25">
      <c r="A1094" s="95" t="s">
        <v>168</v>
      </c>
      <c r="B1094" s="96" t="s">
        <v>169</v>
      </c>
      <c r="C1094" s="97" t="s">
        <v>953</v>
      </c>
      <c r="D1094" s="151" t="s">
        <v>954</v>
      </c>
      <c r="E1094" s="99"/>
      <c r="F1094" s="124">
        <v>18</v>
      </c>
      <c r="G1094" s="144">
        <f>VLOOKUP(C1094,'1.7 Planilla Cotizacion LOCs'!$E$16:$G$1040,3,FALSE)</f>
        <v>0</v>
      </c>
      <c r="H1094" s="145">
        <f t="shared" si="16"/>
        <v>0</v>
      </c>
    </row>
    <row r="1095" spans="1:8" x14ac:dyDescent="0.25">
      <c r="A1095" s="95" t="s">
        <v>168</v>
      </c>
      <c r="B1095" s="96" t="s">
        <v>169</v>
      </c>
      <c r="C1095" s="97" t="s">
        <v>172</v>
      </c>
      <c r="D1095" s="98" t="s">
        <v>173</v>
      </c>
      <c r="E1095" s="99"/>
      <c r="F1095" s="124">
        <v>3</v>
      </c>
      <c r="G1095" s="144">
        <f>VLOOKUP(C1095,'1.7 Planilla Cotizacion LOCs'!$E$16:$G$1040,3,FALSE)</f>
        <v>0</v>
      </c>
      <c r="H1095" s="145">
        <f t="shared" si="16"/>
        <v>0</v>
      </c>
    </row>
    <row r="1096" spans="1:8" ht="25.5" x14ac:dyDescent="0.25">
      <c r="A1096" s="95" t="s">
        <v>168</v>
      </c>
      <c r="B1096" s="96" t="s">
        <v>169</v>
      </c>
      <c r="C1096" s="97" t="s">
        <v>174</v>
      </c>
      <c r="D1096" s="151" t="s">
        <v>175</v>
      </c>
      <c r="E1096" s="99"/>
      <c r="F1096" s="124">
        <v>3</v>
      </c>
      <c r="G1096" s="144">
        <f>VLOOKUP(C1096,'1.7 Planilla Cotizacion LOCs'!$E$16:$G$1040,3,FALSE)</f>
        <v>0</v>
      </c>
      <c r="H1096" s="145">
        <f t="shared" si="16"/>
        <v>0</v>
      </c>
    </row>
    <row r="1097" spans="1:8" x14ac:dyDescent="0.25">
      <c r="A1097" s="95" t="s">
        <v>168</v>
      </c>
      <c r="B1097" s="96" t="s">
        <v>169</v>
      </c>
      <c r="C1097" s="97" t="s">
        <v>951</v>
      </c>
      <c r="D1097" s="98" t="s">
        <v>952</v>
      </c>
      <c r="E1097" s="99"/>
      <c r="F1097" s="124">
        <v>3</v>
      </c>
      <c r="G1097" s="144">
        <f>VLOOKUP(C1097,'1.7 Planilla Cotizacion LOCs'!$E$16:$G$1040,3,FALSE)</f>
        <v>0</v>
      </c>
      <c r="H1097" s="145">
        <f t="shared" si="16"/>
        <v>0</v>
      </c>
    </row>
    <row r="1098" spans="1:8" ht="25.5" x14ac:dyDescent="0.25">
      <c r="A1098" s="95" t="s">
        <v>168</v>
      </c>
      <c r="B1098" s="96" t="s">
        <v>169</v>
      </c>
      <c r="C1098" s="97" t="s">
        <v>176</v>
      </c>
      <c r="D1098" s="98" t="s">
        <v>177</v>
      </c>
      <c r="E1098" s="99"/>
      <c r="F1098" s="124">
        <v>12</v>
      </c>
      <c r="G1098" s="144">
        <f>VLOOKUP(C1098,'1.7 Planilla Cotizacion LOCs'!$E$16:$G$1040,3,FALSE)</f>
        <v>0</v>
      </c>
      <c r="H1098" s="145">
        <f t="shared" si="16"/>
        <v>0</v>
      </c>
    </row>
    <row r="1099" spans="1:8" ht="25.5" x14ac:dyDescent="0.25">
      <c r="A1099" s="95" t="s">
        <v>168</v>
      </c>
      <c r="B1099" s="96" t="s">
        <v>169</v>
      </c>
      <c r="C1099" s="97" t="s">
        <v>178</v>
      </c>
      <c r="D1099" s="98" t="s">
        <v>179</v>
      </c>
      <c r="E1099" s="99"/>
      <c r="F1099" s="124">
        <v>12</v>
      </c>
      <c r="G1099" s="144">
        <f>VLOOKUP(C1099,'1.7 Planilla Cotizacion LOCs'!$E$16:$G$1040,3,FALSE)</f>
        <v>0</v>
      </c>
      <c r="H1099" s="145">
        <f t="shared" si="16"/>
        <v>0</v>
      </c>
    </row>
    <row r="1100" spans="1:8" x14ac:dyDescent="0.25">
      <c r="A1100" s="95" t="s">
        <v>168</v>
      </c>
      <c r="B1100" s="96" t="s">
        <v>169</v>
      </c>
      <c r="C1100" s="97" t="s">
        <v>180</v>
      </c>
      <c r="D1100" s="98" t="s">
        <v>181</v>
      </c>
      <c r="E1100" s="99"/>
      <c r="F1100" s="124">
        <v>12</v>
      </c>
      <c r="G1100" s="144">
        <f>VLOOKUP(C1100,'1.7 Planilla Cotizacion LOCs'!$E$16:$G$1040,3,FALSE)</f>
        <v>0</v>
      </c>
      <c r="H1100" s="145">
        <f t="shared" si="16"/>
        <v>0</v>
      </c>
    </row>
    <row r="1101" spans="1:8" x14ac:dyDescent="0.25">
      <c r="A1101" s="95" t="s">
        <v>168</v>
      </c>
      <c r="B1101" s="96" t="s">
        <v>169</v>
      </c>
      <c r="C1101" s="97" t="s">
        <v>182</v>
      </c>
      <c r="D1101" s="151" t="s">
        <v>183</v>
      </c>
      <c r="E1101" s="99"/>
      <c r="F1101" s="124">
        <v>9</v>
      </c>
      <c r="G1101" s="144">
        <f>VLOOKUP(C1101,'1.7 Planilla Cotizacion LOCs'!$E$16:$G$1040,3,FALSE)</f>
        <v>0</v>
      </c>
      <c r="H1101" s="145">
        <f t="shared" si="16"/>
        <v>0</v>
      </c>
    </row>
    <row r="1102" spans="1:8" ht="25.5" x14ac:dyDescent="0.25">
      <c r="A1102" s="95" t="s">
        <v>168</v>
      </c>
      <c r="B1102" s="96" t="s">
        <v>169</v>
      </c>
      <c r="C1102" s="97" t="s">
        <v>184</v>
      </c>
      <c r="D1102" s="99" t="s">
        <v>76</v>
      </c>
      <c r="E1102" s="99"/>
      <c r="F1102" s="124">
        <v>30</v>
      </c>
      <c r="G1102" s="144">
        <f>VLOOKUP(C1102,'1.7 Planilla Cotizacion LOCs'!$E$16:$G$1040,3,FALSE)</f>
        <v>0</v>
      </c>
      <c r="H1102" s="145">
        <f t="shared" si="16"/>
        <v>0</v>
      </c>
    </row>
    <row r="1103" spans="1:8" x14ac:dyDescent="0.25">
      <c r="A1103" s="95" t="s">
        <v>168</v>
      </c>
      <c r="B1103" s="96" t="s">
        <v>169</v>
      </c>
      <c r="C1103" s="97" t="s">
        <v>185</v>
      </c>
      <c r="D1103" s="98"/>
      <c r="E1103" s="99"/>
      <c r="F1103" s="124">
        <v>3</v>
      </c>
      <c r="G1103" s="144">
        <f>VLOOKUP(C1103,'1.7 Planilla Cotizacion LOCs'!$E$16:$G$1040,3,FALSE)</f>
        <v>0</v>
      </c>
      <c r="H1103" s="145">
        <f t="shared" si="16"/>
        <v>0</v>
      </c>
    </row>
    <row r="1104" spans="1:8" x14ac:dyDescent="0.25">
      <c r="A1104" s="95" t="s">
        <v>168</v>
      </c>
      <c r="B1104" s="96" t="s">
        <v>169</v>
      </c>
      <c r="C1104" s="97" t="s">
        <v>186</v>
      </c>
      <c r="D1104" s="98"/>
      <c r="E1104" s="99"/>
      <c r="F1104" s="124">
        <v>3</v>
      </c>
      <c r="G1104" s="144">
        <f>VLOOKUP(C1104,'1.7 Planilla Cotizacion LOCs'!$E$16:$G$1040,3,FALSE)</f>
        <v>0</v>
      </c>
      <c r="H1104" s="145">
        <f t="shared" si="16"/>
        <v>0</v>
      </c>
    </row>
    <row r="1105" spans="1:8" x14ac:dyDescent="0.25">
      <c r="A1105" s="95" t="s">
        <v>168</v>
      </c>
      <c r="B1105" s="96" t="s">
        <v>169</v>
      </c>
      <c r="C1105" s="97" t="s">
        <v>187</v>
      </c>
      <c r="D1105" s="98"/>
      <c r="E1105" s="99"/>
      <c r="F1105" s="124">
        <v>3</v>
      </c>
      <c r="G1105" s="144">
        <f>VLOOKUP(C1105,'1.7 Planilla Cotizacion LOCs'!$E$16:$G$1040,3,FALSE)</f>
        <v>0</v>
      </c>
      <c r="H1105" s="145">
        <f t="shared" si="16"/>
        <v>0</v>
      </c>
    </row>
    <row r="1106" spans="1:8" ht="25.5" x14ac:dyDescent="0.25">
      <c r="A1106" s="95" t="s">
        <v>168</v>
      </c>
      <c r="B1106" s="96" t="s">
        <v>169</v>
      </c>
      <c r="C1106" s="97" t="s">
        <v>188</v>
      </c>
      <c r="D1106" s="98"/>
      <c r="E1106" s="99"/>
      <c r="F1106" s="124">
        <v>6</v>
      </c>
      <c r="G1106" s="144">
        <f>VLOOKUP(C1106,'1.7 Planilla Cotizacion LOCs'!$E$16:$G$1040,3,FALSE)</f>
        <v>0</v>
      </c>
      <c r="H1106" s="145">
        <f t="shared" si="16"/>
        <v>0</v>
      </c>
    </row>
    <row r="1107" spans="1:8" x14ac:dyDescent="0.25">
      <c r="A1107" s="95" t="s">
        <v>168</v>
      </c>
      <c r="B1107" s="96" t="s">
        <v>169</v>
      </c>
      <c r="C1107" s="97" t="s">
        <v>189</v>
      </c>
      <c r="D1107" s="98"/>
      <c r="E1107" s="99"/>
      <c r="F1107" s="124">
        <v>3</v>
      </c>
      <c r="G1107" s="144">
        <f>VLOOKUP(C1107,'1.7 Planilla Cotizacion LOCs'!$E$16:$G$1040,3,FALSE)</f>
        <v>0</v>
      </c>
      <c r="H1107" s="145">
        <f t="shared" si="16"/>
        <v>0</v>
      </c>
    </row>
    <row r="1108" spans="1:8" ht="25.5" x14ac:dyDescent="0.25">
      <c r="A1108" s="95" t="s">
        <v>190</v>
      </c>
      <c r="B1108" s="96" t="s">
        <v>191</v>
      </c>
      <c r="C1108" s="97" t="s">
        <v>192</v>
      </c>
      <c r="D1108" s="98" t="s">
        <v>193</v>
      </c>
      <c r="E1108" s="99" t="s">
        <v>194</v>
      </c>
      <c r="F1108" s="124">
        <v>4</v>
      </c>
      <c r="G1108" s="144">
        <f>VLOOKUP(C1108,'1.7 Planilla Cotizacion LOCs'!$E$16:$G$1040,3,FALSE)</f>
        <v>0</v>
      </c>
      <c r="H1108" s="145">
        <f t="shared" si="16"/>
        <v>0</v>
      </c>
    </row>
    <row r="1109" spans="1:8" ht="25.5" x14ac:dyDescent="0.25">
      <c r="A1109" s="95" t="s">
        <v>190</v>
      </c>
      <c r="B1109" s="96" t="s">
        <v>191</v>
      </c>
      <c r="C1109" s="97" t="s">
        <v>955</v>
      </c>
      <c r="D1109" s="98" t="s">
        <v>956</v>
      </c>
      <c r="E1109" s="99" t="s">
        <v>957</v>
      </c>
      <c r="F1109" s="124">
        <v>2</v>
      </c>
      <c r="G1109" s="144">
        <f>VLOOKUP(C1109,'1.7 Planilla Cotizacion LOCs'!$E$16:$G$1040,3,FALSE)</f>
        <v>0</v>
      </c>
      <c r="H1109" s="145">
        <f t="shared" si="16"/>
        <v>0</v>
      </c>
    </row>
    <row r="1110" spans="1:8" ht="25.5" x14ac:dyDescent="0.25">
      <c r="A1110" s="95" t="s">
        <v>195</v>
      </c>
      <c r="B1110" s="96" t="s">
        <v>196</v>
      </c>
      <c r="C1110" s="97" t="s">
        <v>199</v>
      </c>
      <c r="D1110" s="151" t="s">
        <v>200</v>
      </c>
      <c r="E1110" s="99"/>
      <c r="F1110" s="124">
        <v>4</v>
      </c>
      <c r="G1110" s="144">
        <f>VLOOKUP(C1110,'1.7 Planilla Cotizacion LOCs'!$E$16:$G$1040,3,FALSE)</f>
        <v>0</v>
      </c>
      <c r="H1110" s="145">
        <f t="shared" si="16"/>
        <v>0</v>
      </c>
    </row>
    <row r="1111" spans="1:8" ht="25.5" x14ac:dyDescent="0.25">
      <c r="A1111" s="95" t="s">
        <v>195</v>
      </c>
      <c r="B1111" s="96" t="s">
        <v>196</v>
      </c>
      <c r="C1111" s="97" t="s">
        <v>975</v>
      </c>
      <c r="D1111" s="98" t="s">
        <v>976</v>
      </c>
      <c r="E1111" s="99"/>
      <c r="F1111" s="124">
        <v>1</v>
      </c>
      <c r="G1111" s="144">
        <f>VLOOKUP(C1111,'1.7 Planilla Cotizacion LOCs'!$E$16:$G$1040,3,FALSE)</f>
        <v>0</v>
      </c>
      <c r="H1111" s="145">
        <f t="shared" si="16"/>
        <v>0</v>
      </c>
    </row>
    <row r="1112" spans="1:8" ht="25.5" x14ac:dyDescent="0.25">
      <c r="A1112" s="95" t="s">
        <v>195</v>
      </c>
      <c r="B1112" s="96" t="s">
        <v>196</v>
      </c>
      <c r="C1112" s="97" t="s">
        <v>209</v>
      </c>
      <c r="D1112" s="98" t="s">
        <v>210</v>
      </c>
      <c r="E1112" s="99"/>
      <c r="F1112" s="124">
        <v>2</v>
      </c>
      <c r="G1112" s="144">
        <f>VLOOKUP(C1112,'1.7 Planilla Cotizacion LOCs'!$E$16:$G$1040,3,FALSE)</f>
        <v>0</v>
      </c>
      <c r="H1112" s="145">
        <f t="shared" si="16"/>
        <v>0</v>
      </c>
    </row>
    <row r="1113" spans="1:8" ht="38.25" x14ac:dyDescent="0.25">
      <c r="A1113" s="95" t="s">
        <v>195</v>
      </c>
      <c r="B1113" s="96" t="s">
        <v>196</v>
      </c>
      <c r="C1113" s="97" t="s">
        <v>958</v>
      </c>
      <c r="D1113" s="99" t="s">
        <v>959</v>
      </c>
      <c r="E1113" s="99"/>
      <c r="F1113" s="124">
        <v>1</v>
      </c>
      <c r="G1113" s="144">
        <f>VLOOKUP(C1113,'1.7 Planilla Cotizacion LOCs'!$E$16:$G$1040,3,FALSE)</f>
        <v>0</v>
      </c>
      <c r="H1113" s="145">
        <f t="shared" si="16"/>
        <v>0</v>
      </c>
    </row>
    <row r="1114" spans="1:8" x14ac:dyDescent="0.25">
      <c r="A1114" s="95" t="s">
        <v>195</v>
      </c>
      <c r="B1114" s="96" t="s">
        <v>196</v>
      </c>
      <c r="C1114" s="97" t="s">
        <v>974</v>
      </c>
      <c r="D1114" s="98"/>
      <c r="E1114" s="99"/>
      <c r="F1114" s="124">
        <v>2</v>
      </c>
      <c r="G1114" s="144">
        <f>VLOOKUP(C1114,'1.7 Planilla Cotizacion LOCs'!$E$16:$G$1040,3,FALSE)</f>
        <v>0</v>
      </c>
      <c r="H1114" s="145">
        <f t="shared" si="16"/>
        <v>0</v>
      </c>
    </row>
    <row r="1115" spans="1:8" x14ac:dyDescent="0.25">
      <c r="A1115" s="95" t="s">
        <v>195</v>
      </c>
      <c r="B1115" s="96" t="s">
        <v>215</v>
      </c>
      <c r="C1115" s="97" t="s">
        <v>960</v>
      </c>
      <c r="D1115" s="98"/>
      <c r="E1115" s="99" t="s">
        <v>961</v>
      </c>
      <c r="F1115" s="124">
        <v>1</v>
      </c>
      <c r="G1115" s="144">
        <f>VLOOKUP(C1115,'1.7 Planilla Cotizacion LOCs'!$E$16:$G$1040,3,FALSE)</f>
        <v>0</v>
      </c>
      <c r="H1115" s="145">
        <f t="shared" si="16"/>
        <v>0</v>
      </c>
    </row>
    <row r="1116" spans="1:8" x14ac:dyDescent="0.25">
      <c r="A1116" s="95" t="s">
        <v>195</v>
      </c>
      <c r="B1116" s="96" t="s">
        <v>215</v>
      </c>
      <c r="C1116" s="97" t="s">
        <v>962</v>
      </c>
      <c r="D1116" s="98"/>
      <c r="E1116" s="99" t="s">
        <v>963</v>
      </c>
      <c r="F1116" s="124">
        <v>1</v>
      </c>
      <c r="G1116" s="144">
        <f>VLOOKUP(C1116,'1.7 Planilla Cotizacion LOCs'!$E$16:$G$1040,3,FALSE)</f>
        <v>0</v>
      </c>
      <c r="H1116" s="145">
        <f t="shared" si="16"/>
        <v>0</v>
      </c>
    </row>
    <row r="1117" spans="1:8" x14ac:dyDescent="0.25">
      <c r="A1117" s="95" t="s">
        <v>195</v>
      </c>
      <c r="B1117" s="96" t="s">
        <v>215</v>
      </c>
      <c r="C1117" s="97" t="s">
        <v>964</v>
      </c>
      <c r="D1117" s="98"/>
      <c r="E1117" s="99" t="s">
        <v>965</v>
      </c>
      <c r="F1117" s="124">
        <v>1</v>
      </c>
      <c r="G1117" s="144">
        <f>VLOOKUP(C1117,'1.7 Planilla Cotizacion LOCs'!$E$16:$G$1040,3,FALSE)</f>
        <v>0</v>
      </c>
      <c r="H1117" s="145">
        <f t="shared" si="16"/>
        <v>0</v>
      </c>
    </row>
    <row r="1118" spans="1:8" x14ac:dyDescent="0.25">
      <c r="A1118" s="95" t="s">
        <v>195</v>
      </c>
      <c r="B1118" s="96" t="s">
        <v>215</v>
      </c>
      <c r="C1118" s="97" t="s">
        <v>966</v>
      </c>
      <c r="D1118" s="98"/>
      <c r="E1118" s="99" t="s">
        <v>967</v>
      </c>
      <c r="F1118" s="124">
        <v>1</v>
      </c>
      <c r="G1118" s="144">
        <f>VLOOKUP(C1118,'1.7 Planilla Cotizacion LOCs'!$E$16:$G$1040,3,FALSE)</f>
        <v>0</v>
      </c>
      <c r="H1118" s="145">
        <f t="shared" si="16"/>
        <v>0</v>
      </c>
    </row>
    <row r="1119" spans="1:8" x14ac:dyDescent="0.25">
      <c r="A1119" s="95" t="s">
        <v>195</v>
      </c>
      <c r="B1119" s="96" t="s">
        <v>215</v>
      </c>
      <c r="C1119" s="97" t="s">
        <v>968</v>
      </c>
      <c r="D1119" s="98"/>
      <c r="E1119" s="99" t="s">
        <v>969</v>
      </c>
      <c r="F1119" s="124">
        <v>1</v>
      </c>
      <c r="G1119" s="144">
        <f>VLOOKUP(C1119,'1.7 Planilla Cotizacion LOCs'!$E$16:$G$1040,3,FALSE)</f>
        <v>0</v>
      </c>
      <c r="H1119" s="145">
        <f t="shared" si="16"/>
        <v>0</v>
      </c>
    </row>
    <row r="1120" spans="1:8" x14ac:dyDescent="0.25">
      <c r="A1120" s="95" t="s">
        <v>195</v>
      </c>
      <c r="B1120" s="96" t="s">
        <v>215</v>
      </c>
      <c r="C1120" s="97" t="s">
        <v>970</v>
      </c>
      <c r="D1120" s="98"/>
      <c r="E1120" s="99" t="s">
        <v>971</v>
      </c>
      <c r="F1120" s="124">
        <v>1</v>
      </c>
      <c r="G1120" s="144">
        <f>VLOOKUP(C1120,'1.7 Planilla Cotizacion LOCs'!$E$16:$G$1040,3,FALSE)</f>
        <v>0</v>
      </c>
      <c r="H1120" s="145">
        <f t="shared" si="16"/>
        <v>0</v>
      </c>
    </row>
    <row r="1121" spans="1:8" x14ac:dyDescent="0.25">
      <c r="A1121" s="95" t="s">
        <v>195</v>
      </c>
      <c r="B1121" s="96" t="s">
        <v>215</v>
      </c>
      <c r="C1121" s="97" t="s">
        <v>972</v>
      </c>
      <c r="D1121" s="98"/>
      <c r="E1121" s="99" t="s">
        <v>973</v>
      </c>
      <c r="F1121" s="124">
        <v>1</v>
      </c>
      <c r="G1121" s="144">
        <f>VLOOKUP(C1121,'1.7 Planilla Cotizacion LOCs'!$E$16:$G$1040,3,FALSE)</f>
        <v>0</v>
      </c>
      <c r="H1121" s="145">
        <f t="shared" si="16"/>
        <v>0</v>
      </c>
    </row>
    <row r="1122" spans="1:8" ht="25.5" x14ac:dyDescent="0.25">
      <c r="A1122" s="95" t="s">
        <v>195</v>
      </c>
      <c r="B1122" s="96" t="s">
        <v>215</v>
      </c>
      <c r="C1122" s="97" t="s">
        <v>216</v>
      </c>
      <c r="D1122" s="98" t="s">
        <v>217</v>
      </c>
      <c r="E1122" s="99"/>
      <c r="F1122" s="124">
        <v>3</v>
      </c>
      <c r="G1122" s="144">
        <f>VLOOKUP(C1122,'1.7 Planilla Cotizacion LOCs'!$E$16:$G$1040,3,FALSE)</f>
        <v>0</v>
      </c>
      <c r="H1122" s="145">
        <f t="shared" si="16"/>
        <v>0</v>
      </c>
    </row>
    <row r="1123" spans="1:8" x14ac:dyDescent="0.25">
      <c r="A1123" s="95" t="s">
        <v>218</v>
      </c>
      <c r="B1123" s="96" t="s">
        <v>219</v>
      </c>
      <c r="C1123" s="97" t="s">
        <v>979</v>
      </c>
      <c r="D1123" s="98" t="s">
        <v>980</v>
      </c>
      <c r="E1123" s="99"/>
      <c r="F1123" s="124">
        <v>1</v>
      </c>
      <c r="G1123" s="144">
        <f>VLOOKUP(C1123,'1.7 Planilla Cotizacion LOCs'!$E$16:$G$1040,3,FALSE)</f>
        <v>0</v>
      </c>
      <c r="H1123" s="145">
        <f t="shared" si="16"/>
        <v>0</v>
      </c>
    </row>
    <row r="1124" spans="1:8" x14ac:dyDescent="0.25">
      <c r="A1124" s="95" t="s">
        <v>218</v>
      </c>
      <c r="B1124" s="96" t="s">
        <v>219</v>
      </c>
      <c r="C1124" s="97" t="s">
        <v>222</v>
      </c>
      <c r="D1124" s="98" t="s">
        <v>223</v>
      </c>
      <c r="E1124" s="99"/>
      <c r="F1124" s="124">
        <v>1</v>
      </c>
      <c r="G1124" s="144">
        <f>VLOOKUP(C1124,'1.7 Planilla Cotizacion LOCs'!$E$16:$G$1040,3,FALSE)</f>
        <v>0</v>
      </c>
      <c r="H1124" s="145">
        <f t="shared" si="16"/>
        <v>0</v>
      </c>
    </row>
    <row r="1125" spans="1:8" x14ac:dyDescent="0.25">
      <c r="A1125" s="95" t="s">
        <v>218</v>
      </c>
      <c r="B1125" s="96" t="s">
        <v>219</v>
      </c>
      <c r="C1125" s="97" t="s">
        <v>977</v>
      </c>
      <c r="D1125" s="98" t="s">
        <v>978</v>
      </c>
      <c r="E1125" s="99"/>
      <c r="F1125" s="124">
        <v>4</v>
      </c>
      <c r="G1125" s="144">
        <f>VLOOKUP(C1125,'1.7 Planilla Cotizacion LOCs'!$E$16:$G$1040,3,FALSE)</f>
        <v>0</v>
      </c>
      <c r="H1125" s="145">
        <f t="shared" si="16"/>
        <v>0</v>
      </c>
    </row>
    <row r="1126" spans="1:8" ht="25.5" x14ac:dyDescent="0.25">
      <c r="A1126" s="95" t="s">
        <v>218</v>
      </c>
      <c r="B1126" s="96" t="s">
        <v>219</v>
      </c>
      <c r="C1126" s="97" t="s">
        <v>224</v>
      </c>
      <c r="D1126" s="98" t="s">
        <v>225</v>
      </c>
      <c r="E1126" s="99"/>
      <c r="F1126" s="124">
        <v>1</v>
      </c>
      <c r="G1126" s="144">
        <f>VLOOKUP(C1126,'1.7 Planilla Cotizacion LOCs'!$E$16:$G$1040,3,FALSE)</f>
        <v>0</v>
      </c>
      <c r="H1126" s="145">
        <f t="shared" si="16"/>
        <v>0</v>
      </c>
    </row>
    <row r="1127" spans="1:8" ht="25.5" x14ac:dyDescent="0.25">
      <c r="A1127" s="95" t="s">
        <v>218</v>
      </c>
      <c r="B1127" s="96" t="s">
        <v>219</v>
      </c>
      <c r="C1127" s="97" t="s">
        <v>226</v>
      </c>
      <c r="D1127" s="99" t="s">
        <v>227</v>
      </c>
      <c r="E1127" s="99"/>
      <c r="F1127" s="124">
        <v>2</v>
      </c>
      <c r="G1127" s="144">
        <f>VLOOKUP(C1127,'1.7 Planilla Cotizacion LOCs'!$E$16:$G$1040,3,FALSE)</f>
        <v>0</v>
      </c>
      <c r="H1127" s="145">
        <f t="shared" si="16"/>
        <v>0</v>
      </c>
    </row>
    <row r="1128" spans="1:8" ht="25.5" x14ac:dyDescent="0.25">
      <c r="A1128" s="95" t="s">
        <v>218</v>
      </c>
      <c r="B1128" s="96" t="s">
        <v>219</v>
      </c>
      <c r="C1128" s="97" t="s">
        <v>228</v>
      </c>
      <c r="D1128" s="99" t="s">
        <v>229</v>
      </c>
      <c r="E1128" s="99"/>
      <c r="F1128" s="124">
        <v>6</v>
      </c>
      <c r="G1128" s="144">
        <f>VLOOKUP(C1128,'1.7 Planilla Cotizacion LOCs'!$E$16:$G$1040,3,FALSE)</f>
        <v>0</v>
      </c>
      <c r="H1128" s="145">
        <f t="shared" si="16"/>
        <v>0</v>
      </c>
    </row>
    <row r="1129" spans="1:8" ht="25.5" x14ac:dyDescent="0.25">
      <c r="A1129" s="95" t="s">
        <v>218</v>
      </c>
      <c r="B1129" s="96" t="s">
        <v>219</v>
      </c>
      <c r="C1129" s="97" t="s">
        <v>230</v>
      </c>
      <c r="D1129" s="99" t="s">
        <v>231</v>
      </c>
      <c r="E1129" s="99"/>
      <c r="F1129" s="124">
        <v>1</v>
      </c>
      <c r="G1129" s="144">
        <f>VLOOKUP(C1129,'1.7 Planilla Cotizacion LOCs'!$E$16:$G$1040,3,FALSE)</f>
        <v>0</v>
      </c>
      <c r="H1129" s="145">
        <f t="shared" si="16"/>
        <v>0</v>
      </c>
    </row>
    <row r="1130" spans="1:8" ht="25.5" x14ac:dyDescent="0.25">
      <c r="A1130" s="95" t="s">
        <v>218</v>
      </c>
      <c r="B1130" s="96" t="s">
        <v>219</v>
      </c>
      <c r="C1130" s="97" t="s">
        <v>981</v>
      </c>
      <c r="D1130" s="99" t="s">
        <v>982</v>
      </c>
      <c r="E1130" s="99"/>
      <c r="F1130" s="124">
        <v>6</v>
      </c>
      <c r="G1130" s="144">
        <f>VLOOKUP(C1130,'1.7 Planilla Cotizacion LOCs'!$E$16:$G$1040,3,FALSE)</f>
        <v>0</v>
      </c>
      <c r="H1130" s="145">
        <f t="shared" ref="H1130:H1193" si="17">+F1130*G1130</f>
        <v>0</v>
      </c>
    </row>
    <row r="1131" spans="1:8" ht="25.5" x14ac:dyDescent="0.25">
      <c r="A1131" s="95" t="s">
        <v>236</v>
      </c>
      <c r="B1131" s="96" t="s">
        <v>237</v>
      </c>
      <c r="C1131" s="105" t="s">
        <v>985</v>
      </c>
      <c r="D1131" s="98" t="s">
        <v>986</v>
      </c>
      <c r="E1131" s="106"/>
      <c r="F1131" s="124">
        <v>2</v>
      </c>
      <c r="G1131" s="144">
        <f>VLOOKUP(C1131,'1.7 Planilla Cotizacion LOCs'!$E$16:$G$1040,3,FALSE)</f>
        <v>0</v>
      </c>
      <c r="H1131" s="145">
        <f t="shared" si="17"/>
        <v>0</v>
      </c>
    </row>
    <row r="1132" spans="1:8" ht="25.5" x14ac:dyDescent="0.25">
      <c r="A1132" s="95" t="s">
        <v>236</v>
      </c>
      <c r="B1132" s="96" t="s">
        <v>237</v>
      </c>
      <c r="C1132" s="97" t="s">
        <v>242</v>
      </c>
      <c r="D1132" s="151" t="s">
        <v>243</v>
      </c>
      <c r="E1132" s="99"/>
      <c r="F1132" s="124">
        <v>3</v>
      </c>
      <c r="G1132" s="144">
        <f>VLOOKUP(C1132,'1.7 Planilla Cotizacion LOCs'!$E$16:$G$1040,3,FALSE)</f>
        <v>0</v>
      </c>
      <c r="H1132" s="145">
        <f t="shared" si="17"/>
        <v>0</v>
      </c>
    </row>
    <row r="1133" spans="1:8" ht="25.5" x14ac:dyDescent="0.25">
      <c r="A1133" s="95" t="s">
        <v>236</v>
      </c>
      <c r="B1133" s="96" t="s">
        <v>237</v>
      </c>
      <c r="C1133" s="97" t="s">
        <v>244</v>
      </c>
      <c r="D1133" s="151" t="s">
        <v>245</v>
      </c>
      <c r="E1133" s="99"/>
      <c r="F1133" s="124">
        <v>3</v>
      </c>
      <c r="G1133" s="144">
        <f>VLOOKUP(C1133,'1.7 Planilla Cotizacion LOCs'!$E$16:$G$1040,3,FALSE)</f>
        <v>0</v>
      </c>
      <c r="H1133" s="145">
        <f t="shared" si="17"/>
        <v>0</v>
      </c>
    </row>
    <row r="1134" spans="1:8" ht="25.5" x14ac:dyDescent="0.25">
      <c r="A1134" s="95" t="s">
        <v>236</v>
      </c>
      <c r="B1134" s="96" t="s">
        <v>237</v>
      </c>
      <c r="C1134" s="105" t="s">
        <v>983</v>
      </c>
      <c r="D1134" s="98" t="s">
        <v>984</v>
      </c>
      <c r="E1134" s="106"/>
      <c r="F1134" s="124">
        <v>3</v>
      </c>
      <c r="G1134" s="144">
        <f>VLOOKUP(C1134,'1.7 Planilla Cotizacion LOCs'!$E$16:$G$1040,3,FALSE)</f>
        <v>0</v>
      </c>
      <c r="H1134" s="145">
        <f t="shared" si="17"/>
        <v>0</v>
      </c>
    </row>
    <row r="1135" spans="1:8" ht="25.5" x14ac:dyDescent="0.25">
      <c r="A1135" s="95" t="s">
        <v>236</v>
      </c>
      <c r="B1135" s="96" t="s">
        <v>237</v>
      </c>
      <c r="C1135" s="97" t="s">
        <v>246</v>
      </c>
      <c r="D1135" s="98" t="s">
        <v>247</v>
      </c>
      <c r="E1135" s="99"/>
      <c r="F1135" s="124">
        <v>3</v>
      </c>
      <c r="G1135" s="144">
        <f>VLOOKUP(C1135,'1.7 Planilla Cotizacion LOCs'!$E$16:$G$1040,3,FALSE)</f>
        <v>0</v>
      </c>
      <c r="H1135" s="145">
        <f t="shared" si="17"/>
        <v>0</v>
      </c>
    </row>
    <row r="1136" spans="1:8" ht="25.5" x14ac:dyDescent="0.25">
      <c r="A1136" s="95" t="s">
        <v>236</v>
      </c>
      <c r="B1136" s="96" t="s">
        <v>237</v>
      </c>
      <c r="C1136" s="97" t="s">
        <v>254</v>
      </c>
      <c r="D1136" s="98" t="s">
        <v>255</v>
      </c>
      <c r="E1136" s="99"/>
      <c r="F1136" s="124">
        <v>6</v>
      </c>
      <c r="G1136" s="144">
        <f>VLOOKUP(C1136,'1.7 Planilla Cotizacion LOCs'!$E$16:$G$1040,3,FALSE)</f>
        <v>0</v>
      </c>
      <c r="H1136" s="145">
        <f t="shared" si="17"/>
        <v>0</v>
      </c>
    </row>
    <row r="1137" spans="1:8" ht="25.5" x14ac:dyDescent="0.25">
      <c r="A1137" s="95" t="s">
        <v>236</v>
      </c>
      <c r="B1137" s="96" t="s">
        <v>237</v>
      </c>
      <c r="C1137" s="97" t="s">
        <v>258</v>
      </c>
      <c r="D1137" s="98" t="s">
        <v>259</v>
      </c>
      <c r="E1137" s="99"/>
      <c r="F1137" s="124">
        <v>3</v>
      </c>
      <c r="G1137" s="144">
        <f>VLOOKUP(C1137,'1.7 Planilla Cotizacion LOCs'!$E$16:$G$1040,3,FALSE)</f>
        <v>0</v>
      </c>
      <c r="H1137" s="145">
        <f t="shared" si="17"/>
        <v>0</v>
      </c>
    </row>
    <row r="1138" spans="1:8" ht="25.5" x14ac:dyDescent="0.25">
      <c r="A1138" s="95" t="s">
        <v>236</v>
      </c>
      <c r="B1138" s="96" t="s">
        <v>237</v>
      </c>
      <c r="C1138" s="97" t="s">
        <v>260</v>
      </c>
      <c r="D1138" s="98" t="s">
        <v>261</v>
      </c>
      <c r="E1138" s="99"/>
      <c r="F1138" s="124">
        <v>3</v>
      </c>
      <c r="G1138" s="144">
        <f>VLOOKUP(C1138,'1.7 Planilla Cotizacion LOCs'!$E$16:$G$1040,3,FALSE)</f>
        <v>0</v>
      </c>
      <c r="H1138" s="145">
        <f t="shared" si="17"/>
        <v>0</v>
      </c>
    </row>
    <row r="1139" spans="1:8" x14ac:dyDescent="0.25">
      <c r="A1139" s="95" t="s">
        <v>262</v>
      </c>
      <c r="B1139" s="96" t="s">
        <v>263</v>
      </c>
      <c r="C1139" s="97" t="s">
        <v>1440</v>
      </c>
      <c r="D1139" s="151"/>
      <c r="E1139" s="99" t="s">
        <v>1441</v>
      </c>
      <c r="F1139" s="124">
        <v>1</v>
      </c>
      <c r="G1139" s="144">
        <f>VLOOKUP(C1139,'1.7 Planilla Cotizacion LOCs'!$E$16:$G$1040,3,FALSE)</f>
        <v>0</v>
      </c>
      <c r="H1139" s="145">
        <f t="shared" si="17"/>
        <v>0</v>
      </c>
    </row>
    <row r="1140" spans="1:8" x14ac:dyDescent="0.25">
      <c r="A1140" s="95" t="s">
        <v>262</v>
      </c>
      <c r="B1140" s="96" t="s">
        <v>263</v>
      </c>
      <c r="C1140" s="97" t="s">
        <v>275</v>
      </c>
      <c r="D1140" s="151"/>
      <c r="E1140" s="99" t="s">
        <v>276</v>
      </c>
      <c r="F1140" s="124">
        <v>3</v>
      </c>
      <c r="G1140" s="144">
        <f>VLOOKUP(C1140,'1.7 Planilla Cotizacion LOCs'!$E$16:$G$1040,3,FALSE)</f>
        <v>0</v>
      </c>
      <c r="H1140" s="145">
        <f t="shared" si="17"/>
        <v>0</v>
      </c>
    </row>
    <row r="1141" spans="1:8" x14ac:dyDescent="0.25">
      <c r="A1141" s="95" t="s">
        <v>262</v>
      </c>
      <c r="B1141" s="96" t="s">
        <v>263</v>
      </c>
      <c r="C1141" s="97" t="s">
        <v>277</v>
      </c>
      <c r="D1141" s="151"/>
      <c r="E1141" s="99" t="s">
        <v>276</v>
      </c>
      <c r="F1141" s="124">
        <v>3</v>
      </c>
      <c r="G1141" s="144">
        <f>VLOOKUP(C1141,'1.7 Planilla Cotizacion LOCs'!$E$16:$G$1040,3,FALSE)</f>
        <v>0</v>
      </c>
      <c r="H1141" s="145">
        <f t="shared" si="17"/>
        <v>0</v>
      </c>
    </row>
    <row r="1142" spans="1:8" x14ac:dyDescent="0.25">
      <c r="A1142" s="95" t="s">
        <v>262</v>
      </c>
      <c r="B1142" s="96" t="s">
        <v>263</v>
      </c>
      <c r="C1142" s="97" t="s">
        <v>278</v>
      </c>
      <c r="D1142" s="151"/>
      <c r="E1142" s="99" t="s">
        <v>279</v>
      </c>
      <c r="F1142" s="124">
        <v>3</v>
      </c>
      <c r="G1142" s="144">
        <f>VLOOKUP(C1142,'1.7 Planilla Cotizacion LOCs'!$E$16:$G$1040,3,FALSE)</f>
        <v>0</v>
      </c>
      <c r="H1142" s="145">
        <f t="shared" si="17"/>
        <v>0</v>
      </c>
    </row>
    <row r="1143" spans="1:8" x14ac:dyDescent="0.25">
      <c r="A1143" s="95" t="s">
        <v>262</v>
      </c>
      <c r="B1143" s="96" t="s">
        <v>263</v>
      </c>
      <c r="C1143" s="97" t="s">
        <v>1442</v>
      </c>
      <c r="D1143" s="151"/>
      <c r="E1143" s="99" t="s">
        <v>1443</v>
      </c>
      <c r="F1143" s="124">
        <v>2</v>
      </c>
      <c r="G1143" s="144">
        <f>VLOOKUP(C1143,'1.7 Planilla Cotizacion LOCs'!$E$16:$G$1040,3,FALSE)</f>
        <v>0</v>
      </c>
      <c r="H1143" s="145">
        <f t="shared" si="17"/>
        <v>0</v>
      </c>
    </row>
    <row r="1144" spans="1:8" x14ac:dyDescent="0.25">
      <c r="A1144" s="95" t="s">
        <v>262</v>
      </c>
      <c r="B1144" s="96" t="s">
        <v>263</v>
      </c>
      <c r="C1144" s="97" t="s">
        <v>280</v>
      </c>
      <c r="D1144" s="151"/>
      <c r="E1144" s="99" t="s">
        <v>281</v>
      </c>
      <c r="F1144" s="124">
        <v>12</v>
      </c>
      <c r="G1144" s="144">
        <f>VLOOKUP(C1144,'1.7 Planilla Cotizacion LOCs'!$E$16:$G$1040,3,FALSE)</f>
        <v>0</v>
      </c>
      <c r="H1144" s="145">
        <f t="shared" si="17"/>
        <v>0</v>
      </c>
    </row>
    <row r="1145" spans="1:8" x14ac:dyDescent="0.25">
      <c r="A1145" s="95" t="s">
        <v>262</v>
      </c>
      <c r="B1145" s="96" t="s">
        <v>263</v>
      </c>
      <c r="C1145" s="97" t="s">
        <v>1444</v>
      </c>
      <c r="D1145" s="151"/>
      <c r="E1145" s="99" t="s">
        <v>1445</v>
      </c>
      <c r="F1145" s="124">
        <v>2</v>
      </c>
      <c r="G1145" s="144">
        <f>VLOOKUP(C1145,'1.7 Planilla Cotizacion LOCs'!$E$16:$G$1040,3,FALSE)</f>
        <v>0</v>
      </c>
      <c r="H1145" s="145">
        <f t="shared" si="17"/>
        <v>0</v>
      </c>
    </row>
    <row r="1146" spans="1:8" x14ac:dyDescent="0.25">
      <c r="A1146" s="95" t="s">
        <v>262</v>
      </c>
      <c r="B1146" s="96" t="s">
        <v>263</v>
      </c>
      <c r="C1146" s="97" t="s">
        <v>1446</v>
      </c>
      <c r="D1146" s="151"/>
      <c r="E1146" s="99" t="s">
        <v>1447</v>
      </c>
      <c r="F1146" s="124">
        <v>2</v>
      </c>
      <c r="G1146" s="144">
        <f>VLOOKUP(C1146,'1.7 Planilla Cotizacion LOCs'!$E$16:$G$1040,3,FALSE)</f>
        <v>0</v>
      </c>
      <c r="H1146" s="145">
        <f t="shared" si="17"/>
        <v>0</v>
      </c>
    </row>
    <row r="1147" spans="1:8" x14ac:dyDescent="0.25">
      <c r="A1147" s="95" t="s">
        <v>262</v>
      </c>
      <c r="B1147" s="96" t="s">
        <v>263</v>
      </c>
      <c r="C1147" s="97" t="s">
        <v>1448</v>
      </c>
      <c r="D1147" s="151"/>
      <c r="E1147" s="99" t="s">
        <v>1449</v>
      </c>
      <c r="F1147" s="124">
        <v>3</v>
      </c>
      <c r="G1147" s="144">
        <f>VLOOKUP(C1147,'1.7 Planilla Cotizacion LOCs'!$E$16:$G$1040,3,FALSE)</f>
        <v>0</v>
      </c>
      <c r="H1147" s="145">
        <f t="shared" si="17"/>
        <v>0</v>
      </c>
    </row>
    <row r="1148" spans="1:8" x14ac:dyDescent="0.25">
      <c r="A1148" s="95" t="s">
        <v>262</v>
      </c>
      <c r="B1148" s="96" t="s">
        <v>263</v>
      </c>
      <c r="C1148" s="97" t="s">
        <v>1450</v>
      </c>
      <c r="D1148" s="151"/>
      <c r="E1148" s="99" t="s">
        <v>1451</v>
      </c>
      <c r="F1148" s="124">
        <v>3</v>
      </c>
      <c r="G1148" s="144">
        <f>VLOOKUP(C1148,'1.7 Planilla Cotizacion LOCs'!$E$16:$G$1040,3,FALSE)</f>
        <v>0</v>
      </c>
      <c r="H1148" s="145">
        <f t="shared" si="17"/>
        <v>0</v>
      </c>
    </row>
    <row r="1149" spans="1:8" x14ac:dyDescent="0.25">
      <c r="A1149" s="95" t="s">
        <v>262</v>
      </c>
      <c r="B1149" s="96" t="s">
        <v>263</v>
      </c>
      <c r="C1149" s="97" t="s">
        <v>1452</v>
      </c>
      <c r="D1149" s="151"/>
      <c r="E1149" s="99" t="s">
        <v>1453</v>
      </c>
      <c r="F1149" s="124">
        <v>2</v>
      </c>
      <c r="G1149" s="144">
        <f>VLOOKUP(C1149,'1.7 Planilla Cotizacion LOCs'!$E$16:$G$1040,3,FALSE)</f>
        <v>0</v>
      </c>
      <c r="H1149" s="145">
        <f t="shared" si="17"/>
        <v>0</v>
      </c>
    </row>
    <row r="1150" spans="1:8" x14ac:dyDescent="0.25">
      <c r="A1150" s="95" t="s">
        <v>262</v>
      </c>
      <c r="B1150" s="96" t="s">
        <v>263</v>
      </c>
      <c r="C1150" s="97" t="s">
        <v>1454</v>
      </c>
      <c r="D1150" s="151"/>
      <c r="E1150" s="99" t="s">
        <v>1455</v>
      </c>
      <c r="F1150" s="124">
        <v>2</v>
      </c>
      <c r="G1150" s="144">
        <f>VLOOKUP(C1150,'1.7 Planilla Cotizacion LOCs'!$E$16:$G$1040,3,FALSE)</f>
        <v>0</v>
      </c>
      <c r="H1150" s="145">
        <f t="shared" si="17"/>
        <v>0</v>
      </c>
    </row>
    <row r="1151" spans="1:8" x14ac:dyDescent="0.25">
      <c r="A1151" s="95" t="s">
        <v>262</v>
      </c>
      <c r="B1151" s="96" t="s">
        <v>263</v>
      </c>
      <c r="C1151" s="97" t="s">
        <v>1456</v>
      </c>
      <c r="D1151" s="151"/>
      <c r="E1151" s="99" t="s">
        <v>1457</v>
      </c>
      <c r="F1151" s="124">
        <v>2</v>
      </c>
      <c r="G1151" s="144">
        <f>VLOOKUP(C1151,'1.7 Planilla Cotizacion LOCs'!$E$16:$G$1040,3,FALSE)</f>
        <v>0</v>
      </c>
      <c r="H1151" s="145">
        <f t="shared" si="17"/>
        <v>0</v>
      </c>
    </row>
    <row r="1152" spans="1:8" x14ac:dyDescent="0.25">
      <c r="A1152" s="95" t="s">
        <v>262</v>
      </c>
      <c r="B1152" s="96" t="s">
        <v>263</v>
      </c>
      <c r="C1152" s="97" t="s">
        <v>1458</v>
      </c>
      <c r="D1152" s="151"/>
      <c r="E1152" s="99" t="s">
        <v>1459</v>
      </c>
      <c r="F1152" s="124">
        <v>2</v>
      </c>
      <c r="G1152" s="144">
        <f>VLOOKUP(C1152,'1.7 Planilla Cotizacion LOCs'!$E$16:$G$1040,3,FALSE)</f>
        <v>0</v>
      </c>
      <c r="H1152" s="145">
        <f t="shared" si="17"/>
        <v>0</v>
      </c>
    </row>
    <row r="1153" spans="1:8" x14ac:dyDescent="0.25">
      <c r="A1153" s="95" t="s">
        <v>262</v>
      </c>
      <c r="B1153" s="96" t="s">
        <v>263</v>
      </c>
      <c r="C1153" s="97" t="s">
        <v>1460</v>
      </c>
      <c r="D1153" s="151"/>
      <c r="E1153" s="99" t="s">
        <v>1461</v>
      </c>
      <c r="F1153" s="124">
        <v>2</v>
      </c>
      <c r="G1153" s="144">
        <f>VLOOKUP(C1153,'1.7 Planilla Cotizacion LOCs'!$E$16:$G$1040,3,FALSE)</f>
        <v>0</v>
      </c>
      <c r="H1153" s="145">
        <f t="shared" si="17"/>
        <v>0</v>
      </c>
    </row>
    <row r="1154" spans="1:8" x14ac:dyDescent="0.25">
      <c r="A1154" s="95" t="s">
        <v>262</v>
      </c>
      <c r="B1154" s="96" t="s">
        <v>263</v>
      </c>
      <c r="C1154" s="97" t="s">
        <v>1462</v>
      </c>
      <c r="D1154" s="151"/>
      <c r="E1154" s="99" t="s">
        <v>1463</v>
      </c>
      <c r="F1154" s="124">
        <v>2</v>
      </c>
      <c r="G1154" s="144">
        <f>VLOOKUP(C1154,'1.7 Planilla Cotizacion LOCs'!$E$16:$G$1040,3,FALSE)</f>
        <v>0</v>
      </c>
      <c r="H1154" s="145">
        <f t="shared" si="17"/>
        <v>0</v>
      </c>
    </row>
    <row r="1155" spans="1:8" x14ac:dyDescent="0.25">
      <c r="A1155" s="95" t="s">
        <v>262</v>
      </c>
      <c r="B1155" s="96" t="s">
        <v>263</v>
      </c>
      <c r="C1155" s="97" t="s">
        <v>1464</v>
      </c>
      <c r="D1155" s="98"/>
      <c r="E1155" s="99" t="s">
        <v>1465</v>
      </c>
      <c r="F1155" s="124">
        <v>2</v>
      </c>
      <c r="G1155" s="144">
        <f>VLOOKUP(C1155,'1.7 Planilla Cotizacion LOCs'!$E$16:$G$1040,3,FALSE)</f>
        <v>0</v>
      </c>
      <c r="H1155" s="145">
        <f t="shared" si="17"/>
        <v>0</v>
      </c>
    </row>
    <row r="1156" spans="1:8" x14ac:dyDescent="0.25">
      <c r="A1156" s="95" t="s">
        <v>262</v>
      </c>
      <c r="B1156" s="96" t="s">
        <v>263</v>
      </c>
      <c r="C1156" s="97" t="s">
        <v>1466</v>
      </c>
      <c r="D1156" s="151"/>
      <c r="E1156" s="99" t="s">
        <v>1467</v>
      </c>
      <c r="F1156" s="124">
        <v>2</v>
      </c>
      <c r="G1156" s="144">
        <f>VLOOKUP(C1156,'1.7 Planilla Cotizacion LOCs'!$E$16:$G$1040,3,FALSE)</f>
        <v>0</v>
      </c>
      <c r="H1156" s="145">
        <f t="shared" si="17"/>
        <v>0</v>
      </c>
    </row>
    <row r="1157" spans="1:8" x14ac:dyDescent="0.25">
      <c r="A1157" s="95" t="s">
        <v>262</v>
      </c>
      <c r="B1157" s="96" t="s">
        <v>263</v>
      </c>
      <c r="C1157" s="97" t="s">
        <v>1468</v>
      </c>
      <c r="D1157" s="151"/>
      <c r="E1157" s="99" t="s">
        <v>1469</v>
      </c>
      <c r="F1157" s="124">
        <v>2</v>
      </c>
      <c r="G1157" s="144">
        <f>VLOOKUP(C1157,'1.7 Planilla Cotizacion LOCs'!$E$16:$G$1040,3,FALSE)</f>
        <v>0</v>
      </c>
      <c r="H1157" s="145">
        <f t="shared" si="17"/>
        <v>0</v>
      </c>
    </row>
    <row r="1158" spans="1:8" x14ac:dyDescent="0.25">
      <c r="A1158" s="95" t="s">
        <v>262</v>
      </c>
      <c r="B1158" s="96" t="s">
        <v>263</v>
      </c>
      <c r="C1158" s="97" t="s">
        <v>1470</v>
      </c>
      <c r="D1158" s="151"/>
      <c r="E1158" s="99" t="s">
        <v>1471</v>
      </c>
      <c r="F1158" s="124">
        <v>2</v>
      </c>
      <c r="G1158" s="144">
        <f>VLOOKUP(C1158,'1.7 Planilla Cotizacion LOCs'!$E$16:$G$1040,3,FALSE)</f>
        <v>0</v>
      </c>
      <c r="H1158" s="145">
        <f t="shared" si="17"/>
        <v>0</v>
      </c>
    </row>
    <row r="1159" spans="1:8" x14ac:dyDescent="0.25">
      <c r="A1159" s="95" t="s">
        <v>262</v>
      </c>
      <c r="B1159" s="96" t="s">
        <v>263</v>
      </c>
      <c r="C1159" s="97" t="s">
        <v>1472</v>
      </c>
      <c r="D1159" s="151"/>
      <c r="E1159" s="99" t="s">
        <v>1473</v>
      </c>
      <c r="F1159" s="124">
        <v>2</v>
      </c>
      <c r="G1159" s="144">
        <f>VLOOKUP(C1159,'1.7 Planilla Cotizacion LOCs'!$E$16:$G$1040,3,FALSE)</f>
        <v>0</v>
      </c>
      <c r="H1159" s="145">
        <f t="shared" si="17"/>
        <v>0</v>
      </c>
    </row>
    <row r="1160" spans="1:8" x14ac:dyDescent="0.25">
      <c r="A1160" s="95" t="s">
        <v>262</v>
      </c>
      <c r="B1160" s="96" t="s">
        <v>263</v>
      </c>
      <c r="C1160" s="97" t="s">
        <v>988</v>
      </c>
      <c r="D1160" s="98" t="s">
        <v>989</v>
      </c>
      <c r="E1160" s="99"/>
      <c r="F1160" s="124">
        <v>3</v>
      </c>
      <c r="G1160" s="144">
        <f>VLOOKUP(C1160,'1.7 Planilla Cotizacion LOCs'!$E$16:$G$1040,3,FALSE)</f>
        <v>0</v>
      </c>
      <c r="H1160" s="145">
        <f t="shared" si="17"/>
        <v>0</v>
      </c>
    </row>
    <row r="1161" spans="1:8" x14ac:dyDescent="0.25">
      <c r="A1161" s="95" t="s">
        <v>262</v>
      </c>
      <c r="B1161" s="96" t="s">
        <v>263</v>
      </c>
      <c r="C1161" s="97" t="s">
        <v>264</v>
      </c>
      <c r="D1161" s="98" t="s">
        <v>265</v>
      </c>
      <c r="E1161" s="99"/>
      <c r="F1161" s="124">
        <v>3</v>
      </c>
      <c r="G1161" s="144">
        <f>VLOOKUP(C1161,'1.7 Planilla Cotizacion LOCs'!$E$16:$G$1040,3,FALSE)</f>
        <v>0</v>
      </c>
      <c r="H1161" s="145">
        <f t="shared" si="17"/>
        <v>0</v>
      </c>
    </row>
    <row r="1162" spans="1:8" x14ac:dyDescent="0.25">
      <c r="A1162" s="95" t="s">
        <v>262</v>
      </c>
      <c r="B1162" s="96" t="s">
        <v>263</v>
      </c>
      <c r="C1162" s="97" t="s">
        <v>266</v>
      </c>
      <c r="D1162" s="98" t="s">
        <v>267</v>
      </c>
      <c r="E1162" s="99" t="s">
        <v>268</v>
      </c>
      <c r="F1162" s="124">
        <v>3</v>
      </c>
      <c r="G1162" s="144">
        <f>VLOOKUP(C1162,'1.7 Planilla Cotizacion LOCs'!$E$16:$G$1040,3,FALSE)</f>
        <v>0</v>
      </c>
      <c r="H1162" s="145">
        <f t="shared" si="17"/>
        <v>0</v>
      </c>
    </row>
    <row r="1163" spans="1:8" x14ac:dyDescent="0.25">
      <c r="A1163" s="95" t="s">
        <v>262</v>
      </c>
      <c r="B1163" s="96" t="s">
        <v>263</v>
      </c>
      <c r="C1163" s="97" t="s">
        <v>269</v>
      </c>
      <c r="D1163" s="98" t="s">
        <v>270</v>
      </c>
      <c r="E1163" s="99" t="s">
        <v>271</v>
      </c>
      <c r="F1163" s="124">
        <v>3</v>
      </c>
      <c r="G1163" s="144">
        <f>VLOOKUP(C1163,'1.7 Planilla Cotizacion LOCs'!$E$16:$G$1040,3,FALSE)</f>
        <v>0</v>
      </c>
      <c r="H1163" s="145">
        <f t="shared" si="17"/>
        <v>0</v>
      </c>
    </row>
    <row r="1164" spans="1:8" x14ac:dyDescent="0.25">
      <c r="A1164" s="95" t="s">
        <v>262</v>
      </c>
      <c r="B1164" s="96" t="s">
        <v>263</v>
      </c>
      <c r="C1164" s="97" t="s">
        <v>1434</v>
      </c>
      <c r="D1164" s="151" t="s">
        <v>1435</v>
      </c>
      <c r="E1164" s="99" t="s">
        <v>1436</v>
      </c>
      <c r="F1164" s="124">
        <v>5</v>
      </c>
      <c r="G1164" s="144">
        <f>VLOOKUP(C1164,'1.7 Planilla Cotizacion LOCs'!$E$16:$G$1040,3,FALSE)</f>
        <v>0</v>
      </c>
      <c r="H1164" s="145">
        <f t="shared" si="17"/>
        <v>0</v>
      </c>
    </row>
    <row r="1165" spans="1:8" x14ac:dyDescent="0.25">
      <c r="A1165" s="95" t="s">
        <v>262</v>
      </c>
      <c r="B1165" s="96" t="s">
        <v>263</v>
      </c>
      <c r="C1165" s="97" t="s">
        <v>1437</v>
      </c>
      <c r="D1165" s="151" t="s">
        <v>1438</v>
      </c>
      <c r="E1165" s="99" t="s">
        <v>1439</v>
      </c>
      <c r="F1165" s="124">
        <v>5</v>
      </c>
      <c r="G1165" s="144">
        <f>VLOOKUP(C1165,'1.7 Planilla Cotizacion LOCs'!$E$16:$G$1040,3,FALSE)</f>
        <v>0</v>
      </c>
      <c r="H1165" s="145">
        <f t="shared" si="17"/>
        <v>0</v>
      </c>
    </row>
    <row r="1166" spans="1:8" x14ac:dyDescent="0.25">
      <c r="A1166" s="95" t="s">
        <v>262</v>
      </c>
      <c r="B1166" s="96" t="s">
        <v>263</v>
      </c>
      <c r="C1166" s="97" t="s">
        <v>272</v>
      </c>
      <c r="D1166" s="98" t="s">
        <v>273</v>
      </c>
      <c r="E1166" s="99" t="s">
        <v>76</v>
      </c>
      <c r="F1166" s="124">
        <v>24</v>
      </c>
      <c r="G1166" s="144">
        <f>VLOOKUP(C1166,'1.7 Planilla Cotizacion LOCs'!$E$16:$G$1040,3,FALSE)</f>
        <v>0</v>
      </c>
      <c r="H1166" s="145">
        <f t="shared" si="17"/>
        <v>0</v>
      </c>
    </row>
    <row r="1167" spans="1:8" ht="25.5" x14ac:dyDescent="0.25">
      <c r="A1167" s="95" t="s">
        <v>262</v>
      </c>
      <c r="B1167" s="96" t="s">
        <v>263</v>
      </c>
      <c r="C1167" s="97" t="s">
        <v>274</v>
      </c>
      <c r="D1167" s="99" t="s">
        <v>76</v>
      </c>
      <c r="E1167" s="99"/>
      <c r="F1167" s="124">
        <v>6</v>
      </c>
      <c r="G1167" s="144">
        <f>VLOOKUP(C1167,'1.7 Planilla Cotizacion LOCs'!$E$16:$G$1040,3,FALSE)</f>
        <v>0</v>
      </c>
      <c r="H1167" s="145">
        <f t="shared" si="17"/>
        <v>0</v>
      </c>
    </row>
    <row r="1168" spans="1:8" x14ac:dyDescent="0.25">
      <c r="A1168" s="95" t="s">
        <v>262</v>
      </c>
      <c r="B1168" s="96" t="s">
        <v>263</v>
      </c>
      <c r="C1168" s="97" t="s">
        <v>1474</v>
      </c>
      <c r="D1168" s="151"/>
      <c r="E1168" s="99"/>
      <c r="F1168" s="124">
        <v>5</v>
      </c>
      <c r="G1168" s="144">
        <f>VLOOKUP(C1168,'1.7 Planilla Cotizacion LOCs'!$E$16:$G$1040,3,FALSE)</f>
        <v>0</v>
      </c>
      <c r="H1168" s="145">
        <f t="shared" si="17"/>
        <v>0</v>
      </c>
    </row>
    <row r="1169" spans="1:8" x14ac:dyDescent="0.25">
      <c r="A1169" s="95" t="s">
        <v>262</v>
      </c>
      <c r="B1169" s="96" t="s">
        <v>263</v>
      </c>
      <c r="C1169" s="97" t="s">
        <v>1475</v>
      </c>
      <c r="D1169" s="151"/>
      <c r="E1169" s="99"/>
      <c r="F1169" s="124">
        <v>2</v>
      </c>
      <c r="G1169" s="144">
        <f>VLOOKUP(C1169,'1.7 Planilla Cotizacion LOCs'!$E$16:$G$1040,3,FALSE)</f>
        <v>0</v>
      </c>
      <c r="H1169" s="145">
        <f t="shared" si="17"/>
        <v>0</v>
      </c>
    </row>
    <row r="1170" spans="1:8" x14ac:dyDescent="0.25">
      <c r="A1170" s="95" t="s">
        <v>262</v>
      </c>
      <c r="B1170" s="96" t="s">
        <v>263</v>
      </c>
      <c r="C1170" s="97" t="s">
        <v>1476</v>
      </c>
      <c r="D1170" s="151"/>
      <c r="E1170" s="99"/>
      <c r="F1170" s="124">
        <v>2</v>
      </c>
      <c r="G1170" s="144">
        <f>VLOOKUP(C1170,'1.7 Planilla Cotizacion LOCs'!$E$16:$G$1040,3,FALSE)</f>
        <v>0</v>
      </c>
      <c r="H1170" s="145">
        <f t="shared" si="17"/>
        <v>0</v>
      </c>
    </row>
    <row r="1171" spans="1:8" x14ac:dyDescent="0.25">
      <c r="A1171" s="95" t="s">
        <v>262</v>
      </c>
      <c r="B1171" s="96" t="s">
        <v>263</v>
      </c>
      <c r="C1171" s="97" t="s">
        <v>1477</v>
      </c>
      <c r="D1171" s="151"/>
      <c r="E1171" s="99"/>
      <c r="F1171" s="124">
        <v>2</v>
      </c>
      <c r="G1171" s="144">
        <f>VLOOKUP(C1171,'1.7 Planilla Cotizacion LOCs'!$E$16:$G$1040,3,FALSE)</f>
        <v>0</v>
      </c>
      <c r="H1171" s="145">
        <f t="shared" si="17"/>
        <v>0</v>
      </c>
    </row>
    <row r="1172" spans="1:8" ht="25.5" x14ac:dyDescent="0.25">
      <c r="A1172" s="95" t="s">
        <v>262</v>
      </c>
      <c r="B1172" s="96" t="s">
        <v>263</v>
      </c>
      <c r="C1172" s="97" t="s">
        <v>282</v>
      </c>
      <c r="D1172" s="98"/>
      <c r="E1172" s="99"/>
      <c r="F1172" s="124">
        <v>3</v>
      </c>
      <c r="G1172" s="144">
        <f>VLOOKUP(C1172,'1.7 Planilla Cotizacion LOCs'!$E$16:$G$1040,3,FALSE)</f>
        <v>0</v>
      </c>
      <c r="H1172" s="145">
        <f t="shared" si="17"/>
        <v>0</v>
      </c>
    </row>
    <row r="1173" spans="1:8" ht="25.5" x14ac:dyDescent="0.25">
      <c r="A1173" s="95" t="s">
        <v>262</v>
      </c>
      <c r="B1173" s="96" t="s">
        <v>263</v>
      </c>
      <c r="C1173" s="97" t="s">
        <v>283</v>
      </c>
      <c r="D1173" s="98"/>
      <c r="E1173" s="99"/>
      <c r="F1173" s="124">
        <v>3</v>
      </c>
      <c r="G1173" s="144">
        <f>VLOOKUP(C1173,'1.7 Planilla Cotizacion LOCs'!$E$16:$G$1040,3,FALSE)</f>
        <v>0</v>
      </c>
      <c r="H1173" s="145">
        <f t="shared" si="17"/>
        <v>0</v>
      </c>
    </row>
    <row r="1174" spans="1:8" x14ac:dyDescent="0.25">
      <c r="A1174" s="95" t="s">
        <v>262</v>
      </c>
      <c r="B1174" s="96" t="s">
        <v>263</v>
      </c>
      <c r="C1174" s="97" t="s">
        <v>987</v>
      </c>
      <c r="D1174" s="98"/>
      <c r="E1174" s="99"/>
      <c r="F1174" s="124">
        <v>3</v>
      </c>
      <c r="G1174" s="144">
        <f>VLOOKUP(C1174,'1.7 Planilla Cotizacion LOCs'!$E$16:$G$1040,3,FALSE)</f>
        <v>0</v>
      </c>
      <c r="H1174" s="145">
        <f t="shared" si="17"/>
        <v>0</v>
      </c>
    </row>
    <row r="1175" spans="1:8" x14ac:dyDescent="0.25">
      <c r="A1175" s="95" t="s">
        <v>262</v>
      </c>
      <c r="B1175" s="96" t="s">
        <v>263</v>
      </c>
      <c r="C1175" s="97" t="s">
        <v>284</v>
      </c>
      <c r="D1175" s="98"/>
      <c r="E1175" s="99"/>
      <c r="F1175" s="124">
        <v>3</v>
      </c>
      <c r="G1175" s="144">
        <f>VLOOKUP(C1175,'1.7 Planilla Cotizacion LOCs'!$E$16:$G$1040,3,FALSE)</f>
        <v>0</v>
      </c>
      <c r="H1175" s="145">
        <f t="shared" si="17"/>
        <v>0</v>
      </c>
    </row>
    <row r="1176" spans="1:8" ht="25.5" x14ac:dyDescent="0.25">
      <c r="A1176" s="95" t="s">
        <v>262</v>
      </c>
      <c r="B1176" s="96" t="s">
        <v>263</v>
      </c>
      <c r="C1176" s="97" t="s">
        <v>285</v>
      </c>
      <c r="D1176" s="98"/>
      <c r="E1176" s="99"/>
      <c r="F1176" s="124">
        <v>3</v>
      </c>
      <c r="G1176" s="144">
        <f>VLOOKUP(C1176,'1.7 Planilla Cotizacion LOCs'!$E$16:$G$1040,3,FALSE)</f>
        <v>0</v>
      </c>
      <c r="H1176" s="145">
        <f t="shared" si="17"/>
        <v>0</v>
      </c>
    </row>
    <row r="1177" spans="1:8" x14ac:dyDescent="0.25">
      <c r="A1177" s="95" t="s">
        <v>262</v>
      </c>
      <c r="B1177" s="96" t="s">
        <v>263</v>
      </c>
      <c r="C1177" s="97" t="s">
        <v>286</v>
      </c>
      <c r="D1177" s="98"/>
      <c r="E1177" s="99"/>
      <c r="F1177" s="124">
        <v>3</v>
      </c>
      <c r="G1177" s="144">
        <f>VLOOKUP(C1177,'1.7 Planilla Cotizacion LOCs'!$E$16:$G$1040,3,FALSE)</f>
        <v>0</v>
      </c>
      <c r="H1177" s="145">
        <f t="shared" si="17"/>
        <v>0</v>
      </c>
    </row>
    <row r="1178" spans="1:8" x14ac:dyDescent="0.25">
      <c r="A1178" s="95" t="s">
        <v>262</v>
      </c>
      <c r="B1178" s="96" t="s">
        <v>263</v>
      </c>
      <c r="C1178" s="97" t="s">
        <v>287</v>
      </c>
      <c r="D1178" s="98"/>
      <c r="E1178" s="99"/>
      <c r="F1178" s="124">
        <v>3</v>
      </c>
      <c r="G1178" s="144">
        <f>VLOOKUP(C1178,'1.7 Planilla Cotizacion LOCs'!$E$16:$G$1040,3,FALSE)</f>
        <v>0</v>
      </c>
      <c r="H1178" s="145">
        <f t="shared" si="17"/>
        <v>0</v>
      </c>
    </row>
    <row r="1179" spans="1:8" x14ac:dyDescent="0.25">
      <c r="A1179" s="95" t="s">
        <v>262</v>
      </c>
      <c r="B1179" s="96" t="s">
        <v>263</v>
      </c>
      <c r="C1179" s="97" t="s">
        <v>288</v>
      </c>
      <c r="D1179" s="98"/>
      <c r="E1179" s="99"/>
      <c r="F1179" s="124">
        <v>3</v>
      </c>
      <c r="G1179" s="144">
        <f>VLOOKUP(C1179,'1.7 Planilla Cotizacion LOCs'!$E$16:$G$1040,3,FALSE)</f>
        <v>0</v>
      </c>
      <c r="H1179" s="145">
        <f t="shared" si="17"/>
        <v>0</v>
      </c>
    </row>
    <row r="1180" spans="1:8" x14ac:dyDescent="0.25">
      <c r="A1180" s="95" t="s">
        <v>289</v>
      </c>
      <c r="B1180" s="96" t="s">
        <v>290</v>
      </c>
      <c r="C1180" s="97" t="s">
        <v>291</v>
      </c>
      <c r="D1180" s="98" t="s">
        <v>292</v>
      </c>
      <c r="E1180" s="99"/>
      <c r="F1180" s="124">
        <v>3</v>
      </c>
      <c r="G1180" s="144">
        <f>VLOOKUP(C1180,'1.7 Planilla Cotizacion LOCs'!$E$16:$G$1040,3,FALSE)</f>
        <v>0</v>
      </c>
      <c r="H1180" s="145">
        <f t="shared" si="17"/>
        <v>0</v>
      </c>
    </row>
    <row r="1181" spans="1:8" x14ac:dyDescent="0.25">
      <c r="A1181" s="95" t="s">
        <v>289</v>
      </c>
      <c r="B1181" s="96" t="s">
        <v>290</v>
      </c>
      <c r="C1181" s="97" t="s">
        <v>293</v>
      </c>
      <c r="D1181" s="98" t="s">
        <v>294</v>
      </c>
      <c r="E1181" s="99"/>
      <c r="F1181" s="124">
        <v>3</v>
      </c>
      <c r="G1181" s="144">
        <f>VLOOKUP(C1181,'1.7 Planilla Cotizacion LOCs'!$E$16:$G$1040,3,FALSE)</f>
        <v>0</v>
      </c>
      <c r="H1181" s="145">
        <f t="shared" si="17"/>
        <v>0</v>
      </c>
    </row>
    <row r="1182" spans="1:8" x14ac:dyDescent="0.25">
      <c r="A1182" s="95" t="s">
        <v>289</v>
      </c>
      <c r="B1182" s="96" t="s">
        <v>290</v>
      </c>
      <c r="C1182" s="97" t="s">
        <v>295</v>
      </c>
      <c r="D1182" s="98"/>
      <c r="E1182" s="99"/>
      <c r="F1182" s="124">
        <v>18</v>
      </c>
      <c r="G1182" s="144">
        <f>VLOOKUP(C1182,'1.7 Planilla Cotizacion LOCs'!$E$16:$G$1040,3,FALSE)</f>
        <v>0</v>
      </c>
      <c r="H1182" s="145">
        <f t="shared" si="17"/>
        <v>0</v>
      </c>
    </row>
    <row r="1183" spans="1:8" x14ac:dyDescent="0.25">
      <c r="A1183" s="95" t="s">
        <v>289</v>
      </c>
      <c r="B1183" s="96" t="s">
        <v>290</v>
      </c>
      <c r="C1183" s="97" t="s">
        <v>296</v>
      </c>
      <c r="D1183" s="98"/>
      <c r="E1183" s="99"/>
      <c r="F1183" s="124">
        <v>36</v>
      </c>
      <c r="G1183" s="144">
        <f>VLOOKUP(C1183,'1.7 Planilla Cotizacion LOCs'!$E$16:$G$1040,3,FALSE)</f>
        <v>0</v>
      </c>
      <c r="H1183" s="145">
        <f t="shared" si="17"/>
        <v>0</v>
      </c>
    </row>
    <row r="1184" spans="1:8" x14ac:dyDescent="0.25">
      <c r="A1184" s="95" t="s">
        <v>289</v>
      </c>
      <c r="B1184" s="96" t="s">
        <v>290</v>
      </c>
      <c r="C1184" s="97" t="s">
        <v>297</v>
      </c>
      <c r="D1184" s="98"/>
      <c r="E1184" s="99"/>
      <c r="F1184" s="124">
        <v>9</v>
      </c>
      <c r="G1184" s="144">
        <f>VLOOKUP(C1184,'1.7 Planilla Cotizacion LOCs'!$E$16:$G$1040,3,FALSE)</f>
        <v>0</v>
      </c>
      <c r="H1184" s="145">
        <f t="shared" si="17"/>
        <v>0</v>
      </c>
    </row>
    <row r="1185" spans="1:8" x14ac:dyDescent="0.25">
      <c r="A1185" s="95" t="s">
        <v>289</v>
      </c>
      <c r="B1185" s="96" t="s">
        <v>290</v>
      </c>
      <c r="C1185" s="97" t="s">
        <v>298</v>
      </c>
      <c r="D1185" s="98"/>
      <c r="E1185" s="99"/>
      <c r="F1185" s="124">
        <v>18</v>
      </c>
      <c r="G1185" s="144">
        <f>VLOOKUP(C1185,'1.7 Planilla Cotizacion LOCs'!$E$16:$G$1040,3,FALSE)</f>
        <v>0</v>
      </c>
      <c r="H1185" s="145">
        <f t="shared" si="17"/>
        <v>0</v>
      </c>
    </row>
    <row r="1186" spans="1:8" x14ac:dyDescent="0.25">
      <c r="A1186" s="95" t="s">
        <v>289</v>
      </c>
      <c r="B1186" s="96" t="s">
        <v>290</v>
      </c>
      <c r="C1186" s="97" t="s">
        <v>299</v>
      </c>
      <c r="D1186" s="98"/>
      <c r="E1186" s="99"/>
      <c r="F1186" s="124">
        <v>1</v>
      </c>
      <c r="G1186" s="144">
        <f>VLOOKUP(C1186,'1.7 Planilla Cotizacion LOCs'!$E$16:$G$1040,3,FALSE)</f>
        <v>0</v>
      </c>
      <c r="H1186" s="145">
        <f t="shared" si="17"/>
        <v>0</v>
      </c>
    </row>
    <row r="1187" spans="1:8" x14ac:dyDescent="0.25">
      <c r="A1187" s="95" t="s">
        <v>289</v>
      </c>
      <c r="B1187" s="96" t="s">
        <v>290</v>
      </c>
      <c r="C1187" s="97" t="s">
        <v>300</v>
      </c>
      <c r="D1187" s="98"/>
      <c r="E1187" s="99"/>
      <c r="F1187" s="124">
        <v>2</v>
      </c>
      <c r="G1187" s="144">
        <f>VLOOKUP(C1187,'1.7 Planilla Cotizacion LOCs'!$E$16:$G$1040,3,FALSE)</f>
        <v>0</v>
      </c>
      <c r="H1187" s="145">
        <f t="shared" si="17"/>
        <v>0</v>
      </c>
    </row>
    <row r="1188" spans="1:8" x14ac:dyDescent="0.25">
      <c r="A1188" s="95" t="s">
        <v>289</v>
      </c>
      <c r="B1188" s="96" t="s">
        <v>290</v>
      </c>
      <c r="C1188" s="97" t="s">
        <v>301</v>
      </c>
      <c r="D1188" s="98"/>
      <c r="E1188" s="99"/>
      <c r="F1188" s="124">
        <v>19</v>
      </c>
      <c r="G1188" s="144">
        <f>VLOOKUP(C1188,'1.7 Planilla Cotizacion LOCs'!$E$16:$G$1040,3,FALSE)</f>
        <v>0</v>
      </c>
      <c r="H1188" s="145">
        <f t="shared" si="17"/>
        <v>0</v>
      </c>
    </row>
    <row r="1189" spans="1:8" x14ac:dyDescent="0.25">
      <c r="A1189" s="95" t="s">
        <v>289</v>
      </c>
      <c r="B1189" s="96" t="s">
        <v>290</v>
      </c>
      <c r="C1189" s="97" t="s">
        <v>302</v>
      </c>
      <c r="D1189" s="98"/>
      <c r="E1189" s="99"/>
      <c r="F1189" s="124">
        <v>15</v>
      </c>
      <c r="G1189" s="144">
        <f>VLOOKUP(C1189,'1.7 Planilla Cotizacion LOCs'!$E$16:$G$1040,3,FALSE)</f>
        <v>0</v>
      </c>
      <c r="H1189" s="145">
        <f t="shared" si="17"/>
        <v>0</v>
      </c>
    </row>
    <row r="1190" spans="1:8" x14ac:dyDescent="0.25">
      <c r="A1190" s="95" t="s">
        <v>289</v>
      </c>
      <c r="B1190" s="96" t="s">
        <v>290</v>
      </c>
      <c r="C1190" s="97" t="s">
        <v>303</v>
      </c>
      <c r="D1190" s="98"/>
      <c r="E1190" s="99"/>
      <c r="F1190" s="124">
        <v>1</v>
      </c>
      <c r="G1190" s="144">
        <f>VLOOKUP(C1190,'1.7 Planilla Cotizacion LOCs'!$E$16:$G$1040,3,FALSE)</f>
        <v>0</v>
      </c>
      <c r="H1190" s="145">
        <f t="shared" si="17"/>
        <v>0</v>
      </c>
    </row>
    <row r="1191" spans="1:8" x14ac:dyDescent="0.25">
      <c r="A1191" s="95" t="s">
        <v>289</v>
      </c>
      <c r="B1191" s="96" t="s">
        <v>290</v>
      </c>
      <c r="C1191" s="97" t="s">
        <v>304</v>
      </c>
      <c r="D1191" s="98"/>
      <c r="E1191" s="99"/>
      <c r="F1191" s="124">
        <v>2</v>
      </c>
      <c r="G1191" s="144">
        <f>VLOOKUP(C1191,'1.7 Planilla Cotizacion LOCs'!$E$16:$G$1040,3,FALSE)</f>
        <v>0</v>
      </c>
      <c r="H1191" s="145">
        <f t="shared" si="17"/>
        <v>0</v>
      </c>
    </row>
    <row r="1192" spans="1:8" x14ac:dyDescent="0.25">
      <c r="A1192" s="95" t="s">
        <v>289</v>
      </c>
      <c r="B1192" s="96" t="s">
        <v>290</v>
      </c>
      <c r="C1192" s="97" t="s">
        <v>305</v>
      </c>
      <c r="D1192" s="98"/>
      <c r="E1192" s="99"/>
      <c r="F1192" s="124">
        <v>4</v>
      </c>
      <c r="G1192" s="144">
        <f>VLOOKUP(C1192,'1.7 Planilla Cotizacion LOCs'!$E$16:$G$1040,3,FALSE)</f>
        <v>0</v>
      </c>
      <c r="H1192" s="145">
        <f t="shared" si="17"/>
        <v>0</v>
      </c>
    </row>
    <row r="1193" spans="1:8" x14ac:dyDescent="0.25">
      <c r="A1193" s="95" t="s">
        <v>289</v>
      </c>
      <c r="B1193" s="96" t="s">
        <v>290</v>
      </c>
      <c r="C1193" s="97" t="s">
        <v>306</v>
      </c>
      <c r="D1193" s="98"/>
      <c r="E1193" s="99"/>
      <c r="F1193" s="124">
        <v>3</v>
      </c>
      <c r="G1193" s="144">
        <f>VLOOKUP(C1193,'1.7 Planilla Cotizacion LOCs'!$E$16:$G$1040,3,FALSE)</f>
        <v>0</v>
      </c>
      <c r="H1193" s="145">
        <f t="shared" si="17"/>
        <v>0</v>
      </c>
    </row>
    <row r="1194" spans="1:8" x14ac:dyDescent="0.25">
      <c r="A1194" s="95" t="s">
        <v>289</v>
      </c>
      <c r="B1194" s="96" t="s">
        <v>290</v>
      </c>
      <c r="C1194" s="97" t="s">
        <v>307</v>
      </c>
      <c r="D1194" s="98"/>
      <c r="E1194" s="99"/>
      <c r="F1194" s="124">
        <v>3</v>
      </c>
      <c r="G1194" s="144">
        <f>VLOOKUP(C1194,'1.7 Planilla Cotizacion LOCs'!$E$16:$G$1040,3,FALSE)</f>
        <v>0</v>
      </c>
      <c r="H1194" s="145">
        <f t="shared" ref="H1194:H1257" si="18">+F1194*G1194</f>
        <v>0</v>
      </c>
    </row>
    <row r="1195" spans="1:8" x14ac:dyDescent="0.25">
      <c r="A1195" s="95" t="s">
        <v>289</v>
      </c>
      <c r="B1195" s="96" t="s">
        <v>290</v>
      </c>
      <c r="C1195" s="97" t="s">
        <v>308</v>
      </c>
      <c r="D1195" s="98"/>
      <c r="E1195" s="99"/>
      <c r="F1195" s="124">
        <v>28</v>
      </c>
      <c r="G1195" s="144">
        <f>VLOOKUP(C1195,'1.7 Planilla Cotizacion LOCs'!$E$16:$G$1040,3,FALSE)</f>
        <v>0</v>
      </c>
      <c r="H1195" s="145">
        <f t="shared" si="18"/>
        <v>0</v>
      </c>
    </row>
    <row r="1196" spans="1:8" x14ac:dyDescent="0.25">
      <c r="A1196" s="95" t="s">
        <v>289</v>
      </c>
      <c r="B1196" s="96" t="s">
        <v>290</v>
      </c>
      <c r="C1196" s="97" t="s">
        <v>309</v>
      </c>
      <c r="D1196" s="98"/>
      <c r="E1196" s="99"/>
      <c r="F1196" s="124">
        <v>19</v>
      </c>
      <c r="G1196" s="144">
        <f>VLOOKUP(C1196,'1.7 Planilla Cotizacion LOCs'!$E$16:$G$1040,3,FALSE)</f>
        <v>0</v>
      </c>
      <c r="H1196" s="145">
        <f t="shared" si="18"/>
        <v>0</v>
      </c>
    </row>
    <row r="1197" spans="1:8" x14ac:dyDescent="0.25">
      <c r="A1197" s="95" t="s">
        <v>289</v>
      </c>
      <c r="B1197" s="96" t="s">
        <v>290</v>
      </c>
      <c r="C1197" s="97" t="s">
        <v>310</v>
      </c>
      <c r="D1197" s="98"/>
      <c r="E1197" s="99"/>
      <c r="F1197" s="124">
        <v>2</v>
      </c>
      <c r="G1197" s="144">
        <f>VLOOKUP(C1197,'1.7 Planilla Cotizacion LOCs'!$E$16:$G$1040,3,FALSE)</f>
        <v>0</v>
      </c>
      <c r="H1197" s="145">
        <f t="shared" si="18"/>
        <v>0</v>
      </c>
    </row>
    <row r="1198" spans="1:8" x14ac:dyDescent="0.25">
      <c r="A1198" s="95" t="s">
        <v>289</v>
      </c>
      <c r="B1198" s="96" t="s">
        <v>290</v>
      </c>
      <c r="C1198" s="97" t="s">
        <v>311</v>
      </c>
      <c r="D1198" s="98"/>
      <c r="E1198" s="99"/>
      <c r="F1198" s="124">
        <v>39</v>
      </c>
      <c r="G1198" s="144">
        <f>VLOOKUP(C1198,'1.7 Planilla Cotizacion LOCs'!$E$16:$G$1040,3,FALSE)</f>
        <v>0</v>
      </c>
      <c r="H1198" s="145">
        <f t="shared" si="18"/>
        <v>0</v>
      </c>
    </row>
    <row r="1199" spans="1:8" x14ac:dyDescent="0.25">
      <c r="A1199" s="95" t="s">
        <v>289</v>
      </c>
      <c r="B1199" s="96" t="s">
        <v>290</v>
      </c>
      <c r="C1199" s="97" t="s">
        <v>312</v>
      </c>
      <c r="D1199" s="98"/>
      <c r="E1199" s="99"/>
      <c r="F1199" s="124">
        <v>16</v>
      </c>
      <c r="G1199" s="144">
        <f>VLOOKUP(C1199,'1.7 Planilla Cotizacion LOCs'!$E$16:$G$1040,3,FALSE)</f>
        <v>0</v>
      </c>
      <c r="H1199" s="145">
        <f t="shared" si="18"/>
        <v>0</v>
      </c>
    </row>
    <row r="1200" spans="1:8" x14ac:dyDescent="0.25">
      <c r="A1200" s="95" t="s">
        <v>289</v>
      </c>
      <c r="B1200" s="96" t="s">
        <v>290</v>
      </c>
      <c r="C1200" s="97" t="s">
        <v>313</v>
      </c>
      <c r="D1200" s="98"/>
      <c r="E1200" s="99"/>
      <c r="F1200" s="124">
        <v>113</v>
      </c>
      <c r="G1200" s="144">
        <f>VLOOKUP(C1200,'1.7 Planilla Cotizacion LOCs'!$E$16:$G$1040,3,FALSE)</f>
        <v>0</v>
      </c>
      <c r="H1200" s="145">
        <f t="shared" si="18"/>
        <v>0</v>
      </c>
    </row>
    <row r="1201" spans="1:8" x14ac:dyDescent="0.25">
      <c r="A1201" s="95" t="s">
        <v>289</v>
      </c>
      <c r="B1201" s="96" t="s">
        <v>290</v>
      </c>
      <c r="C1201" s="97" t="s">
        <v>314</v>
      </c>
      <c r="D1201" s="98"/>
      <c r="E1201" s="99"/>
      <c r="F1201" s="124">
        <v>1</v>
      </c>
      <c r="G1201" s="144">
        <f>VLOOKUP(C1201,'1.7 Planilla Cotizacion LOCs'!$E$16:$G$1040,3,FALSE)</f>
        <v>0</v>
      </c>
      <c r="H1201" s="145">
        <f t="shared" si="18"/>
        <v>0</v>
      </c>
    </row>
    <row r="1202" spans="1:8" x14ac:dyDescent="0.25">
      <c r="A1202" s="95" t="s">
        <v>289</v>
      </c>
      <c r="B1202" s="96" t="s">
        <v>290</v>
      </c>
      <c r="C1202" s="97" t="s">
        <v>315</v>
      </c>
      <c r="D1202" s="98"/>
      <c r="E1202" s="99"/>
      <c r="F1202" s="124">
        <v>57</v>
      </c>
      <c r="G1202" s="144">
        <f>VLOOKUP(C1202,'1.7 Planilla Cotizacion LOCs'!$E$16:$G$1040,3,FALSE)</f>
        <v>0</v>
      </c>
      <c r="H1202" s="145">
        <f t="shared" si="18"/>
        <v>0</v>
      </c>
    </row>
    <row r="1203" spans="1:8" x14ac:dyDescent="0.25">
      <c r="A1203" s="95" t="s">
        <v>289</v>
      </c>
      <c r="B1203" s="96" t="s">
        <v>290</v>
      </c>
      <c r="C1203" s="97" t="s">
        <v>316</v>
      </c>
      <c r="D1203" s="98"/>
      <c r="E1203" s="99"/>
      <c r="F1203" s="124">
        <v>8</v>
      </c>
      <c r="G1203" s="144">
        <f>VLOOKUP(C1203,'1.7 Planilla Cotizacion LOCs'!$E$16:$G$1040,3,FALSE)</f>
        <v>0</v>
      </c>
      <c r="H1203" s="145">
        <f t="shared" si="18"/>
        <v>0</v>
      </c>
    </row>
    <row r="1204" spans="1:8" x14ac:dyDescent="0.25">
      <c r="A1204" s="95" t="s">
        <v>289</v>
      </c>
      <c r="B1204" s="96" t="s">
        <v>290</v>
      </c>
      <c r="C1204" s="97" t="s">
        <v>317</v>
      </c>
      <c r="D1204" s="98"/>
      <c r="E1204" s="99"/>
      <c r="F1204" s="124">
        <v>12</v>
      </c>
      <c r="G1204" s="144">
        <f>VLOOKUP(C1204,'1.7 Planilla Cotizacion LOCs'!$E$16:$G$1040,3,FALSE)</f>
        <v>0</v>
      </c>
      <c r="H1204" s="145">
        <f t="shared" si="18"/>
        <v>0</v>
      </c>
    </row>
    <row r="1205" spans="1:8" x14ac:dyDescent="0.25">
      <c r="A1205" s="95" t="s">
        <v>289</v>
      </c>
      <c r="B1205" s="96" t="s">
        <v>290</v>
      </c>
      <c r="C1205" s="97" t="s">
        <v>318</v>
      </c>
      <c r="D1205" s="98"/>
      <c r="E1205" s="99"/>
      <c r="F1205" s="124">
        <v>49</v>
      </c>
      <c r="G1205" s="144">
        <f>VLOOKUP(C1205,'1.7 Planilla Cotizacion LOCs'!$E$16:$G$1040,3,FALSE)</f>
        <v>0</v>
      </c>
      <c r="H1205" s="145">
        <f t="shared" si="18"/>
        <v>0</v>
      </c>
    </row>
    <row r="1206" spans="1:8" x14ac:dyDescent="0.25">
      <c r="A1206" s="95" t="s">
        <v>289</v>
      </c>
      <c r="B1206" s="96" t="s">
        <v>290</v>
      </c>
      <c r="C1206" s="97" t="s">
        <v>319</v>
      </c>
      <c r="D1206" s="98"/>
      <c r="E1206" s="99"/>
      <c r="F1206" s="124">
        <v>3</v>
      </c>
      <c r="G1206" s="144">
        <f>VLOOKUP(C1206,'1.7 Planilla Cotizacion LOCs'!$E$16:$G$1040,3,FALSE)</f>
        <v>0</v>
      </c>
      <c r="H1206" s="145">
        <f t="shared" si="18"/>
        <v>0</v>
      </c>
    </row>
    <row r="1207" spans="1:8" x14ac:dyDescent="0.25">
      <c r="A1207" s="95" t="s">
        <v>289</v>
      </c>
      <c r="B1207" s="96" t="s">
        <v>290</v>
      </c>
      <c r="C1207" s="97" t="s">
        <v>320</v>
      </c>
      <c r="D1207" s="98"/>
      <c r="E1207" s="99"/>
      <c r="F1207" s="124">
        <v>12</v>
      </c>
      <c r="G1207" s="144">
        <f>VLOOKUP(C1207,'1.7 Planilla Cotizacion LOCs'!$E$16:$G$1040,3,FALSE)</f>
        <v>0</v>
      </c>
      <c r="H1207" s="145">
        <f t="shared" si="18"/>
        <v>0</v>
      </c>
    </row>
    <row r="1208" spans="1:8" x14ac:dyDescent="0.25">
      <c r="A1208" s="95" t="s">
        <v>289</v>
      </c>
      <c r="B1208" s="96" t="s">
        <v>290</v>
      </c>
      <c r="C1208" s="97" t="s">
        <v>321</v>
      </c>
      <c r="D1208" s="98"/>
      <c r="E1208" s="99"/>
      <c r="F1208" s="124">
        <v>5</v>
      </c>
      <c r="G1208" s="144">
        <f>VLOOKUP(C1208,'1.7 Planilla Cotizacion LOCs'!$E$16:$G$1040,3,FALSE)</f>
        <v>0</v>
      </c>
      <c r="H1208" s="145">
        <f t="shared" si="18"/>
        <v>0</v>
      </c>
    </row>
    <row r="1209" spans="1:8" x14ac:dyDescent="0.25">
      <c r="A1209" s="95" t="s">
        <v>289</v>
      </c>
      <c r="B1209" s="96" t="s">
        <v>290</v>
      </c>
      <c r="C1209" s="97" t="s">
        <v>322</v>
      </c>
      <c r="D1209" s="98"/>
      <c r="E1209" s="99"/>
      <c r="F1209" s="124">
        <v>18</v>
      </c>
      <c r="G1209" s="144">
        <f>VLOOKUP(C1209,'1.7 Planilla Cotizacion LOCs'!$E$16:$G$1040,3,FALSE)</f>
        <v>0</v>
      </c>
      <c r="H1209" s="145">
        <f t="shared" si="18"/>
        <v>0</v>
      </c>
    </row>
    <row r="1210" spans="1:8" x14ac:dyDescent="0.25">
      <c r="A1210" s="95" t="s">
        <v>289</v>
      </c>
      <c r="B1210" s="96" t="s">
        <v>290</v>
      </c>
      <c r="C1210" s="97" t="s">
        <v>323</v>
      </c>
      <c r="D1210" s="98"/>
      <c r="E1210" s="99"/>
      <c r="F1210" s="124">
        <v>12</v>
      </c>
      <c r="G1210" s="144">
        <f>VLOOKUP(C1210,'1.7 Planilla Cotizacion LOCs'!$E$16:$G$1040,3,FALSE)</f>
        <v>0</v>
      </c>
      <c r="H1210" s="145">
        <f t="shared" si="18"/>
        <v>0</v>
      </c>
    </row>
    <row r="1211" spans="1:8" x14ac:dyDescent="0.25">
      <c r="A1211" s="95" t="s">
        <v>289</v>
      </c>
      <c r="B1211" s="96" t="s">
        <v>290</v>
      </c>
      <c r="C1211" s="97" t="s">
        <v>324</v>
      </c>
      <c r="D1211" s="98"/>
      <c r="E1211" s="99"/>
      <c r="F1211" s="124">
        <v>2</v>
      </c>
      <c r="G1211" s="144">
        <f>VLOOKUP(C1211,'1.7 Planilla Cotizacion LOCs'!$E$16:$G$1040,3,FALSE)</f>
        <v>0</v>
      </c>
      <c r="H1211" s="145">
        <f t="shared" si="18"/>
        <v>0</v>
      </c>
    </row>
    <row r="1212" spans="1:8" ht="25.5" x14ac:dyDescent="0.25">
      <c r="A1212" s="95" t="s">
        <v>289</v>
      </c>
      <c r="B1212" s="96" t="s">
        <v>290</v>
      </c>
      <c r="C1212" s="97" t="s">
        <v>325</v>
      </c>
      <c r="D1212" s="98"/>
      <c r="E1212" s="99"/>
      <c r="F1212" s="124">
        <v>12</v>
      </c>
      <c r="G1212" s="144">
        <f>VLOOKUP(C1212,'1.7 Planilla Cotizacion LOCs'!$E$16:$G$1040,3,FALSE)</f>
        <v>0</v>
      </c>
      <c r="H1212" s="145">
        <f t="shared" si="18"/>
        <v>0</v>
      </c>
    </row>
    <row r="1213" spans="1:8" x14ac:dyDescent="0.25">
      <c r="A1213" s="95" t="s">
        <v>289</v>
      </c>
      <c r="B1213" s="96" t="s">
        <v>290</v>
      </c>
      <c r="C1213" s="97" t="s">
        <v>326</v>
      </c>
      <c r="D1213" s="98"/>
      <c r="E1213" s="99"/>
      <c r="F1213" s="124">
        <v>8</v>
      </c>
      <c r="G1213" s="144">
        <f>VLOOKUP(C1213,'1.7 Planilla Cotizacion LOCs'!$E$16:$G$1040,3,FALSE)</f>
        <v>0</v>
      </c>
      <c r="H1213" s="145">
        <f t="shared" si="18"/>
        <v>0</v>
      </c>
    </row>
    <row r="1214" spans="1:8" x14ac:dyDescent="0.25">
      <c r="A1214" s="95" t="s">
        <v>289</v>
      </c>
      <c r="B1214" s="96" t="s">
        <v>290</v>
      </c>
      <c r="C1214" s="97" t="s">
        <v>327</v>
      </c>
      <c r="D1214" s="98"/>
      <c r="E1214" s="99"/>
      <c r="F1214" s="124">
        <v>24</v>
      </c>
      <c r="G1214" s="144">
        <f>VLOOKUP(C1214,'1.7 Planilla Cotizacion LOCs'!$E$16:$G$1040,3,FALSE)</f>
        <v>0</v>
      </c>
      <c r="H1214" s="145">
        <f t="shared" si="18"/>
        <v>0</v>
      </c>
    </row>
    <row r="1215" spans="1:8" x14ac:dyDescent="0.25">
      <c r="A1215" s="95" t="s">
        <v>289</v>
      </c>
      <c r="B1215" s="96" t="s">
        <v>290</v>
      </c>
      <c r="C1215" s="97" t="s">
        <v>328</v>
      </c>
      <c r="D1215" s="98"/>
      <c r="E1215" s="99"/>
      <c r="F1215" s="124">
        <v>6</v>
      </c>
      <c r="G1215" s="144">
        <f>VLOOKUP(C1215,'1.7 Planilla Cotizacion LOCs'!$E$16:$G$1040,3,FALSE)</f>
        <v>0</v>
      </c>
      <c r="H1215" s="145">
        <f t="shared" si="18"/>
        <v>0</v>
      </c>
    </row>
    <row r="1216" spans="1:8" x14ac:dyDescent="0.25">
      <c r="A1216" s="95" t="s">
        <v>289</v>
      </c>
      <c r="B1216" s="96" t="s">
        <v>290</v>
      </c>
      <c r="C1216" s="97" t="s">
        <v>329</v>
      </c>
      <c r="D1216" s="98"/>
      <c r="E1216" s="99"/>
      <c r="F1216" s="124">
        <v>12</v>
      </c>
      <c r="G1216" s="144">
        <f>VLOOKUP(C1216,'1.7 Planilla Cotizacion LOCs'!$E$16:$G$1040,3,FALSE)</f>
        <v>0</v>
      </c>
      <c r="H1216" s="145">
        <f t="shared" si="18"/>
        <v>0</v>
      </c>
    </row>
    <row r="1217" spans="1:8" x14ac:dyDescent="0.25">
      <c r="A1217" s="95" t="s">
        <v>289</v>
      </c>
      <c r="B1217" s="96" t="s">
        <v>290</v>
      </c>
      <c r="C1217" s="97" t="s">
        <v>330</v>
      </c>
      <c r="D1217" s="98"/>
      <c r="E1217" s="99"/>
      <c r="F1217" s="124">
        <v>16</v>
      </c>
      <c r="G1217" s="144">
        <f>VLOOKUP(C1217,'1.7 Planilla Cotizacion LOCs'!$E$16:$G$1040,3,FALSE)</f>
        <v>0</v>
      </c>
      <c r="H1217" s="145">
        <f t="shared" si="18"/>
        <v>0</v>
      </c>
    </row>
    <row r="1218" spans="1:8" x14ac:dyDescent="0.25">
      <c r="A1218" s="95" t="s">
        <v>289</v>
      </c>
      <c r="B1218" s="96" t="s">
        <v>290</v>
      </c>
      <c r="C1218" s="97" t="s">
        <v>331</v>
      </c>
      <c r="D1218" s="98"/>
      <c r="E1218" s="99"/>
      <c r="F1218" s="124">
        <v>16</v>
      </c>
      <c r="G1218" s="144">
        <f>VLOOKUP(C1218,'1.7 Planilla Cotizacion LOCs'!$E$16:$G$1040,3,FALSE)</f>
        <v>0</v>
      </c>
      <c r="H1218" s="145">
        <f t="shared" si="18"/>
        <v>0</v>
      </c>
    </row>
    <row r="1219" spans="1:8" x14ac:dyDescent="0.25">
      <c r="A1219" s="95" t="s">
        <v>289</v>
      </c>
      <c r="B1219" s="96" t="s">
        <v>290</v>
      </c>
      <c r="C1219" s="97" t="s">
        <v>332</v>
      </c>
      <c r="D1219" s="98"/>
      <c r="E1219" s="99"/>
      <c r="F1219" s="124">
        <v>4</v>
      </c>
      <c r="G1219" s="144">
        <f>VLOOKUP(C1219,'1.7 Planilla Cotizacion LOCs'!$E$16:$G$1040,3,FALSE)</f>
        <v>0</v>
      </c>
      <c r="H1219" s="145">
        <f t="shared" si="18"/>
        <v>0</v>
      </c>
    </row>
    <row r="1220" spans="1:8" x14ac:dyDescent="0.25">
      <c r="A1220" s="95" t="s">
        <v>289</v>
      </c>
      <c r="B1220" s="96" t="s">
        <v>290</v>
      </c>
      <c r="C1220" s="97" t="s">
        <v>333</v>
      </c>
      <c r="D1220" s="98"/>
      <c r="E1220" s="99"/>
      <c r="F1220" s="124">
        <v>8</v>
      </c>
      <c r="G1220" s="144">
        <f>VLOOKUP(C1220,'1.7 Planilla Cotizacion LOCs'!$E$16:$G$1040,3,FALSE)</f>
        <v>0</v>
      </c>
      <c r="H1220" s="145">
        <f t="shared" si="18"/>
        <v>0</v>
      </c>
    </row>
    <row r="1221" spans="1:8" x14ac:dyDescent="0.25">
      <c r="A1221" s="95" t="s">
        <v>289</v>
      </c>
      <c r="B1221" s="96" t="s">
        <v>290</v>
      </c>
      <c r="C1221" s="97" t="s">
        <v>334</v>
      </c>
      <c r="D1221" s="98"/>
      <c r="E1221" s="99"/>
      <c r="F1221" s="124">
        <v>5</v>
      </c>
      <c r="G1221" s="144">
        <f>VLOOKUP(C1221,'1.7 Planilla Cotizacion LOCs'!$E$16:$G$1040,3,FALSE)</f>
        <v>0</v>
      </c>
      <c r="H1221" s="145">
        <f t="shared" si="18"/>
        <v>0</v>
      </c>
    </row>
    <row r="1222" spans="1:8" x14ac:dyDescent="0.25">
      <c r="A1222" s="95" t="s">
        <v>289</v>
      </c>
      <c r="B1222" s="96" t="s">
        <v>290</v>
      </c>
      <c r="C1222" s="97" t="s">
        <v>335</v>
      </c>
      <c r="D1222" s="98"/>
      <c r="E1222" s="99"/>
      <c r="F1222" s="124">
        <v>5</v>
      </c>
      <c r="G1222" s="144">
        <f>VLOOKUP(C1222,'1.7 Planilla Cotizacion LOCs'!$E$16:$G$1040,3,FALSE)</f>
        <v>0</v>
      </c>
      <c r="H1222" s="145">
        <f t="shared" si="18"/>
        <v>0</v>
      </c>
    </row>
    <row r="1223" spans="1:8" x14ac:dyDescent="0.25">
      <c r="A1223" s="95" t="s">
        <v>289</v>
      </c>
      <c r="B1223" s="96" t="s">
        <v>290</v>
      </c>
      <c r="C1223" s="97" t="s">
        <v>336</v>
      </c>
      <c r="D1223" s="98"/>
      <c r="E1223" s="99"/>
      <c r="F1223" s="124">
        <v>4</v>
      </c>
      <c r="G1223" s="144">
        <f>VLOOKUP(C1223,'1.7 Planilla Cotizacion LOCs'!$E$16:$G$1040,3,FALSE)</f>
        <v>0</v>
      </c>
      <c r="H1223" s="145">
        <f t="shared" si="18"/>
        <v>0</v>
      </c>
    </row>
    <row r="1224" spans="1:8" ht="25.5" x14ac:dyDescent="0.25">
      <c r="A1224" s="95" t="s">
        <v>289</v>
      </c>
      <c r="B1224" s="96" t="s">
        <v>290</v>
      </c>
      <c r="C1224" s="97" t="s">
        <v>337</v>
      </c>
      <c r="D1224" s="98"/>
      <c r="E1224" s="99"/>
      <c r="F1224" s="124">
        <v>7</v>
      </c>
      <c r="G1224" s="144">
        <f>VLOOKUP(C1224,'1.7 Planilla Cotizacion LOCs'!$E$16:$G$1040,3,FALSE)</f>
        <v>0</v>
      </c>
      <c r="H1224" s="145">
        <f t="shared" si="18"/>
        <v>0</v>
      </c>
    </row>
    <row r="1225" spans="1:8" x14ac:dyDescent="0.25">
      <c r="A1225" s="95" t="s">
        <v>289</v>
      </c>
      <c r="B1225" s="96" t="s">
        <v>290</v>
      </c>
      <c r="C1225" s="97" t="s">
        <v>338</v>
      </c>
      <c r="D1225" s="98"/>
      <c r="E1225" s="99"/>
      <c r="F1225" s="124">
        <v>24</v>
      </c>
      <c r="G1225" s="144">
        <f>VLOOKUP(C1225,'1.7 Planilla Cotizacion LOCs'!$E$16:$G$1040,3,FALSE)</f>
        <v>0</v>
      </c>
      <c r="H1225" s="145">
        <f t="shared" si="18"/>
        <v>0</v>
      </c>
    </row>
    <row r="1226" spans="1:8" x14ac:dyDescent="0.25">
      <c r="A1226" s="95" t="s">
        <v>289</v>
      </c>
      <c r="B1226" s="96" t="s">
        <v>290</v>
      </c>
      <c r="C1226" s="97" t="s">
        <v>339</v>
      </c>
      <c r="D1226" s="98"/>
      <c r="E1226" s="99"/>
      <c r="F1226" s="124">
        <v>3</v>
      </c>
      <c r="G1226" s="144">
        <f>VLOOKUP(C1226,'1.7 Planilla Cotizacion LOCs'!$E$16:$G$1040,3,FALSE)</f>
        <v>0</v>
      </c>
      <c r="H1226" s="145">
        <f t="shared" si="18"/>
        <v>0</v>
      </c>
    </row>
    <row r="1227" spans="1:8" x14ac:dyDescent="0.25">
      <c r="A1227" s="95" t="s">
        <v>289</v>
      </c>
      <c r="B1227" s="96" t="s">
        <v>290</v>
      </c>
      <c r="C1227" s="97" t="s">
        <v>340</v>
      </c>
      <c r="D1227" s="98"/>
      <c r="E1227" s="99"/>
      <c r="F1227" s="124">
        <v>16</v>
      </c>
      <c r="G1227" s="144">
        <f>VLOOKUP(C1227,'1.7 Planilla Cotizacion LOCs'!$E$16:$G$1040,3,FALSE)</f>
        <v>0</v>
      </c>
      <c r="H1227" s="145">
        <f t="shared" si="18"/>
        <v>0</v>
      </c>
    </row>
    <row r="1228" spans="1:8" x14ac:dyDescent="0.25">
      <c r="A1228" s="95" t="s">
        <v>289</v>
      </c>
      <c r="B1228" s="96" t="s">
        <v>290</v>
      </c>
      <c r="C1228" s="97" t="s">
        <v>341</v>
      </c>
      <c r="D1228" s="98"/>
      <c r="E1228" s="99"/>
      <c r="F1228" s="124">
        <v>12</v>
      </c>
      <c r="G1228" s="144">
        <f>VLOOKUP(C1228,'1.7 Planilla Cotizacion LOCs'!$E$16:$G$1040,3,FALSE)</f>
        <v>0</v>
      </c>
      <c r="H1228" s="145">
        <f t="shared" si="18"/>
        <v>0</v>
      </c>
    </row>
    <row r="1229" spans="1:8" x14ac:dyDescent="0.25">
      <c r="A1229" s="95" t="s">
        <v>289</v>
      </c>
      <c r="B1229" s="96" t="s">
        <v>290</v>
      </c>
      <c r="C1229" s="97" t="s">
        <v>342</v>
      </c>
      <c r="D1229" s="98"/>
      <c r="E1229" s="99"/>
      <c r="F1229" s="124">
        <v>4</v>
      </c>
      <c r="G1229" s="144">
        <f>VLOOKUP(C1229,'1.7 Planilla Cotizacion LOCs'!$E$16:$G$1040,3,FALSE)</f>
        <v>0</v>
      </c>
      <c r="H1229" s="145">
        <f t="shared" si="18"/>
        <v>0</v>
      </c>
    </row>
    <row r="1230" spans="1:8" x14ac:dyDescent="0.25">
      <c r="A1230" s="95" t="s">
        <v>289</v>
      </c>
      <c r="B1230" s="96" t="s">
        <v>290</v>
      </c>
      <c r="C1230" s="97" t="s">
        <v>343</v>
      </c>
      <c r="D1230" s="98"/>
      <c r="E1230" s="99"/>
      <c r="F1230" s="124">
        <v>4</v>
      </c>
      <c r="G1230" s="144">
        <f>VLOOKUP(C1230,'1.7 Planilla Cotizacion LOCs'!$E$16:$G$1040,3,FALSE)</f>
        <v>0</v>
      </c>
      <c r="H1230" s="145">
        <f t="shared" si="18"/>
        <v>0</v>
      </c>
    </row>
    <row r="1231" spans="1:8" x14ac:dyDescent="0.25">
      <c r="A1231" s="95" t="s">
        <v>289</v>
      </c>
      <c r="B1231" s="96" t="s">
        <v>290</v>
      </c>
      <c r="C1231" s="97" t="s">
        <v>344</v>
      </c>
      <c r="D1231" s="98"/>
      <c r="E1231" s="99"/>
      <c r="F1231" s="124">
        <v>18</v>
      </c>
      <c r="G1231" s="144">
        <f>VLOOKUP(C1231,'1.7 Planilla Cotizacion LOCs'!$E$16:$G$1040,3,FALSE)</f>
        <v>0</v>
      </c>
      <c r="H1231" s="145">
        <f t="shared" si="18"/>
        <v>0</v>
      </c>
    </row>
    <row r="1232" spans="1:8" x14ac:dyDescent="0.25">
      <c r="A1232" s="95" t="s">
        <v>36</v>
      </c>
      <c r="B1232" s="96" t="s">
        <v>990</v>
      </c>
      <c r="C1232" s="97" t="s">
        <v>991</v>
      </c>
      <c r="D1232" s="151" t="s">
        <v>992</v>
      </c>
      <c r="E1232" s="99" t="s">
        <v>993</v>
      </c>
      <c r="F1232" s="124">
        <v>1</v>
      </c>
      <c r="G1232" s="144">
        <f>VLOOKUP(C1232,'1.7 Planilla Cotizacion LOCs'!$E$16:$G$1040,3,FALSE)</f>
        <v>0</v>
      </c>
      <c r="H1232" s="145">
        <f t="shared" si="18"/>
        <v>0</v>
      </c>
    </row>
    <row r="1233" spans="1:8" ht="25.5" x14ac:dyDescent="0.25">
      <c r="A1233" s="95" t="s">
        <v>345</v>
      </c>
      <c r="B1233" s="96" t="s">
        <v>346</v>
      </c>
      <c r="C1233" s="97" t="s">
        <v>1010</v>
      </c>
      <c r="D1233" s="98"/>
      <c r="E1233" s="99" t="s">
        <v>1011</v>
      </c>
      <c r="F1233" s="124">
        <v>1</v>
      </c>
      <c r="G1233" s="144">
        <f>VLOOKUP(C1233,'1.7 Planilla Cotizacion LOCs'!$E$16:$G$1040,3,FALSE)</f>
        <v>0</v>
      </c>
      <c r="H1233" s="145">
        <f t="shared" si="18"/>
        <v>0</v>
      </c>
    </row>
    <row r="1234" spans="1:8" ht="25.5" x14ac:dyDescent="0.25">
      <c r="A1234" s="95" t="s">
        <v>345</v>
      </c>
      <c r="B1234" s="96" t="s">
        <v>346</v>
      </c>
      <c r="C1234" s="97" t="s">
        <v>347</v>
      </c>
      <c r="D1234" s="151" t="s">
        <v>348</v>
      </c>
      <c r="E1234" s="99"/>
      <c r="F1234" s="124">
        <v>1</v>
      </c>
      <c r="G1234" s="144">
        <f>VLOOKUP(C1234,'1.7 Planilla Cotizacion LOCs'!$E$16:$G$1040,3,FALSE)</f>
        <v>0</v>
      </c>
      <c r="H1234" s="145">
        <f t="shared" si="18"/>
        <v>0</v>
      </c>
    </row>
    <row r="1235" spans="1:8" ht="25.5" x14ac:dyDescent="0.25">
      <c r="A1235" s="95" t="s">
        <v>345</v>
      </c>
      <c r="B1235" s="96" t="s">
        <v>346</v>
      </c>
      <c r="C1235" s="97" t="s">
        <v>349</v>
      </c>
      <c r="D1235" s="151" t="s">
        <v>350</v>
      </c>
      <c r="E1235" s="99"/>
      <c r="F1235" s="124">
        <v>1</v>
      </c>
      <c r="G1235" s="144">
        <f>VLOOKUP(C1235,'1.7 Planilla Cotizacion LOCs'!$E$16:$G$1040,3,FALSE)</f>
        <v>0</v>
      </c>
      <c r="H1235" s="145">
        <f t="shared" si="18"/>
        <v>0</v>
      </c>
    </row>
    <row r="1236" spans="1:8" ht="25.5" x14ac:dyDescent="0.25">
      <c r="A1236" s="95" t="s">
        <v>345</v>
      </c>
      <c r="B1236" s="96" t="s">
        <v>346</v>
      </c>
      <c r="C1236" s="97" t="s">
        <v>1012</v>
      </c>
      <c r="D1236" s="151" t="s">
        <v>1013</v>
      </c>
      <c r="E1236" s="99"/>
      <c r="F1236" s="124">
        <v>1</v>
      </c>
      <c r="G1236" s="144">
        <f>VLOOKUP(C1236,'1.7 Planilla Cotizacion LOCs'!$E$16:$G$1040,3,FALSE)</f>
        <v>0</v>
      </c>
      <c r="H1236" s="145">
        <f t="shared" si="18"/>
        <v>0</v>
      </c>
    </row>
    <row r="1237" spans="1:8" ht="25.5" x14ac:dyDescent="0.25">
      <c r="A1237" s="95" t="s">
        <v>345</v>
      </c>
      <c r="B1237" s="96" t="s">
        <v>346</v>
      </c>
      <c r="C1237" s="97" t="s">
        <v>1004</v>
      </c>
      <c r="D1237" s="151" t="s">
        <v>1005</v>
      </c>
      <c r="E1237" s="99"/>
      <c r="F1237" s="124">
        <v>1</v>
      </c>
      <c r="G1237" s="144">
        <f>VLOOKUP(C1237,'1.7 Planilla Cotizacion LOCs'!$E$16:$G$1040,3,FALSE)</f>
        <v>0</v>
      </c>
      <c r="H1237" s="145">
        <f t="shared" si="18"/>
        <v>0</v>
      </c>
    </row>
    <row r="1238" spans="1:8" ht="25.5" x14ac:dyDescent="0.25">
      <c r="A1238" s="95" t="s">
        <v>345</v>
      </c>
      <c r="B1238" s="96" t="s">
        <v>346</v>
      </c>
      <c r="C1238" s="97" t="s">
        <v>1006</v>
      </c>
      <c r="D1238" s="151" t="s">
        <v>1007</v>
      </c>
      <c r="E1238" s="99"/>
      <c r="F1238" s="124">
        <v>1</v>
      </c>
      <c r="G1238" s="144">
        <f>VLOOKUP(C1238,'1.7 Planilla Cotizacion LOCs'!$E$16:$G$1040,3,FALSE)</f>
        <v>0</v>
      </c>
      <c r="H1238" s="145">
        <f t="shared" si="18"/>
        <v>0</v>
      </c>
    </row>
    <row r="1239" spans="1:8" ht="25.5" x14ac:dyDescent="0.25">
      <c r="A1239" s="95" t="s">
        <v>345</v>
      </c>
      <c r="B1239" s="96" t="s">
        <v>346</v>
      </c>
      <c r="C1239" s="97" t="s">
        <v>351</v>
      </c>
      <c r="D1239" s="98" t="s">
        <v>352</v>
      </c>
      <c r="E1239" s="99"/>
      <c r="F1239" s="124">
        <v>1</v>
      </c>
      <c r="G1239" s="144">
        <f>VLOOKUP(C1239,'1.7 Planilla Cotizacion LOCs'!$E$16:$G$1040,3,FALSE)</f>
        <v>0</v>
      </c>
      <c r="H1239" s="145">
        <f t="shared" si="18"/>
        <v>0</v>
      </c>
    </row>
    <row r="1240" spans="1:8" ht="25.5" x14ac:dyDescent="0.25">
      <c r="A1240" s="95" t="s">
        <v>345</v>
      </c>
      <c r="B1240" s="96" t="s">
        <v>346</v>
      </c>
      <c r="C1240" s="97" t="s">
        <v>1008</v>
      </c>
      <c r="D1240" s="151" t="s">
        <v>1009</v>
      </c>
      <c r="E1240" s="99"/>
      <c r="F1240" s="124">
        <v>1</v>
      </c>
      <c r="G1240" s="144">
        <f>VLOOKUP(C1240,'1.7 Planilla Cotizacion LOCs'!$E$16:$G$1040,3,FALSE)</f>
        <v>0</v>
      </c>
      <c r="H1240" s="145">
        <f t="shared" si="18"/>
        <v>0</v>
      </c>
    </row>
    <row r="1241" spans="1:8" ht="25.5" x14ac:dyDescent="0.25">
      <c r="A1241" s="95" t="s">
        <v>345</v>
      </c>
      <c r="B1241" s="96" t="s">
        <v>346</v>
      </c>
      <c r="C1241" s="97" t="s">
        <v>353</v>
      </c>
      <c r="D1241" s="98" t="s">
        <v>354</v>
      </c>
      <c r="E1241" s="99"/>
      <c r="F1241" s="124">
        <v>1</v>
      </c>
      <c r="G1241" s="144">
        <f>VLOOKUP(C1241,'1.7 Planilla Cotizacion LOCs'!$E$16:$G$1040,3,FALSE)</f>
        <v>0</v>
      </c>
      <c r="H1241" s="145">
        <f t="shared" si="18"/>
        <v>0</v>
      </c>
    </row>
    <row r="1242" spans="1:8" ht="25.5" x14ac:dyDescent="0.25">
      <c r="A1242" s="95" t="s">
        <v>345</v>
      </c>
      <c r="B1242" s="96" t="s">
        <v>346</v>
      </c>
      <c r="C1242" s="97" t="s">
        <v>355</v>
      </c>
      <c r="D1242" s="98" t="s">
        <v>356</v>
      </c>
      <c r="E1242" s="99"/>
      <c r="F1242" s="124">
        <v>1</v>
      </c>
      <c r="G1242" s="144">
        <f>VLOOKUP(C1242,'1.7 Planilla Cotizacion LOCs'!$E$16:$G$1040,3,FALSE)</f>
        <v>0</v>
      </c>
      <c r="H1242" s="145">
        <f t="shared" si="18"/>
        <v>0</v>
      </c>
    </row>
    <row r="1243" spans="1:8" ht="25.5" x14ac:dyDescent="0.25">
      <c r="A1243" s="95" t="s">
        <v>345</v>
      </c>
      <c r="B1243" s="96" t="s">
        <v>346</v>
      </c>
      <c r="C1243" s="97" t="s">
        <v>357</v>
      </c>
      <c r="D1243" s="98" t="s">
        <v>358</v>
      </c>
      <c r="E1243" s="99"/>
      <c r="F1243" s="124">
        <v>1</v>
      </c>
      <c r="G1243" s="144">
        <f>VLOOKUP(C1243,'1.7 Planilla Cotizacion LOCs'!$E$16:$G$1040,3,FALSE)</f>
        <v>0</v>
      </c>
      <c r="H1243" s="145">
        <f t="shared" si="18"/>
        <v>0</v>
      </c>
    </row>
    <row r="1244" spans="1:8" ht="25.5" x14ac:dyDescent="0.25">
      <c r="A1244" s="95" t="s">
        <v>345</v>
      </c>
      <c r="B1244" s="96" t="s">
        <v>346</v>
      </c>
      <c r="C1244" s="97" t="s">
        <v>1002</v>
      </c>
      <c r="D1244" s="151" t="s">
        <v>1003</v>
      </c>
      <c r="E1244" s="99"/>
      <c r="F1244" s="124">
        <v>6</v>
      </c>
      <c r="G1244" s="144">
        <f>VLOOKUP(C1244,'1.7 Planilla Cotizacion LOCs'!$E$16:$G$1040,3,FALSE)</f>
        <v>0</v>
      </c>
      <c r="H1244" s="145">
        <f t="shared" si="18"/>
        <v>0</v>
      </c>
    </row>
    <row r="1245" spans="1:8" ht="25.5" x14ac:dyDescent="0.25">
      <c r="A1245" s="95" t="s">
        <v>345</v>
      </c>
      <c r="B1245" s="96" t="s">
        <v>346</v>
      </c>
      <c r="C1245" s="97" t="s">
        <v>1764</v>
      </c>
      <c r="D1245" s="151" t="s">
        <v>1765</v>
      </c>
      <c r="E1245" s="99"/>
      <c r="F1245" s="124">
        <v>1</v>
      </c>
      <c r="G1245" s="144">
        <f>VLOOKUP(C1245,'1.7 Planilla Cotizacion LOCs'!$E$16:$G$1040,3,FALSE)</f>
        <v>0</v>
      </c>
      <c r="H1245" s="145">
        <f t="shared" si="18"/>
        <v>0</v>
      </c>
    </row>
    <row r="1246" spans="1:8" ht="25.5" x14ac:dyDescent="0.25">
      <c r="A1246" s="95" t="s">
        <v>345</v>
      </c>
      <c r="B1246" s="96" t="s">
        <v>346</v>
      </c>
      <c r="C1246" s="97" t="s">
        <v>1766</v>
      </c>
      <c r="D1246" s="151" t="s">
        <v>1767</v>
      </c>
      <c r="E1246" s="99"/>
      <c r="F1246" s="124">
        <v>1</v>
      </c>
      <c r="G1246" s="144">
        <f>VLOOKUP(C1246,'1.7 Planilla Cotizacion LOCs'!$E$16:$G$1040,3,FALSE)</f>
        <v>0</v>
      </c>
      <c r="H1246" s="145">
        <f t="shared" si="18"/>
        <v>0</v>
      </c>
    </row>
    <row r="1247" spans="1:8" ht="25.5" x14ac:dyDescent="0.25">
      <c r="A1247" s="95" t="s">
        <v>345</v>
      </c>
      <c r="B1247" s="96" t="s">
        <v>346</v>
      </c>
      <c r="C1247" s="97" t="s">
        <v>1768</v>
      </c>
      <c r="D1247" s="151" t="s">
        <v>1769</v>
      </c>
      <c r="E1247" s="99"/>
      <c r="F1247" s="124">
        <v>1</v>
      </c>
      <c r="G1247" s="144">
        <f>VLOOKUP(C1247,'1.7 Planilla Cotizacion LOCs'!$E$16:$G$1040,3,FALSE)</f>
        <v>0</v>
      </c>
      <c r="H1247" s="145">
        <f t="shared" si="18"/>
        <v>0</v>
      </c>
    </row>
    <row r="1248" spans="1:8" ht="25.5" x14ac:dyDescent="0.25">
      <c r="A1248" s="95" t="s">
        <v>345</v>
      </c>
      <c r="B1248" s="96" t="s">
        <v>346</v>
      </c>
      <c r="C1248" s="97" t="s">
        <v>359</v>
      </c>
      <c r="D1248" s="98" t="s">
        <v>360</v>
      </c>
      <c r="E1248" s="99" t="s">
        <v>361</v>
      </c>
      <c r="F1248" s="124">
        <v>1</v>
      </c>
      <c r="G1248" s="144">
        <f>VLOOKUP(C1248,'1.7 Planilla Cotizacion LOCs'!$E$16:$G$1040,3,FALSE)</f>
        <v>0</v>
      </c>
      <c r="H1248" s="145">
        <f t="shared" si="18"/>
        <v>0</v>
      </c>
    </row>
    <row r="1249" spans="1:8" ht="25.5" x14ac:dyDescent="0.25">
      <c r="A1249" s="95" t="s">
        <v>345</v>
      </c>
      <c r="B1249" s="96" t="s">
        <v>346</v>
      </c>
      <c r="C1249" s="97" t="s">
        <v>1770</v>
      </c>
      <c r="D1249" s="151" t="s">
        <v>1771</v>
      </c>
      <c r="E1249" s="99"/>
      <c r="F1249" s="124">
        <v>1</v>
      </c>
      <c r="G1249" s="144">
        <f>VLOOKUP(C1249,'1.7 Planilla Cotizacion LOCs'!$E$16:$G$1040,3,FALSE)</f>
        <v>0</v>
      </c>
      <c r="H1249" s="145">
        <f t="shared" si="18"/>
        <v>0</v>
      </c>
    </row>
    <row r="1250" spans="1:8" ht="25.5" x14ac:dyDescent="0.25">
      <c r="A1250" s="95" t="s">
        <v>345</v>
      </c>
      <c r="B1250" s="96" t="s">
        <v>346</v>
      </c>
      <c r="C1250" s="97" t="s">
        <v>1772</v>
      </c>
      <c r="D1250" s="151" t="s">
        <v>1773</v>
      </c>
      <c r="E1250" s="99"/>
      <c r="F1250" s="124">
        <v>1</v>
      </c>
      <c r="G1250" s="144">
        <f>VLOOKUP(C1250,'1.7 Planilla Cotizacion LOCs'!$E$16:$G$1040,3,FALSE)</f>
        <v>0</v>
      </c>
      <c r="H1250" s="145">
        <f t="shared" si="18"/>
        <v>0</v>
      </c>
    </row>
    <row r="1251" spans="1:8" ht="25.5" x14ac:dyDescent="0.25">
      <c r="A1251" s="95" t="s">
        <v>345</v>
      </c>
      <c r="B1251" s="96" t="s">
        <v>346</v>
      </c>
      <c r="C1251" s="97" t="s">
        <v>362</v>
      </c>
      <c r="D1251" s="98" t="s">
        <v>363</v>
      </c>
      <c r="E1251" s="99"/>
      <c r="F1251" s="124">
        <v>1</v>
      </c>
      <c r="G1251" s="144">
        <f>VLOOKUP(C1251,'1.7 Planilla Cotizacion LOCs'!$E$16:$G$1040,3,FALSE)</f>
        <v>0</v>
      </c>
      <c r="H1251" s="145">
        <f t="shared" si="18"/>
        <v>0</v>
      </c>
    </row>
    <row r="1252" spans="1:8" ht="25.5" x14ac:dyDescent="0.25">
      <c r="A1252" s="95" t="s">
        <v>345</v>
      </c>
      <c r="B1252" s="96" t="s">
        <v>346</v>
      </c>
      <c r="C1252" s="97" t="s">
        <v>995</v>
      </c>
      <c r="D1252" s="98" t="s">
        <v>996</v>
      </c>
      <c r="E1252" s="99" t="s">
        <v>997</v>
      </c>
      <c r="F1252" s="124">
        <v>1</v>
      </c>
      <c r="G1252" s="144">
        <f>VLOOKUP(C1252,'1.7 Planilla Cotizacion LOCs'!$E$16:$G$1040,3,FALSE)</f>
        <v>0</v>
      </c>
      <c r="H1252" s="145">
        <f t="shared" si="18"/>
        <v>0</v>
      </c>
    </row>
    <row r="1253" spans="1:8" ht="25.5" x14ac:dyDescent="0.25">
      <c r="A1253" s="95" t="s">
        <v>345</v>
      </c>
      <c r="B1253" s="96" t="s">
        <v>346</v>
      </c>
      <c r="C1253" s="97" t="s">
        <v>1478</v>
      </c>
      <c r="D1253" s="98" t="s">
        <v>1479</v>
      </c>
      <c r="E1253" s="99" t="s">
        <v>997</v>
      </c>
      <c r="F1253" s="124">
        <v>1</v>
      </c>
      <c r="G1253" s="144">
        <f>VLOOKUP(C1253,'1.7 Planilla Cotizacion LOCs'!$E$16:$G$1040,3,FALSE)</f>
        <v>0</v>
      </c>
      <c r="H1253" s="145">
        <f t="shared" si="18"/>
        <v>0</v>
      </c>
    </row>
    <row r="1254" spans="1:8" ht="25.5" x14ac:dyDescent="0.25">
      <c r="A1254" s="95" t="s">
        <v>345</v>
      </c>
      <c r="B1254" s="96" t="s">
        <v>346</v>
      </c>
      <c r="C1254" s="97" t="s">
        <v>998</v>
      </c>
      <c r="D1254" s="98" t="s">
        <v>999</v>
      </c>
      <c r="E1254" s="99" t="s">
        <v>1000</v>
      </c>
      <c r="F1254" s="124">
        <v>1</v>
      </c>
      <c r="G1254" s="144">
        <f>VLOOKUP(C1254,'1.7 Planilla Cotizacion LOCs'!$E$16:$G$1040,3,FALSE)</f>
        <v>0</v>
      </c>
      <c r="H1254" s="145">
        <f t="shared" si="18"/>
        <v>0</v>
      </c>
    </row>
    <row r="1255" spans="1:8" ht="25.5" x14ac:dyDescent="0.25">
      <c r="A1255" s="95" t="s">
        <v>345</v>
      </c>
      <c r="B1255" s="96" t="s">
        <v>346</v>
      </c>
      <c r="C1255" s="97" t="s">
        <v>364</v>
      </c>
      <c r="D1255" s="99" t="s">
        <v>76</v>
      </c>
      <c r="E1255" s="99"/>
      <c r="F1255" s="124">
        <v>1</v>
      </c>
      <c r="G1255" s="144">
        <f>VLOOKUP(C1255,'1.7 Planilla Cotizacion LOCs'!$E$16:$G$1040,3,FALSE)</f>
        <v>0</v>
      </c>
      <c r="H1255" s="145">
        <f t="shared" si="18"/>
        <v>0</v>
      </c>
    </row>
    <row r="1256" spans="1:8" ht="25.5" x14ac:dyDescent="0.25">
      <c r="A1256" s="95" t="s">
        <v>345</v>
      </c>
      <c r="B1256" s="96" t="s">
        <v>346</v>
      </c>
      <c r="C1256" s="97" t="s">
        <v>1001</v>
      </c>
      <c r="D1256" s="98"/>
      <c r="E1256" s="99"/>
      <c r="F1256" s="124">
        <v>1</v>
      </c>
      <c r="G1256" s="144">
        <f>VLOOKUP(C1256,'1.7 Planilla Cotizacion LOCs'!$E$16:$G$1040,3,FALSE)</f>
        <v>0</v>
      </c>
      <c r="H1256" s="145">
        <f t="shared" si="18"/>
        <v>0</v>
      </c>
    </row>
    <row r="1257" spans="1:8" ht="25.5" x14ac:dyDescent="0.25">
      <c r="A1257" s="95" t="s">
        <v>345</v>
      </c>
      <c r="B1257" s="96" t="s">
        <v>346</v>
      </c>
      <c r="C1257" s="97" t="s">
        <v>994</v>
      </c>
      <c r="D1257" s="98"/>
      <c r="E1257" s="99"/>
      <c r="F1257" s="124">
        <v>1</v>
      </c>
      <c r="G1257" s="144">
        <f>VLOOKUP(C1257,'1.7 Planilla Cotizacion LOCs'!$E$16:$G$1040,3,FALSE)</f>
        <v>0</v>
      </c>
      <c r="H1257" s="145">
        <f t="shared" si="18"/>
        <v>0</v>
      </c>
    </row>
    <row r="1258" spans="1:8" ht="25.5" x14ac:dyDescent="0.25">
      <c r="A1258" s="95" t="s">
        <v>345</v>
      </c>
      <c r="B1258" s="96" t="s">
        <v>346</v>
      </c>
      <c r="C1258" s="97" t="s">
        <v>1481</v>
      </c>
      <c r="D1258" s="151"/>
      <c r="E1258" s="99"/>
      <c r="F1258" s="124">
        <v>1</v>
      </c>
      <c r="G1258" s="144">
        <f>VLOOKUP(C1258,'1.7 Planilla Cotizacion LOCs'!$E$16:$G$1040,3,FALSE)</f>
        <v>0</v>
      </c>
      <c r="H1258" s="145">
        <f t="shared" ref="H1258:H1321" si="19">+F1258*G1258</f>
        <v>0</v>
      </c>
    </row>
    <row r="1259" spans="1:8" ht="25.5" x14ac:dyDescent="0.25">
      <c r="A1259" s="95" t="s">
        <v>365</v>
      </c>
      <c r="B1259" s="96" t="s">
        <v>366</v>
      </c>
      <c r="C1259" s="97" t="s">
        <v>367</v>
      </c>
      <c r="D1259" s="151" t="s">
        <v>368</v>
      </c>
      <c r="E1259" s="99"/>
      <c r="F1259" s="124">
        <v>5</v>
      </c>
      <c r="G1259" s="144">
        <f>VLOOKUP(C1259,'1.7 Planilla Cotizacion LOCs'!$E$16:$G$1040,3,FALSE)</f>
        <v>0</v>
      </c>
      <c r="H1259" s="145">
        <f t="shared" si="19"/>
        <v>0</v>
      </c>
    </row>
    <row r="1260" spans="1:8" ht="25.5" x14ac:dyDescent="0.25">
      <c r="A1260" s="95" t="s">
        <v>365</v>
      </c>
      <c r="B1260" s="96" t="s">
        <v>366</v>
      </c>
      <c r="C1260" s="97" t="s">
        <v>1014</v>
      </c>
      <c r="D1260" s="98" t="s">
        <v>1015</v>
      </c>
      <c r="E1260" s="99"/>
      <c r="F1260" s="124">
        <v>1</v>
      </c>
      <c r="G1260" s="144">
        <f>VLOOKUP(C1260,'1.7 Planilla Cotizacion LOCs'!$E$16:$G$1040,3,FALSE)</f>
        <v>0</v>
      </c>
      <c r="H1260" s="145">
        <f t="shared" si="19"/>
        <v>0</v>
      </c>
    </row>
    <row r="1261" spans="1:8" ht="25.5" x14ac:dyDescent="0.25">
      <c r="A1261" s="95" t="s">
        <v>365</v>
      </c>
      <c r="B1261" s="96" t="s">
        <v>366</v>
      </c>
      <c r="C1261" s="97" t="s">
        <v>369</v>
      </c>
      <c r="D1261" s="98" t="s">
        <v>370</v>
      </c>
      <c r="E1261" s="99" t="s">
        <v>371</v>
      </c>
      <c r="F1261" s="124">
        <v>1</v>
      </c>
      <c r="G1261" s="144">
        <f>VLOOKUP(C1261,'1.7 Planilla Cotizacion LOCs'!$E$16:$G$1040,3,FALSE)</f>
        <v>0</v>
      </c>
      <c r="H1261" s="145">
        <f t="shared" si="19"/>
        <v>0</v>
      </c>
    </row>
    <row r="1262" spans="1:8" ht="25.5" x14ac:dyDescent="0.25">
      <c r="A1262" s="95" t="s">
        <v>365</v>
      </c>
      <c r="B1262" s="96" t="s">
        <v>366</v>
      </c>
      <c r="C1262" s="97" t="s">
        <v>380</v>
      </c>
      <c r="D1262" s="99" t="s">
        <v>76</v>
      </c>
      <c r="E1262" s="99"/>
      <c r="F1262" s="124">
        <v>1</v>
      </c>
      <c r="G1262" s="144">
        <f>VLOOKUP(C1262,'1.7 Planilla Cotizacion LOCs'!$E$16:$G$1040,3,FALSE)</f>
        <v>0</v>
      </c>
      <c r="H1262" s="145">
        <f t="shared" si="19"/>
        <v>0</v>
      </c>
    </row>
    <row r="1263" spans="1:8" ht="25.5" x14ac:dyDescent="0.25">
      <c r="A1263" s="95" t="s">
        <v>365</v>
      </c>
      <c r="B1263" s="96" t="s">
        <v>366</v>
      </c>
      <c r="C1263" s="97" t="s">
        <v>385</v>
      </c>
      <c r="D1263" s="98"/>
      <c r="E1263" s="99"/>
      <c r="F1263" s="124">
        <v>1</v>
      </c>
      <c r="G1263" s="144">
        <f>VLOOKUP(C1263,'1.7 Planilla Cotizacion LOCs'!$E$16:$G$1040,3,FALSE)</f>
        <v>0</v>
      </c>
      <c r="H1263" s="145">
        <f t="shared" si="19"/>
        <v>0</v>
      </c>
    </row>
    <row r="1264" spans="1:8" x14ac:dyDescent="0.25">
      <c r="A1264" s="95" t="s">
        <v>365</v>
      </c>
      <c r="B1264" s="96"/>
      <c r="C1264" s="97" t="s">
        <v>566</v>
      </c>
      <c r="D1264" s="98"/>
      <c r="E1264" s="99"/>
      <c r="F1264" s="124">
        <v>1</v>
      </c>
      <c r="G1264" s="144">
        <f>VLOOKUP(C1264,'1.7 Planilla Cotizacion LOCs'!$E$16:$G$1040,3,FALSE)</f>
        <v>0</v>
      </c>
      <c r="H1264" s="145">
        <f t="shared" si="19"/>
        <v>0</v>
      </c>
    </row>
    <row r="1265" spans="1:8" ht="25.5" x14ac:dyDescent="0.25">
      <c r="A1265" s="95" t="s">
        <v>388</v>
      </c>
      <c r="B1265" s="96" t="s">
        <v>389</v>
      </c>
      <c r="C1265" s="97" t="s">
        <v>394</v>
      </c>
      <c r="D1265" s="151"/>
      <c r="E1265" s="99">
        <v>1498</v>
      </c>
      <c r="F1265" s="124">
        <v>1</v>
      </c>
      <c r="G1265" s="144">
        <f>VLOOKUP(C1265,'1.7 Planilla Cotizacion LOCs'!$E$16:$G$1040,3,FALSE)</f>
        <v>0</v>
      </c>
      <c r="H1265" s="145">
        <f t="shared" si="19"/>
        <v>0</v>
      </c>
    </row>
    <row r="1266" spans="1:8" ht="25.5" x14ac:dyDescent="0.25">
      <c r="A1266" s="95" t="s">
        <v>388</v>
      </c>
      <c r="B1266" s="96" t="s">
        <v>389</v>
      </c>
      <c r="C1266" s="97" t="s">
        <v>395</v>
      </c>
      <c r="D1266" s="151"/>
      <c r="E1266" s="99">
        <v>141563</v>
      </c>
      <c r="F1266" s="124">
        <v>1</v>
      </c>
      <c r="G1266" s="144">
        <f>VLOOKUP(C1266,'1.7 Planilla Cotizacion LOCs'!$E$16:$G$1040,3,FALSE)</f>
        <v>0</v>
      </c>
      <c r="H1266" s="145">
        <f t="shared" si="19"/>
        <v>0</v>
      </c>
    </row>
    <row r="1267" spans="1:8" ht="25.5" x14ac:dyDescent="0.25">
      <c r="A1267" s="95" t="s">
        <v>388</v>
      </c>
      <c r="B1267" s="96" t="s">
        <v>389</v>
      </c>
      <c r="C1267" s="97" t="s">
        <v>396</v>
      </c>
      <c r="D1267" s="151"/>
      <c r="E1267" s="99">
        <v>514591</v>
      </c>
      <c r="F1267" s="124">
        <v>1</v>
      </c>
      <c r="G1267" s="144">
        <f>VLOOKUP(C1267,'1.7 Planilla Cotizacion LOCs'!$E$16:$G$1040,3,FALSE)</f>
        <v>0</v>
      </c>
      <c r="H1267" s="145">
        <f t="shared" si="19"/>
        <v>0</v>
      </c>
    </row>
    <row r="1268" spans="1:8" ht="25.5" x14ac:dyDescent="0.25">
      <c r="A1268" s="95" t="s">
        <v>388</v>
      </c>
      <c r="B1268" s="96" t="s">
        <v>389</v>
      </c>
      <c r="C1268" s="97" t="s">
        <v>397</v>
      </c>
      <c r="D1268" s="151"/>
      <c r="E1268" s="99">
        <v>514593</v>
      </c>
      <c r="F1268" s="124">
        <v>1</v>
      </c>
      <c r="G1268" s="144">
        <f>VLOOKUP(C1268,'1.7 Planilla Cotizacion LOCs'!$E$16:$G$1040,3,FALSE)</f>
        <v>0</v>
      </c>
      <c r="H1268" s="145">
        <f t="shared" si="19"/>
        <v>0</v>
      </c>
    </row>
    <row r="1269" spans="1:8" ht="25.5" x14ac:dyDescent="0.25">
      <c r="A1269" s="95" t="s">
        <v>388</v>
      </c>
      <c r="B1269" s="96" t="s">
        <v>389</v>
      </c>
      <c r="C1269" s="97" t="s">
        <v>1490</v>
      </c>
      <c r="D1269" s="99"/>
      <c r="E1269" s="99">
        <v>514623</v>
      </c>
      <c r="F1269" s="124">
        <v>1</v>
      </c>
      <c r="G1269" s="144">
        <f>VLOOKUP(C1269,'1.7 Planilla Cotizacion LOCs'!$E$16:$G$1040,3,FALSE)</f>
        <v>0</v>
      </c>
      <c r="H1269" s="145">
        <f t="shared" si="19"/>
        <v>0</v>
      </c>
    </row>
    <row r="1270" spans="1:8" ht="25.5" x14ac:dyDescent="0.25">
      <c r="A1270" s="95" t="s">
        <v>388</v>
      </c>
      <c r="B1270" s="96" t="s">
        <v>389</v>
      </c>
      <c r="C1270" s="97" t="s">
        <v>398</v>
      </c>
      <c r="D1270" s="151"/>
      <c r="E1270" s="99">
        <v>514627</v>
      </c>
      <c r="F1270" s="124">
        <v>1</v>
      </c>
      <c r="G1270" s="144">
        <f>VLOOKUP(C1270,'1.7 Planilla Cotizacion LOCs'!$E$16:$G$1040,3,FALSE)</f>
        <v>0</v>
      </c>
      <c r="H1270" s="145">
        <f t="shared" si="19"/>
        <v>0</v>
      </c>
    </row>
    <row r="1271" spans="1:8" ht="25.5" x14ac:dyDescent="0.25">
      <c r="A1271" s="95" t="s">
        <v>388</v>
      </c>
      <c r="B1271" s="96" t="s">
        <v>389</v>
      </c>
      <c r="C1271" s="97" t="s">
        <v>399</v>
      </c>
      <c r="D1271" s="151"/>
      <c r="E1271" s="99">
        <v>514630</v>
      </c>
      <c r="F1271" s="124">
        <v>1</v>
      </c>
      <c r="G1271" s="144">
        <f>VLOOKUP(C1271,'1.7 Planilla Cotizacion LOCs'!$E$16:$G$1040,3,FALSE)</f>
        <v>0</v>
      </c>
      <c r="H1271" s="145">
        <f t="shared" si="19"/>
        <v>0</v>
      </c>
    </row>
    <row r="1272" spans="1:8" ht="25.5" x14ac:dyDescent="0.25">
      <c r="A1272" s="95" t="s">
        <v>388</v>
      </c>
      <c r="B1272" s="96" t="s">
        <v>389</v>
      </c>
      <c r="C1272" s="97" t="s">
        <v>400</v>
      </c>
      <c r="D1272" s="99"/>
      <c r="E1272" s="99">
        <v>514644</v>
      </c>
      <c r="F1272" s="124">
        <v>1</v>
      </c>
      <c r="G1272" s="144">
        <f>VLOOKUP(C1272,'1.7 Planilla Cotizacion LOCs'!$E$16:$G$1040,3,FALSE)</f>
        <v>0</v>
      </c>
      <c r="H1272" s="145">
        <f t="shared" si="19"/>
        <v>0</v>
      </c>
    </row>
    <row r="1273" spans="1:8" ht="25.5" x14ac:dyDescent="0.25">
      <c r="A1273" s="95" t="s">
        <v>388</v>
      </c>
      <c r="B1273" s="96" t="s">
        <v>389</v>
      </c>
      <c r="C1273" s="97" t="s">
        <v>401</v>
      </c>
      <c r="D1273" s="151"/>
      <c r="E1273" s="99">
        <v>514644</v>
      </c>
      <c r="F1273" s="124">
        <v>1</v>
      </c>
      <c r="G1273" s="144">
        <f>VLOOKUP(C1273,'1.7 Planilla Cotizacion LOCs'!$E$16:$G$1040,3,FALSE)</f>
        <v>0</v>
      </c>
      <c r="H1273" s="145">
        <f t="shared" si="19"/>
        <v>0</v>
      </c>
    </row>
    <row r="1274" spans="1:8" ht="25.5" x14ac:dyDescent="0.25">
      <c r="A1274" s="95" t="s">
        <v>388</v>
      </c>
      <c r="B1274" s="96" t="s">
        <v>389</v>
      </c>
      <c r="C1274" s="97" t="s">
        <v>401</v>
      </c>
      <c r="D1274" s="151"/>
      <c r="E1274" s="99">
        <v>514644</v>
      </c>
      <c r="F1274" s="124">
        <v>1</v>
      </c>
      <c r="G1274" s="144">
        <f>VLOOKUP(C1274,'1.7 Planilla Cotizacion LOCs'!$E$16:$G$1040,3,FALSE)</f>
        <v>0</v>
      </c>
      <c r="H1274" s="145">
        <f t="shared" si="19"/>
        <v>0</v>
      </c>
    </row>
    <row r="1275" spans="1:8" ht="25.5" x14ac:dyDescent="0.25">
      <c r="A1275" s="95" t="s">
        <v>388</v>
      </c>
      <c r="B1275" s="96" t="s">
        <v>389</v>
      </c>
      <c r="C1275" s="97" t="s">
        <v>402</v>
      </c>
      <c r="D1275" s="151"/>
      <c r="E1275" s="99">
        <v>514644</v>
      </c>
      <c r="F1275" s="124">
        <v>1</v>
      </c>
      <c r="G1275" s="144">
        <f>VLOOKUP(C1275,'1.7 Planilla Cotizacion LOCs'!$E$16:$G$1040,3,FALSE)</f>
        <v>0</v>
      </c>
      <c r="H1275" s="145">
        <f t="shared" si="19"/>
        <v>0</v>
      </c>
    </row>
    <row r="1276" spans="1:8" ht="25.5" x14ac:dyDescent="0.25">
      <c r="A1276" s="95" t="s">
        <v>388</v>
      </c>
      <c r="B1276" s="96" t="s">
        <v>389</v>
      </c>
      <c r="C1276" s="97" t="s">
        <v>403</v>
      </c>
      <c r="D1276" s="151"/>
      <c r="E1276" s="99">
        <v>514650</v>
      </c>
      <c r="F1276" s="124">
        <v>3</v>
      </c>
      <c r="G1276" s="144">
        <f>VLOOKUP(C1276,'1.7 Planilla Cotizacion LOCs'!$E$16:$G$1040,3,FALSE)</f>
        <v>0</v>
      </c>
      <c r="H1276" s="145">
        <f t="shared" si="19"/>
        <v>0</v>
      </c>
    </row>
    <row r="1277" spans="1:8" ht="25.5" x14ac:dyDescent="0.25">
      <c r="A1277" s="95" t="s">
        <v>388</v>
      </c>
      <c r="B1277" s="96" t="s">
        <v>389</v>
      </c>
      <c r="C1277" s="97" t="s">
        <v>404</v>
      </c>
      <c r="D1277" s="151"/>
      <c r="E1277" s="99">
        <v>514651</v>
      </c>
      <c r="F1277" s="124">
        <v>1</v>
      </c>
      <c r="G1277" s="144">
        <f>VLOOKUP(C1277,'1.7 Planilla Cotizacion LOCs'!$E$16:$G$1040,3,FALSE)</f>
        <v>0</v>
      </c>
      <c r="H1277" s="145">
        <f t="shared" si="19"/>
        <v>0</v>
      </c>
    </row>
    <row r="1278" spans="1:8" ht="25.5" x14ac:dyDescent="0.25">
      <c r="A1278" s="95" t="s">
        <v>388</v>
      </c>
      <c r="B1278" s="96" t="s">
        <v>389</v>
      </c>
      <c r="C1278" s="97" t="s">
        <v>405</v>
      </c>
      <c r="D1278" s="151"/>
      <c r="E1278" s="99">
        <v>514651</v>
      </c>
      <c r="F1278" s="124">
        <v>1</v>
      </c>
      <c r="G1278" s="144">
        <f>VLOOKUP(C1278,'1.7 Planilla Cotizacion LOCs'!$E$16:$G$1040,3,FALSE)</f>
        <v>0</v>
      </c>
      <c r="H1278" s="145">
        <f t="shared" si="19"/>
        <v>0</v>
      </c>
    </row>
    <row r="1279" spans="1:8" ht="25.5" x14ac:dyDescent="0.25">
      <c r="A1279" s="95" t="s">
        <v>388</v>
      </c>
      <c r="B1279" s="96" t="s">
        <v>389</v>
      </c>
      <c r="C1279" s="97" t="s">
        <v>406</v>
      </c>
      <c r="D1279" s="151"/>
      <c r="E1279" s="99">
        <v>517744</v>
      </c>
      <c r="F1279" s="124">
        <v>1</v>
      </c>
      <c r="G1279" s="144">
        <f>VLOOKUP(C1279,'1.7 Planilla Cotizacion LOCs'!$E$16:$G$1040,3,FALSE)</f>
        <v>0</v>
      </c>
      <c r="H1279" s="145">
        <f t="shared" si="19"/>
        <v>0</v>
      </c>
    </row>
    <row r="1280" spans="1:8" ht="25.5" x14ac:dyDescent="0.25">
      <c r="A1280" s="95" t="s">
        <v>388</v>
      </c>
      <c r="B1280" s="96" t="s">
        <v>389</v>
      </c>
      <c r="C1280" s="97" t="s">
        <v>393</v>
      </c>
      <c r="D1280" s="151"/>
      <c r="E1280" s="99">
        <v>517747</v>
      </c>
      <c r="F1280" s="124">
        <v>1</v>
      </c>
      <c r="G1280" s="144">
        <f>VLOOKUP(C1280,'1.7 Planilla Cotizacion LOCs'!$E$16:$G$1040,3,FALSE)</f>
        <v>0</v>
      </c>
      <c r="H1280" s="145">
        <f t="shared" si="19"/>
        <v>0</v>
      </c>
    </row>
    <row r="1281" spans="1:8" ht="25.5" x14ac:dyDescent="0.25">
      <c r="A1281" s="95" t="s">
        <v>388</v>
      </c>
      <c r="B1281" s="96" t="s">
        <v>389</v>
      </c>
      <c r="C1281" s="97" t="s">
        <v>407</v>
      </c>
      <c r="D1281" s="151"/>
      <c r="E1281" s="99">
        <v>518509</v>
      </c>
      <c r="F1281" s="124">
        <v>1</v>
      </c>
      <c r="G1281" s="144">
        <f>VLOOKUP(C1281,'1.7 Planilla Cotizacion LOCs'!$E$16:$G$1040,3,FALSE)</f>
        <v>0</v>
      </c>
      <c r="H1281" s="145">
        <f t="shared" si="19"/>
        <v>0</v>
      </c>
    </row>
    <row r="1282" spans="1:8" ht="25.5" x14ac:dyDescent="0.25">
      <c r="A1282" s="95" t="s">
        <v>388</v>
      </c>
      <c r="B1282" s="96" t="s">
        <v>389</v>
      </c>
      <c r="C1282" s="97" t="s">
        <v>407</v>
      </c>
      <c r="D1282" s="151"/>
      <c r="E1282" s="99">
        <v>518509</v>
      </c>
      <c r="F1282" s="124">
        <v>1</v>
      </c>
      <c r="G1282" s="144">
        <f>VLOOKUP(C1282,'1.7 Planilla Cotizacion LOCs'!$E$16:$G$1040,3,FALSE)</f>
        <v>0</v>
      </c>
      <c r="H1282" s="145">
        <f t="shared" si="19"/>
        <v>0</v>
      </c>
    </row>
    <row r="1283" spans="1:8" ht="25.5" x14ac:dyDescent="0.25">
      <c r="A1283" s="95" t="s">
        <v>388</v>
      </c>
      <c r="B1283" s="96" t="s">
        <v>389</v>
      </c>
      <c r="C1283" s="97" t="s">
        <v>408</v>
      </c>
      <c r="D1283" s="151"/>
      <c r="E1283" s="99">
        <v>518512</v>
      </c>
      <c r="F1283" s="124">
        <v>1</v>
      </c>
      <c r="G1283" s="144">
        <f>VLOOKUP(C1283,'1.7 Planilla Cotizacion LOCs'!$E$16:$G$1040,3,FALSE)</f>
        <v>0</v>
      </c>
      <c r="H1283" s="145">
        <f t="shared" si="19"/>
        <v>0</v>
      </c>
    </row>
    <row r="1284" spans="1:8" ht="25.5" x14ac:dyDescent="0.25">
      <c r="A1284" s="95" t="s">
        <v>388</v>
      </c>
      <c r="B1284" s="96" t="s">
        <v>389</v>
      </c>
      <c r="C1284" s="97" t="s">
        <v>408</v>
      </c>
      <c r="D1284" s="99"/>
      <c r="E1284" s="99">
        <v>518512</v>
      </c>
      <c r="F1284" s="124">
        <v>1</v>
      </c>
      <c r="G1284" s="144">
        <f>VLOOKUP(C1284,'1.7 Planilla Cotizacion LOCs'!$E$16:$G$1040,3,FALSE)</f>
        <v>0</v>
      </c>
      <c r="H1284" s="145">
        <f t="shared" si="19"/>
        <v>0</v>
      </c>
    </row>
    <row r="1285" spans="1:8" ht="25.5" x14ac:dyDescent="0.25">
      <c r="A1285" s="95" t="s">
        <v>388</v>
      </c>
      <c r="B1285" s="96" t="s">
        <v>389</v>
      </c>
      <c r="C1285" s="97" t="s">
        <v>1491</v>
      </c>
      <c r="D1285" s="99"/>
      <c r="E1285" s="99">
        <v>520123</v>
      </c>
      <c r="F1285" s="124">
        <v>1</v>
      </c>
      <c r="G1285" s="144">
        <f>VLOOKUP(C1285,'1.7 Planilla Cotizacion LOCs'!$E$16:$G$1040,3,FALSE)</f>
        <v>0</v>
      </c>
      <c r="H1285" s="145">
        <f t="shared" si="19"/>
        <v>0</v>
      </c>
    </row>
    <row r="1286" spans="1:8" ht="25.5" x14ac:dyDescent="0.25">
      <c r="A1286" s="95" t="s">
        <v>388</v>
      </c>
      <c r="B1286" s="96" t="s">
        <v>389</v>
      </c>
      <c r="C1286" s="97" t="s">
        <v>1492</v>
      </c>
      <c r="D1286" s="99"/>
      <c r="E1286" s="99">
        <v>520125</v>
      </c>
      <c r="F1286" s="124">
        <v>1</v>
      </c>
      <c r="G1286" s="144">
        <f>VLOOKUP(C1286,'1.7 Planilla Cotizacion LOCs'!$E$16:$G$1040,3,FALSE)</f>
        <v>0</v>
      </c>
      <c r="H1286" s="145">
        <f t="shared" si="19"/>
        <v>0</v>
      </c>
    </row>
    <row r="1287" spans="1:8" ht="25.5" x14ac:dyDescent="0.25">
      <c r="A1287" s="95" t="s">
        <v>388</v>
      </c>
      <c r="B1287" s="96" t="s">
        <v>389</v>
      </c>
      <c r="C1287" s="97" t="s">
        <v>1493</v>
      </c>
      <c r="D1287" s="99"/>
      <c r="E1287" s="99">
        <v>520133</v>
      </c>
      <c r="F1287" s="124">
        <v>1</v>
      </c>
      <c r="G1287" s="144">
        <f>VLOOKUP(C1287,'1.7 Planilla Cotizacion LOCs'!$E$16:$G$1040,3,FALSE)</f>
        <v>0</v>
      </c>
      <c r="H1287" s="145">
        <f t="shared" si="19"/>
        <v>0</v>
      </c>
    </row>
    <row r="1288" spans="1:8" ht="25.5" x14ac:dyDescent="0.25">
      <c r="A1288" s="95" t="s">
        <v>388</v>
      </c>
      <c r="B1288" s="96" t="s">
        <v>389</v>
      </c>
      <c r="C1288" s="97" t="s">
        <v>1494</v>
      </c>
      <c r="D1288" s="99"/>
      <c r="E1288" s="99">
        <v>521195</v>
      </c>
      <c r="F1288" s="124">
        <v>1</v>
      </c>
      <c r="G1288" s="144">
        <f>VLOOKUP(C1288,'1.7 Planilla Cotizacion LOCs'!$E$16:$G$1040,3,FALSE)</f>
        <v>0</v>
      </c>
      <c r="H1288" s="145">
        <f t="shared" si="19"/>
        <v>0</v>
      </c>
    </row>
    <row r="1289" spans="1:8" ht="25.5" x14ac:dyDescent="0.25">
      <c r="A1289" s="95" t="s">
        <v>388</v>
      </c>
      <c r="B1289" s="96" t="s">
        <v>389</v>
      </c>
      <c r="C1289" s="97" t="s">
        <v>409</v>
      </c>
      <c r="D1289" s="151"/>
      <c r="E1289" s="99">
        <v>540285</v>
      </c>
      <c r="F1289" s="124">
        <v>1</v>
      </c>
      <c r="G1289" s="144">
        <f>VLOOKUP(C1289,'1.7 Planilla Cotizacion LOCs'!$E$16:$G$1040,3,FALSE)</f>
        <v>0</v>
      </c>
      <c r="H1289" s="145">
        <f t="shared" si="19"/>
        <v>0</v>
      </c>
    </row>
    <row r="1290" spans="1:8" ht="25.5" x14ac:dyDescent="0.25">
      <c r="A1290" s="95" t="s">
        <v>388</v>
      </c>
      <c r="B1290" s="96" t="s">
        <v>389</v>
      </c>
      <c r="C1290" s="97" t="s">
        <v>1495</v>
      </c>
      <c r="D1290" s="99"/>
      <c r="E1290" s="99">
        <v>540589</v>
      </c>
      <c r="F1290" s="124">
        <v>1</v>
      </c>
      <c r="G1290" s="144">
        <f>VLOOKUP(C1290,'1.7 Planilla Cotizacion LOCs'!$E$16:$G$1040,3,FALSE)</f>
        <v>0</v>
      </c>
      <c r="H1290" s="145">
        <f t="shared" si="19"/>
        <v>0</v>
      </c>
    </row>
    <row r="1291" spans="1:8" ht="25.5" x14ac:dyDescent="0.25">
      <c r="A1291" s="95" t="s">
        <v>388</v>
      </c>
      <c r="B1291" s="96" t="s">
        <v>389</v>
      </c>
      <c r="C1291" s="97" t="s">
        <v>1496</v>
      </c>
      <c r="D1291" s="98"/>
      <c r="E1291" s="99">
        <v>543714</v>
      </c>
      <c r="F1291" s="124">
        <v>1</v>
      </c>
      <c r="G1291" s="144">
        <f>VLOOKUP(C1291,'1.7 Planilla Cotizacion LOCs'!$E$16:$G$1040,3,FALSE)</f>
        <v>0</v>
      </c>
      <c r="H1291" s="145">
        <f t="shared" si="19"/>
        <v>0</v>
      </c>
    </row>
    <row r="1292" spans="1:8" ht="25.5" x14ac:dyDescent="0.25">
      <c r="A1292" s="95" t="s">
        <v>388</v>
      </c>
      <c r="B1292" s="96" t="s">
        <v>389</v>
      </c>
      <c r="C1292" s="97" t="s">
        <v>1497</v>
      </c>
      <c r="D1292" s="98"/>
      <c r="E1292" s="99">
        <v>550853</v>
      </c>
      <c r="F1292" s="124">
        <v>1</v>
      </c>
      <c r="G1292" s="144">
        <f>VLOOKUP(C1292,'1.7 Planilla Cotizacion LOCs'!$E$16:$G$1040,3,FALSE)</f>
        <v>0</v>
      </c>
      <c r="H1292" s="145">
        <f t="shared" si="19"/>
        <v>0</v>
      </c>
    </row>
    <row r="1293" spans="1:8" ht="25.5" x14ac:dyDescent="0.25">
      <c r="A1293" s="95" t="s">
        <v>388</v>
      </c>
      <c r="B1293" s="96" t="s">
        <v>389</v>
      </c>
      <c r="C1293" s="97" t="s">
        <v>410</v>
      </c>
      <c r="D1293" s="151"/>
      <c r="E1293" s="99">
        <v>558370</v>
      </c>
      <c r="F1293" s="124">
        <v>1</v>
      </c>
      <c r="G1293" s="144">
        <f>VLOOKUP(C1293,'1.7 Planilla Cotizacion LOCs'!$E$16:$G$1040,3,FALSE)</f>
        <v>0</v>
      </c>
      <c r="H1293" s="145">
        <f t="shared" si="19"/>
        <v>0</v>
      </c>
    </row>
    <row r="1294" spans="1:8" ht="25.5" x14ac:dyDescent="0.25">
      <c r="A1294" s="95" t="s">
        <v>388</v>
      </c>
      <c r="B1294" s="96" t="s">
        <v>389</v>
      </c>
      <c r="C1294" s="97" t="s">
        <v>411</v>
      </c>
      <c r="D1294" s="98"/>
      <c r="E1294" s="99">
        <v>558371</v>
      </c>
      <c r="F1294" s="124">
        <v>1</v>
      </c>
      <c r="G1294" s="144">
        <f>VLOOKUP(C1294,'1.7 Planilla Cotizacion LOCs'!$E$16:$G$1040,3,FALSE)</f>
        <v>0</v>
      </c>
      <c r="H1294" s="145">
        <f t="shared" si="19"/>
        <v>0</v>
      </c>
    </row>
    <row r="1295" spans="1:8" ht="25.5" x14ac:dyDescent="0.25">
      <c r="A1295" s="95" t="s">
        <v>388</v>
      </c>
      <c r="B1295" s="96" t="s">
        <v>389</v>
      </c>
      <c r="C1295" s="97" t="s">
        <v>411</v>
      </c>
      <c r="D1295" s="151"/>
      <c r="E1295" s="99">
        <v>558371</v>
      </c>
      <c r="F1295" s="124">
        <v>1</v>
      </c>
      <c r="G1295" s="144">
        <f>VLOOKUP(C1295,'1.7 Planilla Cotizacion LOCs'!$E$16:$G$1040,3,FALSE)</f>
        <v>0</v>
      </c>
      <c r="H1295" s="145">
        <f t="shared" si="19"/>
        <v>0</v>
      </c>
    </row>
    <row r="1296" spans="1:8" ht="25.5" x14ac:dyDescent="0.25">
      <c r="A1296" s="95" t="s">
        <v>388</v>
      </c>
      <c r="B1296" s="96" t="s">
        <v>389</v>
      </c>
      <c r="C1296" s="97" t="s">
        <v>412</v>
      </c>
      <c r="D1296" s="151"/>
      <c r="E1296" s="99">
        <v>559105</v>
      </c>
      <c r="F1296" s="124">
        <v>1</v>
      </c>
      <c r="G1296" s="144">
        <f>VLOOKUP(C1296,'1.7 Planilla Cotizacion LOCs'!$E$16:$G$1040,3,FALSE)</f>
        <v>0</v>
      </c>
      <c r="H1296" s="145">
        <f t="shared" si="19"/>
        <v>0</v>
      </c>
    </row>
    <row r="1297" spans="1:8" ht="25.5" x14ac:dyDescent="0.25">
      <c r="A1297" s="95" t="s">
        <v>388</v>
      </c>
      <c r="B1297" s="96" t="s">
        <v>389</v>
      </c>
      <c r="C1297" s="97" t="s">
        <v>413</v>
      </c>
      <c r="D1297" s="151"/>
      <c r="E1297" s="99">
        <v>563202</v>
      </c>
      <c r="F1297" s="124">
        <v>1</v>
      </c>
      <c r="G1297" s="144">
        <f>VLOOKUP(C1297,'1.7 Planilla Cotizacion LOCs'!$E$16:$G$1040,3,FALSE)</f>
        <v>0</v>
      </c>
      <c r="H1297" s="145">
        <f t="shared" si="19"/>
        <v>0</v>
      </c>
    </row>
    <row r="1298" spans="1:8" ht="25.5" x14ac:dyDescent="0.25">
      <c r="A1298" s="95" t="s">
        <v>388</v>
      </c>
      <c r="B1298" s="96" t="s">
        <v>389</v>
      </c>
      <c r="C1298" s="97" t="s">
        <v>413</v>
      </c>
      <c r="D1298" s="151"/>
      <c r="E1298" s="99">
        <v>563202</v>
      </c>
      <c r="F1298" s="124">
        <v>1</v>
      </c>
      <c r="G1298" s="144">
        <f>VLOOKUP(C1298,'1.7 Planilla Cotizacion LOCs'!$E$16:$G$1040,3,FALSE)</f>
        <v>0</v>
      </c>
      <c r="H1298" s="145">
        <f t="shared" si="19"/>
        <v>0</v>
      </c>
    </row>
    <row r="1299" spans="1:8" ht="25.5" x14ac:dyDescent="0.25">
      <c r="A1299" s="95" t="s">
        <v>388</v>
      </c>
      <c r="B1299" s="96" t="s">
        <v>389</v>
      </c>
      <c r="C1299" s="97" t="s">
        <v>414</v>
      </c>
      <c r="D1299" s="151"/>
      <c r="E1299" s="99">
        <v>566790</v>
      </c>
      <c r="F1299" s="124">
        <v>1</v>
      </c>
      <c r="G1299" s="144">
        <f>VLOOKUP(C1299,'1.7 Planilla Cotizacion LOCs'!$E$16:$G$1040,3,FALSE)</f>
        <v>0</v>
      </c>
      <c r="H1299" s="145">
        <f t="shared" si="19"/>
        <v>0</v>
      </c>
    </row>
    <row r="1300" spans="1:8" ht="25.5" x14ac:dyDescent="0.25">
      <c r="A1300" s="95" t="s">
        <v>388</v>
      </c>
      <c r="B1300" s="96" t="s">
        <v>389</v>
      </c>
      <c r="C1300" s="97" t="s">
        <v>415</v>
      </c>
      <c r="D1300" s="151"/>
      <c r="E1300" s="99">
        <v>578245</v>
      </c>
      <c r="F1300" s="124">
        <v>1</v>
      </c>
      <c r="G1300" s="144">
        <f>VLOOKUP(C1300,'1.7 Planilla Cotizacion LOCs'!$E$16:$G$1040,3,FALSE)</f>
        <v>0</v>
      </c>
      <c r="H1300" s="145">
        <f t="shared" si="19"/>
        <v>0</v>
      </c>
    </row>
    <row r="1301" spans="1:8" ht="25.5" x14ac:dyDescent="0.25">
      <c r="A1301" s="95" t="s">
        <v>388</v>
      </c>
      <c r="B1301" s="96" t="s">
        <v>389</v>
      </c>
      <c r="C1301" s="97" t="s">
        <v>416</v>
      </c>
      <c r="D1301" s="98"/>
      <c r="E1301" s="99">
        <v>578773</v>
      </c>
      <c r="F1301" s="124">
        <v>1</v>
      </c>
      <c r="G1301" s="144">
        <f>VLOOKUP(C1301,'1.7 Planilla Cotizacion LOCs'!$E$16:$G$1040,3,FALSE)</f>
        <v>0</v>
      </c>
      <c r="H1301" s="145">
        <f t="shared" si="19"/>
        <v>0</v>
      </c>
    </row>
    <row r="1302" spans="1:8" ht="25.5" x14ac:dyDescent="0.25">
      <c r="A1302" s="95" t="s">
        <v>388</v>
      </c>
      <c r="B1302" s="96" t="s">
        <v>389</v>
      </c>
      <c r="C1302" s="97" t="s">
        <v>416</v>
      </c>
      <c r="D1302" s="151"/>
      <c r="E1302" s="99">
        <v>578773</v>
      </c>
      <c r="F1302" s="124">
        <v>1</v>
      </c>
      <c r="G1302" s="144">
        <f>VLOOKUP(C1302,'1.7 Planilla Cotizacion LOCs'!$E$16:$G$1040,3,FALSE)</f>
        <v>0</v>
      </c>
      <c r="H1302" s="145">
        <f t="shared" si="19"/>
        <v>0</v>
      </c>
    </row>
    <row r="1303" spans="1:8" ht="25.5" x14ac:dyDescent="0.25">
      <c r="A1303" s="95" t="s">
        <v>388</v>
      </c>
      <c r="B1303" s="96" t="s">
        <v>389</v>
      </c>
      <c r="C1303" s="97" t="s">
        <v>1498</v>
      </c>
      <c r="D1303" s="98"/>
      <c r="E1303" s="99">
        <v>580081</v>
      </c>
      <c r="F1303" s="124">
        <v>1</v>
      </c>
      <c r="G1303" s="144">
        <f>VLOOKUP(C1303,'1.7 Planilla Cotizacion LOCs'!$E$16:$G$1040,3,FALSE)</f>
        <v>0</v>
      </c>
      <c r="H1303" s="145">
        <f t="shared" si="19"/>
        <v>0</v>
      </c>
    </row>
    <row r="1304" spans="1:8" ht="25.5" x14ac:dyDescent="0.25">
      <c r="A1304" s="95" t="s">
        <v>388</v>
      </c>
      <c r="B1304" s="96" t="s">
        <v>389</v>
      </c>
      <c r="C1304" s="97" t="s">
        <v>1499</v>
      </c>
      <c r="D1304" s="98"/>
      <c r="E1304" s="99">
        <v>580387</v>
      </c>
      <c r="F1304" s="124">
        <v>1</v>
      </c>
      <c r="G1304" s="144">
        <f>VLOOKUP(C1304,'1.7 Planilla Cotizacion LOCs'!$E$16:$G$1040,3,FALSE)</f>
        <v>0</v>
      </c>
      <c r="H1304" s="145">
        <f t="shared" si="19"/>
        <v>0</v>
      </c>
    </row>
    <row r="1305" spans="1:8" ht="25.5" x14ac:dyDescent="0.25">
      <c r="A1305" s="95" t="s">
        <v>388</v>
      </c>
      <c r="B1305" s="96" t="s">
        <v>389</v>
      </c>
      <c r="C1305" s="97" t="s">
        <v>417</v>
      </c>
      <c r="D1305" s="151"/>
      <c r="E1305" s="99">
        <v>585564</v>
      </c>
      <c r="F1305" s="124">
        <v>1</v>
      </c>
      <c r="G1305" s="144">
        <f>VLOOKUP(C1305,'1.7 Planilla Cotizacion LOCs'!$E$16:$G$1040,3,FALSE)</f>
        <v>0</v>
      </c>
      <c r="H1305" s="145">
        <f t="shared" si="19"/>
        <v>0</v>
      </c>
    </row>
    <row r="1306" spans="1:8" ht="25.5" x14ac:dyDescent="0.25">
      <c r="A1306" s="95" t="s">
        <v>388</v>
      </c>
      <c r="B1306" s="96" t="s">
        <v>389</v>
      </c>
      <c r="C1306" s="97" t="s">
        <v>418</v>
      </c>
      <c r="D1306" s="151"/>
      <c r="E1306" s="99">
        <v>591706</v>
      </c>
      <c r="F1306" s="124">
        <v>1</v>
      </c>
      <c r="G1306" s="144">
        <f>VLOOKUP(C1306,'1.7 Planilla Cotizacion LOCs'!$E$16:$G$1040,3,FALSE)</f>
        <v>0</v>
      </c>
      <c r="H1306" s="145">
        <f t="shared" si="19"/>
        <v>0</v>
      </c>
    </row>
    <row r="1307" spans="1:8" ht="25.5" x14ac:dyDescent="0.25">
      <c r="A1307" s="95" t="s">
        <v>388</v>
      </c>
      <c r="B1307" s="96" t="s">
        <v>389</v>
      </c>
      <c r="C1307" s="97" t="s">
        <v>419</v>
      </c>
      <c r="D1307" s="151"/>
      <c r="E1307" s="99">
        <v>592097</v>
      </c>
      <c r="F1307" s="124">
        <v>1</v>
      </c>
      <c r="G1307" s="144">
        <f>VLOOKUP(C1307,'1.7 Planilla Cotizacion LOCs'!$E$16:$G$1040,3,FALSE)</f>
        <v>0</v>
      </c>
      <c r="H1307" s="145">
        <f t="shared" si="19"/>
        <v>0</v>
      </c>
    </row>
    <row r="1308" spans="1:8" ht="25.5" x14ac:dyDescent="0.25">
      <c r="A1308" s="95" t="s">
        <v>388</v>
      </c>
      <c r="B1308" s="96" t="s">
        <v>389</v>
      </c>
      <c r="C1308" s="97" t="s">
        <v>419</v>
      </c>
      <c r="D1308" s="151"/>
      <c r="E1308" s="99">
        <v>592097</v>
      </c>
      <c r="F1308" s="124">
        <v>1</v>
      </c>
      <c r="G1308" s="144">
        <f>VLOOKUP(C1308,'1.7 Planilla Cotizacion LOCs'!$E$16:$G$1040,3,FALSE)</f>
        <v>0</v>
      </c>
      <c r="H1308" s="145">
        <f t="shared" si="19"/>
        <v>0</v>
      </c>
    </row>
    <row r="1309" spans="1:8" ht="25.5" x14ac:dyDescent="0.25">
      <c r="A1309" s="95" t="s">
        <v>388</v>
      </c>
      <c r="B1309" s="96" t="s">
        <v>389</v>
      </c>
      <c r="C1309" s="97" t="s">
        <v>420</v>
      </c>
      <c r="D1309" s="98"/>
      <c r="E1309" s="99">
        <v>592600</v>
      </c>
      <c r="F1309" s="124">
        <v>1</v>
      </c>
      <c r="G1309" s="144">
        <f>VLOOKUP(C1309,'1.7 Planilla Cotizacion LOCs'!$E$16:$G$1040,3,FALSE)</f>
        <v>0</v>
      </c>
      <c r="H1309" s="145">
        <f t="shared" si="19"/>
        <v>0</v>
      </c>
    </row>
    <row r="1310" spans="1:8" ht="25.5" x14ac:dyDescent="0.25">
      <c r="A1310" s="95" t="s">
        <v>388</v>
      </c>
      <c r="B1310" s="96" t="s">
        <v>389</v>
      </c>
      <c r="C1310" s="97" t="s">
        <v>420</v>
      </c>
      <c r="D1310" s="151"/>
      <c r="E1310" s="99">
        <v>592600</v>
      </c>
      <c r="F1310" s="124">
        <v>1</v>
      </c>
      <c r="G1310" s="144">
        <f>VLOOKUP(C1310,'1.7 Planilla Cotizacion LOCs'!$E$16:$G$1040,3,FALSE)</f>
        <v>0</v>
      </c>
      <c r="H1310" s="145">
        <f t="shared" si="19"/>
        <v>0</v>
      </c>
    </row>
    <row r="1311" spans="1:8" ht="25.5" x14ac:dyDescent="0.25">
      <c r="A1311" s="95" t="s">
        <v>388</v>
      </c>
      <c r="B1311" s="96" t="s">
        <v>389</v>
      </c>
      <c r="C1311" s="97" t="s">
        <v>420</v>
      </c>
      <c r="D1311" s="151"/>
      <c r="E1311" s="99">
        <v>592600</v>
      </c>
      <c r="F1311" s="124">
        <v>1</v>
      </c>
      <c r="G1311" s="144">
        <f>VLOOKUP(C1311,'1.7 Planilla Cotizacion LOCs'!$E$16:$G$1040,3,FALSE)</f>
        <v>0</v>
      </c>
      <c r="H1311" s="145">
        <f t="shared" si="19"/>
        <v>0</v>
      </c>
    </row>
    <row r="1312" spans="1:8" ht="25.5" x14ac:dyDescent="0.25">
      <c r="A1312" s="95" t="s">
        <v>388</v>
      </c>
      <c r="B1312" s="96" t="s">
        <v>389</v>
      </c>
      <c r="C1312" s="97" t="s">
        <v>420</v>
      </c>
      <c r="D1312" s="151"/>
      <c r="E1312" s="99">
        <v>592600</v>
      </c>
      <c r="F1312" s="124">
        <v>1</v>
      </c>
      <c r="G1312" s="144">
        <f>VLOOKUP(C1312,'1.7 Planilla Cotizacion LOCs'!$E$16:$G$1040,3,FALSE)</f>
        <v>0</v>
      </c>
      <c r="H1312" s="145">
        <f t="shared" si="19"/>
        <v>0</v>
      </c>
    </row>
    <row r="1313" spans="1:8" ht="25.5" x14ac:dyDescent="0.25">
      <c r="A1313" s="95" t="s">
        <v>388</v>
      </c>
      <c r="B1313" s="96" t="s">
        <v>389</v>
      </c>
      <c r="C1313" s="97" t="s">
        <v>421</v>
      </c>
      <c r="D1313" s="151"/>
      <c r="E1313" s="99">
        <v>651188</v>
      </c>
      <c r="F1313" s="124">
        <v>1</v>
      </c>
      <c r="G1313" s="144">
        <f>VLOOKUP(C1313,'1.7 Planilla Cotizacion LOCs'!$E$16:$G$1040,3,FALSE)</f>
        <v>0</v>
      </c>
      <c r="H1313" s="145">
        <f t="shared" si="19"/>
        <v>0</v>
      </c>
    </row>
    <row r="1314" spans="1:8" ht="25.5" x14ac:dyDescent="0.25">
      <c r="A1314" s="95" t="s">
        <v>388</v>
      </c>
      <c r="B1314" s="96" t="s">
        <v>389</v>
      </c>
      <c r="C1314" s="97" t="s">
        <v>421</v>
      </c>
      <c r="D1314" s="98"/>
      <c r="E1314" s="99">
        <v>651188</v>
      </c>
      <c r="F1314" s="124">
        <v>1</v>
      </c>
      <c r="G1314" s="144">
        <f>VLOOKUP(C1314,'1.7 Planilla Cotizacion LOCs'!$E$16:$G$1040,3,FALSE)</f>
        <v>0</v>
      </c>
      <c r="H1314" s="145">
        <f t="shared" si="19"/>
        <v>0</v>
      </c>
    </row>
    <row r="1315" spans="1:8" ht="25.5" x14ac:dyDescent="0.25">
      <c r="A1315" s="95" t="s">
        <v>388</v>
      </c>
      <c r="B1315" s="96" t="s">
        <v>389</v>
      </c>
      <c r="C1315" s="97" t="s">
        <v>422</v>
      </c>
      <c r="D1315" s="151"/>
      <c r="E1315" s="99">
        <v>680001</v>
      </c>
      <c r="F1315" s="124">
        <v>1</v>
      </c>
      <c r="G1315" s="144">
        <f>VLOOKUP(C1315,'1.7 Planilla Cotizacion LOCs'!$E$16:$G$1040,3,FALSE)</f>
        <v>0</v>
      </c>
      <c r="H1315" s="145">
        <f t="shared" si="19"/>
        <v>0</v>
      </c>
    </row>
    <row r="1316" spans="1:8" ht="25.5" x14ac:dyDescent="0.25">
      <c r="A1316" s="95" t="s">
        <v>388</v>
      </c>
      <c r="B1316" s="96" t="s">
        <v>389</v>
      </c>
      <c r="C1316" s="97" t="s">
        <v>422</v>
      </c>
      <c r="D1316" s="98"/>
      <c r="E1316" s="99">
        <v>680001</v>
      </c>
      <c r="F1316" s="124">
        <v>1</v>
      </c>
      <c r="G1316" s="144">
        <f>VLOOKUP(C1316,'1.7 Planilla Cotizacion LOCs'!$E$16:$G$1040,3,FALSE)</f>
        <v>0</v>
      </c>
      <c r="H1316" s="145">
        <f t="shared" si="19"/>
        <v>0</v>
      </c>
    </row>
    <row r="1317" spans="1:8" ht="25.5" x14ac:dyDescent="0.25">
      <c r="A1317" s="95" t="s">
        <v>388</v>
      </c>
      <c r="B1317" s="96" t="s">
        <v>389</v>
      </c>
      <c r="C1317" s="97" t="s">
        <v>423</v>
      </c>
      <c r="D1317" s="151"/>
      <c r="E1317" s="99">
        <v>680008</v>
      </c>
      <c r="F1317" s="124">
        <v>1</v>
      </c>
      <c r="G1317" s="144">
        <f>VLOOKUP(C1317,'1.7 Planilla Cotizacion LOCs'!$E$16:$G$1040,3,FALSE)</f>
        <v>0</v>
      </c>
      <c r="H1317" s="145">
        <f t="shared" si="19"/>
        <v>0</v>
      </c>
    </row>
    <row r="1318" spans="1:8" ht="25.5" x14ac:dyDescent="0.25">
      <c r="A1318" s="95" t="s">
        <v>388</v>
      </c>
      <c r="B1318" s="96" t="s">
        <v>389</v>
      </c>
      <c r="C1318" s="97" t="s">
        <v>390</v>
      </c>
      <c r="D1318" s="99" t="s">
        <v>76</v>
      </c>
      <c r="E1318" s="99"/>
      <c r="F1318" s="124">
        <v>1</v>
      </c>
      <c r="G1318" s="144">
        <f>VLOOKUP(C1318,'1.7 Planilla Cotizacion LOCs'!$E$16:$G$1040,3,FALSE)</f>
        <v>0</v>
      </c>
      <c r="H1318" s="145">
        <f t="shared" si="19"/>
        <v>0</v>
      </c>
    </row>
    <row r="1319" spans="1:8" ht="25.5" x14ac:dyDescent="0.25">
      <c r="A1319" s="95" t="s">
        <v>388</v>
      </c>
      <c r="B1319" s="96" t="s">
        <v>389</v>
      </c>
      <c r="C1319" s="97" t="s">
        <v>391</v>
      </c>
      <c r="D1319" s="99" t="s">
        <v>76</v>
      </c>
      <c r="E1319" s="99"/>
      <c r="F1319" s="124">
        <v>1</v>
      </c>
      <c r="G1319" s="144">
        <f>VLOOKUP(C1319,'1.7 Planilla Cotizacion LOCs'!$E$16:$G$1040,3,FALSE)</f>
        <v>0</v>
      </c>
      <c r="H1319" s="145">
        <f t="shared" si="19"/>
        <v>0</v>
      </c>
    </row>
    <row r="1320" spans="1:8" ht="25.5" x14ac:dyDescent="0.25">
      <c r="A1320" s="95" t="s">
        <v>388</v>
      </c>
      <c r="B1320" s="96" t="s">
        <v>389</v>
      </c>
      <c r="C1320" s="97" t="s">
        <v>392</v>
      </c>
      <c r="D1320" s="99" t="s">
        <v>76</v>
      </c>
      <c r="E1320" s="99"/>
      <c r="F1320" s="124">
        <v>1</v>
      </c>
      <c r="G1320" s="144">
        <f>VLOOKUP(C1320,'1.7 Planilla Cotizacion LOCs'!$E$16:$G$1040,3,FALSE)</f>
        <v>0</v>
      </c>
      <c r="H1320" s="145">
        <f t="shared" si="19"/>
        <v>0</v>
      </c>
    </row>
    <row r="1321" spans="1:8" ht="25.5" x14ac:dyDescent="0.25">
      <c r="A1321" s="95" t="s">
        <v>388</v>
      </c>
      <c r="B1321" s="96" t="s">
        <v>389</v>
      </c>
      <c r="C1321" s="97" t="s">
        <v>393</v>
      </c>
      <c r="D1321" s="99" t="s">
        <v>76</v>
      </c>
      <c r="E1321" s="99"/>
      <c r="F1321" s="124">
        <v>1</v>
      </c>
      <c r="G1321" s="144">
        <f>VLOOKUP(C1321,'1.7 Planilla Cotizacion LOCs'!$E$16:$G$1040,3,FALSE)</f>
        <v>0</v>
      </c>
      <c r="H1321" s="145">
        <f t="shared" si="19"/>
        <v>0</v>
      </c>
    </row>
    <row r="1322" spans="1:8" ht="25.5" x14ac:dyDescent="0.25">
      <c r="A1322" s="95" t="s">
        <v>388</v>
      </c>
      <c r="B1322" s="96" t="s">
        <v>389</v>
      </c>
      <c r="C1322" s="97" t="s">
        <v>1016</v>
      </c>
      <c r="D1322" s="98"/>
      <c r="E1322" s="99"/>
      <c r="F1322" s="124">
        <v>1</v>
      </c>
      <c r="G1322" s="144">
        <f>VLOOKUP(C1322,'1.7 Planilla Cotizacion LOCs'!$E$16:$G$1040,3,FALSE)</f>
        <v>0</v>
      </c>
      <c r="H1322" s="145">
        <f t="shared" ref="H1322:H1385" si="20">+F1322*G1322</f>
        <v>0</v>
      </c>
    </row>
    <row r="1323" spans="1:8" ht="25.5" x14ac:dyDescent="0.25">
      <c r="A1323" s="95" t="s">
        <v>388</v>
      </c>
      <c r="B1323" s="96" t="s">
        <v>389</v>
      </c>
      <c r="C1323" s="97" t="s">
        <v>424</v>
      </c>
      <c r="D1323" s="98"/>
      <c r="E1323" s="99"/>
      <c r="F1323" s="124">
        <v>1</v>
      </c>
      <c r="G1323" s="144">
        <f>VLOOKUP(C1323,'1.7 Planilla Cotizacion LOCs'!$E$16:$G$1040,3,FALSE)</f>
        <v>0</v>
      </c>
      <c r="H1323" s="145">
        <f t="shared" si="20"/>
        <v>0</v>
      </c>
    </row>
    <row r="1324" spans="1:8" ht="25.5" x14ac:dyDescent="0.25">
      <c r="A1324" s="95" t="s">
        <v>388</v>
      </c>
      <c r="B1324" s="96" t="s">
        <v>389</v>
      </c>
      <c r="C1324" s="97" t="s">
        <v>1500</v>
      </c>
      <c r="D1324" s="98"/>
      <c r="E1324" s="99"/>
      <c r="F1324" s="124">
        <v>1</v>
      </c>
      <c r="G1324" s="144">
        <f>VLOOKUP(C1324,'1.7 Planilla Cotizacion LOCs'!$E$16:$G$1040,3,FALSE)</f>
        <v>0</v>
      </c>
      <c r="H1324" s="145">
        <f t="shared" si="20"/>
        <v>0</v>
      </c>
    </row>
    <row r="1325" spans="1:8" ht="25.5" x14ac:dyDescent="0.25">
      <c r="A1325" s="95" t="s">
        <v>425</v>
      </c>
      <c r="B1325" s="96" t="s">
        <v>426</v>
      </c>
      <c r="C1325" s="97" t="s">
        <v>427</v>
      </c>
      <c r="D1325" s="99" t="s">
        <v>428</v>
      </c>
      <c r="E1325" s="99" t="s">
        <v>429</v>
      </c>
      <c r="F1325" s="124">
        <v>1</v>
      </c>
      <c r="G1325" s="144">
        <f>VLOOKUP(C1325,'1.7 Planilla Cotizacion LOCs'!$E$16:$G$1040,3,FALSE)</f>
        <v>0</v>
      </c>
      <c r="H1325" s="145">
        <f t="shared" si="20"/>
        <v>0</v>
      </c>
    </row>
    <row r="1326" spans="1:8" ht="25.5" x14ac:dyDescent="0.25">
      <c r="A1326" s="95" t="s">
        <v>425</v>
      </c>
      <c r="B1326" s="96" t="s">
        <v>426</v>
      </c>
      <c r="C1326" s="97" t="s">
        <v>430</v>
      </c>
      <c r="D1326" s="99" t="s">
        <v>431</v>
      </c>
      <c r="E1326" s="99" t="s">
        <v>432</v>
      </c>
      <c r="F1326" s="124">
        <v>1</v>
      </c>
      <c r="G1326" s="144">
        <f>VLOOKUP(C1326,'1.7 Planilla Cotizacion LOCs'!$E$16:$G$1040,3,FALSE)</f>
        <v>0</v>
      </c>
      <c r="H1326" s="145">
        <f t="shared" si="20"/>
        <v>0</v>
      </c>
    </row>
    <row r="1327" spans="1:8" ht="25.5" x14ac:dyDescent="0.25">
      <c r="A1327" s="95" t="s">
        <v>425</v>
      </c>
      <c r="B1327" s="96" t="s">
        <v>426</v>
      </c>
      <c r="C1327" s="97" t="s">
        <v>433</v>
      </c>
      <c r="D1327" s="99" t="s">
        <v>434</v>
      </c>
      <c r="E1327" s="99" t="s">
        <v>435</v>
      </c>
      <c r="F1327" s="124">
        <v>1</v>
      </c>
      <c r="G1327" s="144">
        <f>VLOOKUP(C1327,'1.7 Planilla Cotizacion LOCs'!$E$16:$G$1040,3,FALSE)</f>
        <v>0</v>
      </c>
      <c r="H1327" s="145">
        <f t="shared" si="20"/>
        <v>0</v>
      </c>
    </row>
    <row r="1328" spans="1:8" ht="25.5" x14ac:dyDescent="0.25">
      <c r="A1328" s="95" t="s">
        <v>425</v>
      </c>
      <c r="B1328" s="96" t="s">
        <v>426</v>
      </c>
      <c r="C1328" s="97" t="s">
        <v>436</v>
      </c>
      <c r="D1328" s="99" t="s">
        <v>76</v>
      </c>
      <c r="E1328" s="99"/>
      <c r="F1328" s="124">
        <v>24</v>
      </c>
      <c r="G1328" s="144">
        <f>VLOOKUP(C1328,'1.7 Planilla Cotizacion LOCs'!$E$16:$G$1040,3,FALSE)</f>
        <v>0</v>
      </c>
      <c r="H1328" s="145">
        <f t="shared" si="20"/>
        <v>0</v>
      </c>
    </row>
    <row r="1329" spans="1:8" x14ac:dyDescent="0.25">
      <c r="A1329" s="95" t="s">
        <v>425</v>
      </c>
      <c r="B1329" s="96" t="s">
        <v>426</v>
      </c>
      <c r="C1329" s="97" t="s">
        <v>1017</v>
      </c>
      <c r="D1329" s="151" t="s">
        <v>76</v>
      </c>
      <c r="E1329" s="99"/>
      <c r="F1329" s="124">
        <v>1</v>
      </c>
      <c r="G1329" s="144">
        <f>VLOOKUP(C1329,'1.7 Planilla Cotizacion LOCs'!$E$16:$G$1040,3,FALSE)</f>
        <v>0</v>
      </c>
      <c r="H1329" s="145">
        <f t="shared" si="20"/>
        <v>0</v>
      </c>
    </row>
    <row r="1330" spans="1:8" ht="25.5" x14ac:dyDescent="0.25">
      <c r="A1330" s="95" t="s">
        <v>425</v>
      </c>
      <c r="B1330" s="96" t="s">
        <v>426</v>
      </c>
      <c r="C1330" s="97" t="s">
        <v>1018</v>
      </c>
      <c r="D1330" s="151" t="s">
        <v>76</v>
      </c>
      <c r="E1330" s="99"/>
      <c r="F1330" s="124">
        <v>1</v>
      </c>
      <c r="G1330" s="144">
        <f>VLOOKUP(C1330,'1.7 Planilla Cotizacion LOCs'!$E$16:$G$1040,3,FALSE)</f>
        <v>0</v>
      </c>
      <c r="H1330" s="145">
        <f t="shared" si="20"/>
        <v>0</v>
      </c>
    </row>
    <row r="1331" spans="1:8" ht="25.5" x14ac:dyDescent="0.25">
      <c r="A1331" s="95" t="s">
        <v>425</v>
      </c>
      <c r="B1331" s="96" t="s">
        <v>426</v>
      </c>
      <c r="C1331" s="97" t="s">
        <v>437</v>
      </c>
      <c r="D1331" s="98"/>
      <c r="E1331" s="99"/>
      <c r="F1331" s="124">
        <v>1</v>
      </c>
      <c r="G1331" s="144">
        <f>VLOOKUP(C1331,'1.7 Planilla Cotizacion LOCs'!$E$16:$G$1040,3,FALSE)</f>
        <v>0</v>
      </c>
      <c r="H1331" s="145">
        <f t="shared" si="20"/>
        <v>0</v>
      </c>
    </row>
    <row r="1332" spans="1:8" x14ac:dyDescent="0.25">
      <c r="A1332" s="95" t="s">
        <v>425</v>
      </c>
      <c r="B1332" s="96" t="s">
        <v>426</v>
      </c>
      <c r="C1332" s="97" t="s">
        <v>1020</v>
      </c>
      <c r="D1332" s="98"/>
      <c r="E1332" s="99"/>
      <c r="F1332" s="124">
        <v>1</v>
      </c>
      <c r="G1332" s="144">
        <f>VLOOKUP(C1332,'1.7 Planilla Cotizacion LOCs'!$E$16:$G$1040,3,FALSE)</f>
        <v>0</v>
      </c>
      <c r="H1332" s="145">
        <f t="shared" si="20"/>
        <v>0</v>
      </c>
    </row>
    <row r="1333" spans="1:8" x14ac:dyDescent="0.25">
      <c r="A1333" s="95" t="s">
        <v>425</v>
      </c>
      <c r="B1333" s="96" t="s">
        <v>426</v>
      </c>
      <c r="C1333" s="97" t="s">
        <v>1019</v>
      </c>
      <c r="D1333" s="98"/>
      <c r="E1333" s="99"/>
      <c r="F1333" s="124">
        <v>1</v>
      </c>
      <c r="G1333" s="144">
        <f>VLOOKUP(C1333,'1.7 Planilla Cotizacion LOCs'!$E$16:$G$1040,3,FALSE)</f>
        <v>0</v>
      </c>
      <c r="H1333" s="145">
        <f t="shared" si="20"/>
        <v>0</v>
      </c>
    </row>
    <row r="1334" spans="1:8" ht="25.5" x14ac:dyDescent="0.25">
      <c r="A1334" s="95" t="s">
        <v>425</v>
      </c>
      <c r="B1334" s="96" t="s">
        <v>426</v>
      </c>
      <c r="C1334" s="97" t="s">
        <v>438</v>
      </c>
      <c r="D1334" s="98"/>
      <c r="E1334" s="99"/>
      <c r="F1334" s="124">
        <v>1</v>
      </c>
      <c r="G1334" s="144">
        <f>VLOOKUP(C1334,'1.7 Planilla Cotizacion LOCs'!$E$16:$G$1040,3,FALSE)</f>
        <v>0</v>
      </c>
      <c r="H1334" s="145">
        <f t="shared" si="20"/>
        <v>0</v>
      </c>
    </row>
    <row r="1335" spans="1:8" ht="25.5" x14ac:dyDescent="0.25">
      <c r="A1335" s="95" t="s">
        <v>425</v>
      </c>
      <c r="B1335" s="96" t="s">
        <v>426</v>
      </c>
      <c r="C1335" s="97" t="s">
        <v>439</v>
      </c>
      <c r="D1335" s="98"/>
      <c r="E1335" s="99"/>
      <c r="F1335" s="124">
        <v>1</v>
      </c>
      <c r="G1335" s="144">
        <f>VLOOKUP(C1335,'1.7 Planilla Cotizacion LOCs'!$E$16:$G$1040,3,FALSE)</f>
        <v>0</v>
      </c>
      <c r="H1335" s="145">
        <f t="shared" si="20"/>
        <v>0</v>
      </c>
    </row>
    <row r="1336" spans="1:8" ht="25.5" x14ac:dyDescent="0.25">
      <c r="A1336" s="95" t="s">
        <v>425</v>
      </c>
      <c r="B1336" s="96" t="s">
        <v>426</v>
      </c>
      <c r="C1336" s="97" t="s">
        <v>440</v>
      </c>
      <c r="D1336" s="98"/>
      <c r="E1336" s="99"/>
      <c r="F1336" s="124">
        <v>1</v>
      </c>
      <c r="G1336" s="144">
        <f>VLOOKUP(C1336,'1.7 Planilla Cotizacion LOCs'!$E$16:$G$1040,3,FALSE)</f>
        <v>0</v>
      </c>
      <c r="H1336" s="145">
        <f t="shared" si="20"/>
        <v>0</v>
      </c>
    </row>
    <row r="1337" spans="1:8" x14ac:dyDescent="0.25">
      <c r="A1337" s="95" t="s">
        <v>441</v>
      </c>
      <c r="B1337" s="96" t="s">
        <v>442</v>
      </c>
      <c r="C1337" s="97" t="s">
        <v>444</v>
      </c>
      <c r="D1337" s="151"/>
      <c r="E1337" s="99" t="s">
        <v>445</v>
      </c>
      <c r="F1337" s="124">
        <v>1</v>
      </c>
      <c r="G1337" s="144">
        <f>VLOOKUP(C1337,'1.7 Planilla Cotizacion LOCs'!$E$16:$G$1040,3,FALSE)</f>
        <v>0</v>
      </c>
      <c r="H1337" s="145">
        <f t="shared" si="20"/>
        <v>0</v>
      </c>
    </row>
    <row r="1338" spans="1:8" x14ac:dyDescent="0.25">
      <c r="A1338" s="95" t="s">
        <v>441</v>
      </c>
      <c r="B1338" s="96" t="s">
        <v>442</v>
      </c>
      <c r="C1338" s="97" t="s">
        <v>446</v>
      </c>
      <c r="D1338" s="151"/>
      <c r="E1338" s="99" t="s">
        <v>447</v>
      </c>
      <c r="F1338" s="124">
        <v>1</v>
      </c>
      <c r="G1338" s="144">
        <f>VLOOKUP(C1338,'1.7 Planilla Cotizacion LOCs'!$E$16:$G$1040,3,FALSE)</f>
        <v>0</v>
      </c>
      <c r="H1338" s="145">
        <f t="shared" si="20"/>
        <v>0</v>
      </c>
    </row>
    <row r="1339" spans="1:8" x14ac:dyDescent="0.25">
      <c r="A1339" s="95" t="s">
        <v>441</v>
      </c>
      <c r="B1339" s="96" t="s">
        <v>442</v>
      </c>
      <c r="C1339" s="97" t="s">
        <v>1501</v>
      </c>
      <c r="D1339" s="151"/>
      <c r="E1339" s="99" t="s">
        <v>1502</v>
      </c>
      <c r="F1339" s="124">
        <v>1</v>
      </c>
      <c r="G1339" s="144">
        <f>VLOOKUP(C1339,'1.7 Planilla Cotizacion LOCs'!$E$16:$G$1040,3,FALSE)</f>
        <v>0</v>
      </c>
      <c r="H1339" s="145">
        <f t="shared" si="20"/>
        <v>0</v>
      </c>
    </row>
    <row r="1340" spans="1:8" x14ac:dyDescent="0.25">
      <c r="A1340" s="95" t="s">
        <v>441</v>
      </c>
      <c r="B1340" s="96" t="s">
        <v>442</v>
      </c>
      <c r="C1340" s="97" t="s">
        <v>1503</v>
      </c>
      <c r="D1340" s="151"/>
      <c r="E1340" s="99" t="s">
        <v>1504</v>
      </c>
      <c r="F1340" s="124">
        <v>1</v>
      </c>
      <c r="G1340" s="144">
        <f>VLOOKUP(C1340,'1.7 Planilla Cotizacion LOCs'!$E$16:$G$1040,3,FALSE)</f>
        <v>0</v>
      </c>
      <c r="H1340" s="145">
        <f t="shared" si="20"/>
        <v>0</v>
      </c>
    </row>
    <row r="1341" spans="1:8" x14ac:dyDescent="0.25">
      <c r="A1341" s="95" t="s">
        <v>441</v>
      </c>
      <c r="B1341" s="96" t="s">
        <v>442</v>
      </c>
      <c r="C1341" s="97" t="s">
        <v>1505</v>
      </c>
      <c r="D1341" s="151"/>
      <c r="E1341" s="99" t="s">
        <v>1506</v>
      </c>
      <c r="F1341" s="124">
        <v>1</v>
      </c>
      <c r="G1341" s="144">
        <f>VLOOKUP(C1341,'1.7 Planilla Cotizacion LOCs'!$E$16:$G$1040,3,FALSE)</f>
        <v>0</v>
      </c>
      <c r="H1341" s="145">
        <f t="shared" si="20"/>
        <v>0</v>
      </c>
    </row>
    <row r="1342" spans="1:8" x14ac:dyDescent="0.25">
      <c r="A1342" s="95" t="s">
        <v>441</v>
      </c>
      <c r="B1342" s="96" t="s">
        <v>442</v>
      </c>
      <c r="C1342" s="97" t="s">
        <v>1507</v>
      </c>
      <c r="D1342" s="151"/>
      <c r="E1342" s="99" t="s">
        <v>1508</v>
      </c>
      <c r="F1342" s="124">
        <v>1</v>
      </c>
      <c r="G1342" s="144">
        <f>VLOOKUP(C1342,'1.7 Planilla Cotizacion LOCs'!$E$16:$G$1040,3,FALSE)</f>
        <v>0</v>
      </c>
      <c r="H1342" s="145">
        <f t="shared" si="20"/>
        <v>0</v>
      </c>
    </row>
    <row r="1343" spans="1:8" x14ac:dyDescent="0.25">
      <c r="A1343" s="95" t="s">
        <v>441</v>
      </c>
      <c r="B1343" s="96" t="s">
        <v>442</v>
      </c>
      <c r="C1343" s="97" t="s">
        <v>1509</v>
      </c>
      <c r="D1343" s="151"/>
      <c r="E1343" s="99" t="s">
        <v>1510</v>
      </c>
      <c r="F1343" s="124">
        <v>1</v>
      </c>
      <c r="G1343" s="144">
        <f>VLOOKUP(C1343,'1.7 Planilla Cotizacion LOCs'!$E$16:$G$1040,3,FALSE)</f>
        <v>0</v>
      </c>
      <c r="H1343" s="145">
        <f t="shared" si="20"/>
        <v>0</v>
      </c>
    </row>
    <row r="1344" spans="1:8" x14ac:dyDescent="0.25">
      <c r="A1344" s="95" t="s">
        <v>441</v>
      </c>
      <c r="B1344" s="96" t="s">
        <v>442</v>
      </c>
      <c r="C1344" s="97" t="s">
        <v>1511</v>
      </c>
      <c r="D1344" s="151"/>
      <c r="E1344" s="99" t="s">
        <v>1512</v>
      </c>
      <c r="F1344" s="124">
        <v>1</v>
      </c>
      <c r="G1344" s="144">
        <f>VLOOKUP(C1344,'1.7 Planilla Cotizacion LOCs'!$E$16:$G$1040,3,FALSE)</f>
        <v>0</v>
      </c>
      <c r="H1344" s="145">
        <f t="shared" si="20"/>
        <v>0</v>
      </c>
    </row>
    <row r="1345" spans="1:8" x14ac:dyDescent="0.25">
      <c r="A1345" s="95" t="s">
        <v>441</v>
      </c>
      <c r="B1345" s="96" t="s">
        <v>442</v>
      </c>
      <c r="C1345" s="97" t="s">
        <v>1513</v>
      </c>
      <c r="D1345" s="151"/>
      <c r="E1345" s="99" t="s">
        <v>1514</v>
      </c>
      <c r="F1345" s="124">
        <v>1</v>
      </c>
      <c r="G1345" s="144">
        <f>VLOOKUP(C1345,'1.7 Planilla Cotizacion LOCs'!$E$16:$G$1040,3,FALSE)</f>
        <v>0</v>
      </c>
      <c r="H1345" s="145">
        <f t="shared" si="20"/>
        <v>0</v>
      </c>
    </row>
    <row r="1346" spans="1:8" x14ac:dyDescent="0.25">
      <c r="A1346" s="95" t="s">
        <v>441</v>
      </c>
      <c r="B1346" s="96" t="s">
        <v>442</v>
      </c>
      <c r="C1346" s="97" t="s">
        <v>1515</v>
      </c>
      <c r="D1346" s="151"/>
      <c r="E1346" s="99" t="s">
        <v>1516</v>
      </c>
      <c r="F1346" s="124">
        <v>1</v>
      </c>
      <c r="G1346" s="144">
        <f>VLOOKUP(C1346,'1.7 Planilla Cotizacion LOCs'!$E$16:$G$1040,3,FALSE)</f>
        <v>0</v>
      </c>
      <c r="H1346" s="145">
        <f t="shared" si="20"/>
        <v>0</v>
      </c>
    </row>
    <row r="1347" spans="1:8" ht="25.5" x14ac:dyDescent="0.25">
      <c r="A1347" s="95" t="s">
        <v>441</v>
      </c>
      <c r="B1347" s="96" t="s">
        <v>442</v>
      </c>
      <c r="C1347" s="97" t="s">
        <v>1517</v>
      </c>
      <c r="D1347" s="98"/>
      <c r="E1347" s="99" t="s">
        <v>1518</v>
      </c>
      <c r="F1347" s="124">
        <v>1</v>
      </c>
      <c r="G1347" s="144">
        <f>VLOOKUP(C1347,'1.7 Planilla Cotizacion LOCs'!$E$16:$G$1040,3,FALSE)</f>
        <v>0</v>
      </c>
      <c r="H1347" s="145">
        <f t="shared" si="20"/>
        <v>0</v>
      </c>
    </row>
    <row r="1348" spans="1:8" x14ac:dyDescent="0.25">
      <c r="A1348" s="95" t="s">
        <v>441</v>
      </c>
      <c r="B1348" s="96" t="s">
        <v>442</v>
      </c>
      <c r="C1348" s="97" t="s">
        <v>443</v>
      </c>
      <c r="D1348" s="99" t="s">
        <v>76</v>
      </c>
      <c r="E1348" s="99"/>
      <c r="F1348" s="124">
        <v>8</v>
      </c>
      <c r="G1348" s="144">
        <f>VLOOKUP(C1348,'1.7 Planilla Cotizacion LOCs'!$E$16:$G$1040,3,FALSE)</f>
        <v>0</v>
      </c>
      <c r="H1348" s="145">
        <f t="shared" si="20"/>
        <v>0</v>
      </c>
    </row>
    <row r="1349" spans="1:8" x14ac:dyDescent="0.25">
      <c r="A1349" s="95" t="s">
        <v>441</v>
      </c>
      <c r="B1349" s="96" t="s">
        <v>442</v>
      </c>
      <c r="C1349" s="97" t="s">
        <v>1519</v>
      </c>
      <c r="D1349" s="151"/>
      <c r="E1349" s="99"/>
      <c r="F1349" s="124">
        <v>1</v>
      </c>
      <c r="G1349" s="144">
        <f>VLOOKUP(C1349,'1.7 Planilla Cotizacion LOCs'!$E$16:$G$1040,3,FALSE)</f>
        <v>0</v>
      </c>
      <c r="H1349" s="145">
        <f t="shared" si="20"/>
        <v>0</v>
      </c>
    </row>
    <row r="1350" spans="1:8" ht="25.5" x14ac:dyDescent="0.25">
      <c r="A1350" s="95" t="s">
        <v>1520</v>
      </c>
      <c r="B1350" s="96" t="s">
        <v>1521</v>
      </c>
      <c r="C1350" s="97" t="s">
        <v>1540</v>
      </c>
      <c r="D1350" s="151"/>
      <c r="E1350" s="99" t="s">
        <v>1541</v>
      </c>
      <c r="F1350" s="124">
        <v>2</v>
      </c>
      <c r="G1350" s="144">
        <f>VLOOKUP(C1350,'1.7 Planilla Cotizacion LOCs'!$E$16:$G$1040,3,FALSE)</f>
        <v>0</v>
      </c>
      <c r="H1350" s="145">
        <f t="shared" si="20"/>
        <v>0</v>
      </c>
    </row>
    <row r="1351" spans="1:8" ht="25.5" x14ac:dyDescent="0.25">
      <c r="A1351" s="95" t="s">
        <v>1520</v>
      </c>
      <c r="B1351" s="96" t="s">
        <v>1521</v>
      </c>
      <c r="C1351" s="97" t="s">
        <v>1522</v>
      </c>
      <c r="D1351" s="151" t="s">
        <v>1523</v>
      </c>
      <c r="E1351" s="99" t="s">
        <v>1524</v>
      </c>
      <c r="F1351" s="124">
        <v>2</v>
      </c>
      <c r="G1351" s="144">
        <f>VLOOKUP(C1351,'1.7 Planilla Cotizacion LOCs'!$E$16:$G$1040,3,FALSE)</f>
        <v>0</v>
      </c>
      <c r="H1351" s="145">
        <f t="shared" si="20"/>
        <v>0</v>
      </c>
    </row>
    <row r="1352" spans="1:8" ht="25.5" x14ac:dyDescent="0.25">
      <c r="A1352" s="95" t="s">
        <v>1520</v>
      </c>
      <c r="B1352" s="96" t="s">
        <v>1521</v>
      </c>
      <c r="C1352" s="97" t="s">
        <v>1525</v>
      </c>
      <c r="D1352" s="151" t="s">
        <v>1526</v>
      </c>
      <c r="E1352" s="99" t="s">
        <v>1527</v>
      </c>
      <c r="F1352" s="124">
        <v>1</v>
      </c>
      <c r="G1352" s="144">
        <f>VLOOKUP(C1352,'1.7 Planilla Cotizacion LOCs'!$E$16:$G$1040,3,FALSE)</f>
        <v>0</v>
      </c>
      <c r="H1352" s="145">
        <f t="shared" si="20"/>
        <v>0</v>
      </c>
    </row>
    <row r="1353" spans="1:8" ht="25.5" x14ac:dyDescent="0.25">
      <c r="A1353" s="95" t="s">
        <v>1520</v>
      </c>
      <c r="B1353" s="96" t="s">
        <v>1521</v>
      </c>
      <c r="C1353" s="97" t="s">
        <v>1528</v>
      </c>
      <c r="D1353" s="151" t="s">
        <v>1529</v>
      </c>
      <c r="E1353" s="99" t="s">
        <v>1530</v>
      </c>
      <c r="F1353" s="124">
        <v>2</v>
      </c>
      <c r="G1353" s="144">
        <f>VLOOKUP(C1353,'1.7 Planilla Cotizacion LOCs'!$E$16:$G$1040,3,FALSE)</f>
        <v>0</v>
      </c>
      <c r="H1353" s="145">
        <f t="shared" si="20"/>
        <v>0</v>
      </c>
    </row>
    <row r="1354" spans="1:8" ht="25.5" x14ac:dyDescent="0.25">
      <c r="A1354" s="95" t="s">
        <v>1520</v>
      </c>
      <c r="B1354" s="96" t="s">
        <v>1521</v>
      </c>
      <c r="C1354" s="97" t="s">
        <v>1531</v>
      </c>
      <c r="D1354" s="151" t="s">
        <v>1532</v>
      </c>
      <c r="E1354" s="99" t="s">
        <v>1533</v>
      </c>
      <c r="F1354" s="124">
        <v>1</v>
      </c>
      <c r="G1354" s="144">
        <f>VLOOKUP(C1354,'1.7 Planilla Cotizacion LOCs'!$E$16:$G$1040,3,FALSE)</f>
        <v>0</v>
      </c>
      <c r="H1354" s="145">
        <f t="shared" si="20"/>
        <v>0</v>
      </c>
    </row>
    <row r="1355" spans="1:8" ht="25.5" x14ac:dyDescent="0.25">
      <c r="A1355" s="95" t="s">
        <v>1520</v>
      </c>
      <c r="B1355" s="96" t="s">
        <v>1521</v>
      </c>
      <c r="C1355" s="97" t="s">
        <v>1534</v>
      </c>
      <c r="D1355" s="151" t="s">
        <v>1535</v>
      </c>
      <c r="E1355" s="99" t="s">
        <v>1536</v>
      </c>
      <c r="F1355" s="124">
        <v>1</v>
      </c>
      <c r="G1355" s="144">
        <f>VLOOKUP(C1355,'1.7 Planilla Cotizacion LOCs'!$E$16:$G$1040,3,FALSE)</f>
        <v>0</v>
      </c>
      <c r="H1355" s="145">
        <f t="shared" si="20"/>
        <v>0</v>
      </c>
    </row>
    <row r="1356" spans="1:8" ht="25.5" x14ac:dyDescent="0.25">
      <c r="A1356" s="95" t="s">
        <v>1520</v>
      </c>
      <c r="B1356" s="96" t="s">
        <v>1521</v>
      </c>
      <c r="C1356" s="97" t="s">
        <v>1537</v>
      </c>
      <c r="D1356" s="151" t="s">
        <v>1538</v>
      </c>
      <c r="E1356" s="99" t="s">
        <v>1539</v>
      </c>
      <c r="F1356" s="124">
        <v>1</v>
      </c>
      <c r="G1356" s="144">
        <f>VLOOKUP(C1356,'1.7 Planilla Cotizacion LOCs'!$E$16:$G$1040,3,FALSE)</f>
        <v>0</v>
      </c>
      <c r="H1356" s="145">
        <f t="shared" si="20"/>
        <v>0</v>
      </c>
    </row>
    <row r="1357" spans="1:8" ht="25.5" x14ac:dyDescent="0.25">
      <c r="A1357" s="95" t="s">
        <v>1520</v>
      </c>
      <c r="B1357" s="96" t="s">
        <v>1521</v>
      </c>
      <c r="C1357" s="97" t="s">
        <v>1542</v>
      </c>
      <c r="D1357" s="151"/>
      <c r="E1357" s="99"/>
      <c r="F1357" s="124">
        <v>1</v>
      </c>
      <c r="G1357" s="144">
        <f>VLOOKUP(C1357,'1.7 Planilla Cotizacion LOCs'!$E$16:$G$1040,3,FALSE)</f>
        <v>0</v>
      </c>
      <c r="H1357" s="145">
        <f t="shared" si="20"/>
        <v>0</v>
      </c>
    </row>
    <row r="1358" spans="1:8" ht="25.5" x14ac:dyDescent="0.25">
      <c r="A1358" s="95" t="s">
        <v>1520</v>
      </c>
      <c r="B1358" s="96" t="s">
        <v>1521</v>
      </c>
      <c r="C1358" s="97" t="s">
        <v>1543</v>
      </c>
      <c r="D1358" s="151"/>
      <c r="E1358" s="99"/>
      <c r="F1358" s="124">
        <v>1</v>
      </c>
      <c r="G1358" s="144">
        <f>VLOOKUP(C1358,'1.7 Planilla Cotizacion LOCs'!$E$16:$G$1040,3,FALSE)</f>
        <v>0</v>
      </c>
      <c r="H1358" s="145">
        <f t="shared" si="20"/>
        <v>0</v>
      </c>
    </row>
    <row r="1359" spans="1:8" ht="25.5" x14ac:dyDescent="0.25">
      <c r="A1359" s="95" t="s">
        <v>1520</v>
      </c>
      <c r="B1359" s="96" t="s">
        <v>1521</v>
      </c>
      <c r="C1359" s="97" t="s">
        <v>1544</v>
      </c>
      <c r="D1359" s="151"/>
      <c r="E1359" s="99"/>
      <c r="F1359" s="124">
        <v>1</v>
      </c>
      <c r="G1359" s="144">
        <f>VLOOKUP(C1359,'1.7 Planilla Cotizacion LOCs'!$E$16:$G$1040,3,FALSE)</f>
        <v>0</v>
      </c>
      <c r="H1359" s="145">
        <f t="shared" si="20"/>
        <v>0</v>
      </c>
    </row>
    <row r="1360" spans="1:8" ht="25.5" x14ac:dyDescent="0.25">
      <c r="A1360" s="95" t="s">
        <v>1520</v>
      </c>
      <c r="B1360" s="96" t="s">
        <v>1521</v>
      </c>
      <c r="C1360" s="97" t="s">
        <v>1545</v>
      </c>
      <c r="D1360" s="151"/>
      <c r="E1360" s="99"/>
      <c r="F1360" s="124">
        <v>1</v>
      </c>
      <c r="G1360" s="144">
        <f>VLOOKUP(C1360,'1.7 Planilla Cotizacion LOCs'!$E$16:$G$1040,3,FALSE)</f>
        <v>0</v>
      </c>
      <c r="H1360" s="145">
        <f t="shared" si="20"/>
        <v>0</v>
      </c>
    </row>
    <row r="1361" spans="1:8" ht="25.5" x14ac:dyDescent="0.25">
      <c r="A1361" s="95" t="s">
        <v>448</v>
      </c>
      <c r="B1361" s="96" t="s">
        <v>346</v>
      </c>
      <c r="C1361" s="97" t="s">
        <v>449</v>
      </c>
      <c r="D1361" s="151" t="s">
        <v>450</v>
      </c>
      <c r="E1361" s="99"/>
      <c r="F1361" s="124">
        <v>2</v>
      </c>
      <c r="G1361" s="144">
        <f>VLOOKUP(C1361,'1.7 Planilla Cotizacion LOCs'!$E$16:$G$1040,3,FALSE)</f>
        <v>0</v>
      </c>
      <c r="H1361" s="145">
        <f t="shared" si="20"/>
        <v>0</v>
      </c>
    </row>
    <row r="1362" spans="1:8" ht="25.5" x14ac:dyDescent="0.25">
      <c r="A1362" s="95" t="s">
        <v>448</v>
      </c>
      <c r="B1362" s="96" t="s">
        <v>346</v>
      </c>
      <c r="C1362" s="97" t="s">
        <v>451</v>
      </c>
      <c r="D1362" s="98" t="s">
        <v>452</v>
      </c>
      <c r="E1362" s="99"/>
      <c r="F1362" s="124">
        <v>1</v>
      </c>
      <c r="G1362" s="144">
        <f>VLOOKUP(C1362,'1.7 Planilla Cotizacion LOCs'!$E$16:$G$1040,3,FALSE)</f>
        <v>0</v>
      </c>
      <c r="H1362" s="145">
        <f t="shared" si="20"/>
        <v>0</v>
      </c>
    </row>
    <row r="1363" spans="1:8" ht="25.5" x14ac:dyDescent="0.25">
      <c r="A1363" s="95" t="s">
        <v>448</v>
      </c>
      <c r="B1363" s="96" t="s">
        <v>346</v>
      </c>
      <c r="C1363" s="97" t="s">
        <v>453</v>
      </c>
      <c r="D1363" s="98" t="s">
        <v>454</v>
      </c>
      <c r="E1363" s="99" t="s">
        <v>455</v>
      </c>
      <c r="F1363" s="124">
        <v>1</v>
      </c>
      <c r="G1363" s="144">
        <f>VLOOKUP(C1363,'1.7 Planilla Cotizacion LOCs'!$E$16:$G$1040,3,FALSE)</f>
        <v>0</v>
      </c>
      <c r="H1363" s="145">
        <f t="shared" si="20"/>
        <v>0</v>
      </c>
    </row>
    <row r="1364" spans="1:8" ht="25.5" x14ac:dyDescent="0.25">
      <c r="A1364" s="95" t="s">
        <v>448</v>
      </c>
      <c r="B1364" s="96" t="s">
        <v>346</v>
      </c>
      <c r="C1364" s="97" t="s">
        <v>453</v>
      </c>
      <c r="D1364" s="98" t="s">
        <v>456</v>
      </c>
      <c r="E1364" s="99" t="s">
        <v>455</v>
      </c>
      <c r="F1364" s="124">
        <v>1</v>
      </c>
      <c r="G1364" s="144">
        <f>VLOOKUP(C1364,'1.7 Planilla Cotizacion LOCs'!$E$16:$G$1040,3,FALSE)</f>
        <v>0</v>
      </c>
      <c r="H1364" s="145">
        <f t="shared" si="20"/>
        <v>0</v>
      </c>
    </row>
    <row r="1365" spans="1:8" ht="25.5" x14ac:dyDescent="0.25">
      <c r="A1365" s="95" t="s">
        <v>448</v>
      </c>
      <c r="B1365" s="96" t="s">
        <v>346</v>
      </c>
      <c r="C1365" s="97" t="s">
        <v>453</v>
      </c>
      <c r="D1365" s="98" t="s">
        <v>457</v>
      </c>
      <c r="E1365" s="99" t="s">
        <v>455</v>
      </c>
      <c r="F1365" s="124">
        <v>1</v>
      </c>
      <c r="G1365" s="144">
        <f>VLOOKUP(C1365,'1.7 Planilla Cotizacion LOCs'!$E$16:$G$1040,3,FALSE)</f>
        <v>0</v>
      </c>
      <c r="H1365" s="145">
        <f t="shared" si="20"/>
        <v>0</v>
      </c>
    </row>
    <row r="1366" spans="1:8" ht="25.5" x14ac:dyDescent="0.25">
      <c r="A1366" s="95" t="s">
        <v>448</v>
      </c>
      <c r="B1366" s="96" t="s">
        <v>346</v>
      </c>
      <c r="C1366" s="97" t="s">
        <v>458</v>
      </c>
      <c r="D1366" s="98" t="s">
        <v>459</v>
      </c>
      <c r="E1366" s="99" t="s">
        <v>361</v>
      </c>
      <c r="F1366" s="124">
        <v>2</v>
      </c>
      <c r="G1366" s="144">
        <f>VLOOKUP(C1366,'1.7 Planilla Cotizacion LOCs'!$E$16:$G$1040,3,FALSE)</f>
        <v>0</v>
      </c>
      <c r="H1366" s="145">
        <f t="shared" si="20"/>
        <v>0</v>
      </c>
    </row>
    <row r="1367" spans="1:8" ht="25.5" x14ac:dyDescent="0.25">
      <c r="A1367" s="95" t="s">
        <v>448</v>
      </c>
      <c r="B1367" s="96" t="s">
        <v>460</v>
      </c>
      <c r="C1367" s="97" t="s">
        <v>1546</v>
      </c>
      <c r="D1367" s="98" t="s">
        <v>1547</v>
      </c>
      <c r="E1367" s="99"/>
      <c r="F1367" s="124">
        <v>1</v>
      </c>
      <c r="G1367" s="144">
        <f>VLOOKUP(C1367,'1.7 Planilla Cotizacion LOCs'!$E$16:$G$1040,3,FALSE)</f>
        <v>0</v>
      </c>
      <c r="H1367" s="145">
        <f t="shared" si="20"/>
        <v>0</v>
      </c>
    </row>
    <row r="1368" spans="1:8" ht="25.5" x14ac:dyDescent="0.25">
      <c r="A1368" s="95" t="s">
        <v>448</v>
      </c>
      <c r="B1368" s="96" t="s">
        <v>460</v>
      </c>
      <c r="C1368" s="97" t="s">
        <v>1548</v>
      </c>
      <c r="D1368" s="98" t="s">
        <v>1549</v>
      </c>
      <c r="E1368" s="99"/>
      <c r="F1368" s="124">
        <v>1</v>
      </c>
      <c r="G1368" s="144">
        <f>VLOOKUP(C1368,'1.7 Planilla Cotizacion LOCs'!$E$16:$G$1040,3,FALSE)</f>
        <v>0</v>
      </c>
      <c r="H1368" s="145">
        <f t="shared" si="20"/>
        <v>0</v>
      </c>
    </row>
    <row r="1369" spans="1:8" ht="25.5" x14ac:dyDescent="0.25">
      <c r="A1369" s="95" t="s">
        <v>448</v>
      </c>
      <c r="B1369" s="96" t="s">
        <v>460</v>
      </c>
      <c r="C1369" s="97" t="s">
        <v>1030</v>
      </c>
      <c r="D1369" s="151" t="s">
        <v>1031</v>
      </c>
      <c r="E1369" s="99"/>
      <c r="F1369" s="124">
        <v>1</v>
      </c>
      <c r="G1369" s="144">
        <f>VLOOKUP(C1369,'1.7 Planilla Cotizacion LOCs'!$E$16:$G$1040,3,FALSE)</f>
        <v>0</v>
      </c>
      <c r="H1369" s="145">
        <f t="shared" si="20"/>
        <v>0</v>
      </c>
    </row>
    <row r="1370" spans="1:8" ht="25.5" x14ac:dyDescent="0.25">
      <c r="A1370" s="95" t="s">
        <v>448</v>
      </c>
      <c r="B1370" s="96" t="s">
        <v>460</v>
      </c>
      <c r="C1370" s="97" t="s">
        <v>449</v>
      </c>
      <c r="D1370" s="151" t="s">
        <v>450</v>
      </c>
      <c r="E1370" s="99"/>
      <c r="F1370" s="124">
        <v>2</v>
      </c>
      <c r="G1370" s="144">
        <f>VLOOKUP(C1370,'1.7 Planilla Cotizacion LOCs'!$E$16:$G$1040,3,FALSE)</f>
        <v>0</v>
      </c>
      <c r="H1370" s="145">
        <f t="shared" si="20"/>
        <v>0</v>
      </c>
    </row>
    <row r="1371" spans="1:8" ht="25.5" x14ac:dyDescent="0.25">
      <c r="A1371" s="95" t="s">
        <v>448</v>
      </c>
      <c r="B1371" s="96" t="s">
        <v>460</v>
      </c>
      <c r="C1371" s="97" t="s">
        <v>1022</v>
      </c>
      <c r="D1371" s="151" t="s">
        <v>1023</v>
      </c>
      <c r="E1371" s="99"/>
      <c r="F1371" s="124">
        <v>1</v>
      </c>
      <c r="G1371" s="144">
        <f>VLOOKUP(C1371,'1.7 Planilla Cotizacion LOCs'!$E$16:$G$1040,3,FALSE)</f>
        <v>0</v>
      </c>
      <c r="H1371" s="145">
        <f t="shared" si="20"/>
        <v>0</v>
      </c>
    </row>
    <row r="1372" spans="1:8" ht="25.5" x14ac:dyDescent="0.25">
      <c r="A1372" s="95" t="s">
        <v>448</v>
      </c>
      <c r="B1372" s="96" t="s">
        <v>460</v>
      </c>
      <c r="C1372" s="97" t="s">
        <v>1024</v>
      </c>
      <c r="D1372" s="151" t="s">
        <v>1025</v>
      </c>
      <c r="E1372" s="99"/>
      <c r="F1372" s="124">
        <v>1</v>
      </c>
      <c r="G1372" s="144">
        <f>VLOOKUP(C1372,'1.7 Planilla Cotizacion LOCs'!$E$16:$G$1040,3,FALSE)</f>
        <v>0</v>
      </c>
      <c r="H1372" s="145">
        <f t="shared" si="20"/>
        <v>0</v>
      </c>
    </row>
    <row r="1373" spans="1:8" ht="25.5" x14ac:dyDescent="0.25">
      <c r="A1373" s="95" t="s">
        <v>448</v>
      </c>
      <c r="B1373" s="96" t="s">
        <v>460</v>
      </c>
      <c r="C1373" s="97" t="s">
        <v>1026</v>
      </c>
      <c r="D1373" s="151" t="s">
        <v>1027</v>
      </c>
      <c r="E1373" s="99"/>
      <c r="F1373" s="124">
        <v>1</v>
      </c>
      <c r="G1373" s="144">
        <f>VLOOKUP(C1373,'1.7 Planilla Cotizacion LOCs'!$E$16:$G$1040,3,FALSE)</f>
        <v>0</v>
      </c>
      <c r="H1373" s="145">
        <f t="shared" si="20"/>
        <v>0</v>
      </c>
    </row>
    <row r="1374" spans="1:8" ht="25.5" x14ac:dyDescent="0.25">
      <c r="A1374" s="95" t="s">
        <v>448</v>
      </c>
      <c r="B1374" s="96" t="s">
        <v>460</v>
      </c>
      <c r="C1374" s="97" t="s">
        <v>451</v>
      </c>
      <c r="D1374" s="98" t="s">
        <v>461</v>
      </c>
      <c r="E1374" s="99"/>
      <c r="F1374" s="124">
        <v>1</v>
      </c>
      <c r="G1374" s="144">
        <f>VLOOKUP(C1374,'1.7 Planilla Cotizacion LOCs'!$E$16:$G$1040,3,FALSE)</f>
        <v>0</v>
      </c>
      <c r="H1374" s="145">
        <f t="shared" si="20"/>
        <v>0</v>
      </c>
    </row>
    <row r="1375" spans="1:8" ht="25.5" x14ac:dyDescent="0.25">
      <c r="A1375" s="95" t="s">
        <v>448</v>
      </c>
      <c r="B1375" s="96" t="s">
        <v>460</v>
      </c>
      <c r="C1375" s="97" t="s">
        <v>1550</v>
      </c>
      <c r="D1375" s="98" t="s">
        <v>1551</v>
      </c>
      <c r="E1375" s="99"/>
      <c r="F1375" s="124">
        <v>1</v>
      </c>
      <c r="G1375" s="144">
        <f>VLOOKUP(C1375,'1.7 Planilla Cotizacion LOCs'!$E$16:$G$1040,3,FALSE)</f>
        <v>0</v>
      </c>
      <c r="H1375" s="145">
        <f t="shared" si="20"/>
        <v>0</v>
      </c>
    </row>
    <row r="1376" spans="1:8" ht="25.5" x14ac:dyDescent="0.25">
      <c r="A1376" s="95" t="s">
        <v>448</v>
      </c>
      <c r="B1376" s="96" t="s">
        <v>460</v>
      </c>
      <c r="C1376" s="97" t="s">
        <v>462</v>
      </c>
      <c r="D1376" s="98" t="s">
        <v>463</v>
      </c>
      <c r="E1376" s="99"/>
      <c r="F1376" s="124">
        <v>1</v>
      </c>
      <c r="G1376" s="144">
        <f>VLOOKUP(C1376,'1.7 Planilla Cotizacion LOCs'!$E$16:$G$1040,3,FALSE)</f>
        <v>0</v>
      </c>
      <c r="H1376" s="145">
        <f t="shared" si="20"/>
        <v>0</v>
      </c>
    </row>
    <row r="1377" spans="1:8" ht="25.5" x14ac:dyDescent="0.25">
      <c r="A1377" s="95" t="s">
        <v>448</v>
      </c>
      <c r="B1377" s="96" t="s">
        <v>460</v>
      </c>
      <c r="C1377" s="97" t="s">
        <v>1552</v>
      </c>
      <c r="D1377" s="98" t="s">
        <v>1553</v>
      </c>
      <c r="E1377" s="99"/>
      <c r="F1377" s="124">
        <v>1</v>
      </c>
      <c r="G1377" s="144">
        <f>VLOOKUP(C1377,'1.7 Planilla Cotizacion LOCs'!$E$16:$G$1040,3,FALSE)</f>
        <v>0</v>
      </c>
      <c r="H1377" s="145">
        <f t="shared" si="20"/>
        <v>0</v>
      </c>
    </row>
    <row r="1378" spans="1:8" ht="25.5" x14ac:dyDescent="0.25">
      <c r="A1378" s="95" t="s">
        <v>448</v>
      </c>
      <c r="B1378" s="96" t="s">
        <v>460</v>
      </c>
      <c r="C1378" s="97" t="s">
        <v>464</v>
      </c>
      <c r="D1378" s="98" t="s">
        <v>465</v>
      </c>
      <c r="E1378" s="99"/>
      <c r="F1378" s="124">
        <v>1</v>
      </c>
      <c r="G1378" s="144">
        <f>VLOOKUP(C1378,'1.7 Planilla Cotizacion LOCs'!$E$16:$G$1040,3,FALSE)</f>
        <v>0</v>
      </c>
      <c r="H1378" s="145">
        <f t="shared" si="20"/>
        <v>0</v>
      </c>
    </row>
    <row r="1379" spans="1:8" ht="25.5" x14ac:dyDescent="0.25">
      <c r="A1379" s="95" t="s">
        <v>448</v>
      </c>
      <c r="B1379" s="96" t="s">
        <v>460</v>
      </c>
      <c r="C1379" s="97" t="s">
        <v>466</v>
      </c>
      <c r="D1379" s="98" t="s">
        <v>467</v>
      </c>
      <c r="E1379" s="99"/>
      <c r="F1379" s="124">
        <v>1</v>
      </c>
      <c r="G1379" s="144">
        <f>VLOOKUP(C1379,'1.7 Planilla Cotizacion LOCs'!$E$16:$G$1040,3,FALSE)</f>
        <v>0</v>
      </c>
      <c r="H1379" s="145">
        <f t="shared" si="20"/>
        <v>0</v>
      </c>
    </row>
    <row r="1380" spans="1:8" ht="25.5" x14ac:dyDescent="0.25">
      <c r="A1380" s="95" t="s">
        <v>448</v>
      </c>
      <c r="B1380" s="96" t="s">
        <v>460</v>
      </c>
      <c r="C1380" s="97" t="s">
        <v>468</v>
      </c>
      <c r="D1380" s="98" t="s">
        <v>469</v>
      </c>
      <c r="E1380" s="99"/>
      <c r="F1380" s="124">
        <v>1</v>
      </c>
      <c r="G1380" s="144">
        <f>VLOOKUP(C1380,'1.7 Planilla Cotizacion LOCs'!$E$16:$G$1040,3,FALSE)</f>
        <v>0</v>
      </c>
      <c r="H1380" s="145">
        <f t="shared" si="20"/>
        <v>0</v>
      </c>
    </row>
    <row r="1381" spans="1:8" ht="25.5" x14ac:dyDescent="0.25">
      <c r="A1381" s="95" t="s">
        <v>448</v>
      </c>
      <c r="B1381" s="96" t="s">
        <v>460</v>
      </c>
      <c r="C1381" s="97" t="s">
        <v>470</v>
      </c>
      <c r="D1381" s="98" t="s">
        <v>471</v>
      </c>
      <c r="E1381" s="99"/>
      <c r="F1381" s="124">
        <v>1</v>
      </c>
      <c r="G1381" s="144">
        <f>VLOOKUP(C1381,'1.7 Planilla Cotizacion LOCs'!$E$16:$G$1040,3,FALSE)</f>
        <v>0</v>
      </c>
      <c r="H1381" s="145">
        <f t="shared" si="20"/>
        <v>0</v>
      </c>
    </row>
    <row r="1382" spans="1:8" ht="25.5" x14ac:dyDescent="0.25">
      <c r="A1382" s="95" t="s">
        <v>448</v>
      </c>
      <c r="B1382" s="96" t="s">
        <v>460</v>
      </c>
      <c r="C1382" s="97" t="s">
        <v>472</v>
      </c>
      <c r="D1382" s="98" t="s">
        <v>473</v>
      </c>
      <c r="E1382" s="99" t="s">
        <v>474</v>
      </c>
      <c r="F1382" s="124">
        <v>1</v>
      </c>
      <c r="G1382" s="144">
        <f>VLOOKUP(C1382,'1.7 Planilla Cotizacion LOCs'!$E$16:$G$1040,3,FALSE)</f>
        <v>0</v>
      </c>
      <c r="H1382" s="145">
        <f t="shared" si="20"/>
        <v>0</v>
      </c>
    </row>
    <row r="1383" spans="1:8" ht="25.5" x14ac:dyDescent="0.25">
      <c r="A1383" s="95" t="s">
        <v>448</v>
      </c>
      <c r="B1383" s="96" t="s">
        <v>460</v>
      </c>
      <c r="C1383" s="97" t="s">
        <v>472</v>
      </c>
      <c r="D1383" s="98" t="s">
        <v>473</v>
      </c>
      <c r="E1383" s="99"/>
      <c r="F1383" s="124">
        <v>1</v>
      </c>
      <c r="G1383" s="144">
        <f>VLOOKUP(C1383,'1.7 Planilla Cotizacion LOCs'!$E$16:$G$1040,3,FALSE)</f>
        <v>0</v>
      </c>
      <c r="H1383" s="145">
        <f t="shared" si="20"/>
        <v>0</v>
      </c>
    </row>
    <row r="1384" spans="1:8" ht="25.5" x14ac:dyDescent="0.25">
      <c r="A1384" s="95" t="s">
        <v>448</v>
      </c>
      <c r="B1384" s="96" t="s">
        <v>460</v>
      </c>
      <c r="C1384" s="97" t="s">
        <v>1554</v>
      </c>
      <c r="D1384" s="98" t="s">
        <v>1555</v>
      </c>
      <c r="E1384" s="99"/>
      <c r="F1384" s="124">
        <v>1</v>
      </c>
      <c r="G1384" s="144">
        <f>VLOOKUP(C1384,'1.7 Planilla Cotizacion LOCs'!$E$16:$G$1040,3,FALSE)</f>
        <v>0</v>
      </c>
      <c r="H1384" s="145">
        <f t="shared" si="20"/>
        <v>0</v>
      </c>
    </row>
    <row r="1385" spans="1:8" ht="25.5" x14ac:dyDescent="0.25">
      <c r="A1385" s="95" t="s">
        <v>448</v>
      </c>
      <c r="B1385" s="96" t="s">
        <v>460</v>
      </c>
      <c r="C1385" s="97" t="s">
        <v>1556</v>
      </c>
      <c r="D1385" s="98" t="s">
        <v>1557</v>
      </c>
      <c r="E1385" s="99"/>
      <c r="F1385" s="124">
        <v>1</v>
      </c>
      <c r="G1385" s="144">
        <f>VLOOKUP(C1385,'1.7 Planilla Cotizacion LOCs'!$E$16:$G$1040,3,FALSE)</f>
        <v>0</v>
      </c>
      <c r="H1385" s="145">
        <f t="shared" si="20"/>
        <v>0</v>
      </c>
    </row>
    <row r="1386" spans="1:8" ht="25.5" x14ac:dyDescent="0.25">
      <c r="A1386" s="95" t="s">
        <v>448</v>
      </c>
      <c r="B1386" s="96" t="s">
        <v>460</v>
      </c>
      <c r="C1386" s="97" t="s">
        <v>1028</v>
      </c>
      <c r="D1386" s="98" t="s">
        <v>1029</v>
      </c>
      <c r="E1386" s="99"/>
      <c r="F1386" s="124">
        <v>1</v>
      </c>
      <c r="G1386" s="144">
        <f>VLOOKUP(C1386,'1.7 Planilla Cotizacion LOCs'!$E$16:$G$1040,3,FALSE)</f>
        <v>0</v>
      </c>
      <c r="H1386" s="145">
        <f t="shared" ref="H1386:H1449" si="21">+F1386*G1386</f>
        <v>0</v>
      </c>
    </row>
    <row r="1387" spans="1:8" ht="25.5" x14ac:dyDescent="0.25">
      <c r="A1387" s="95" t="s">
        <v>448</v>
      </c>
      <c r="B1387" s="96" t="s">
        <v>460</v>
      </c>
      <c r="C1387" s="97" t="s">
        <v>475</v>
      </c>
      <c r="D1387" s="98" t="s">
        <v>476</v>
      </c>
      <c r="E1387" s="99"/>
      <c r="F1387" s="124">
        <v>1</v>
      </c>
      <c r="G1387" s="144">
        <f>VLOOKUP(C1387,'1.7 Planilla Cotizacion LOCs'!$E$16:$G$1040,3,FALSE)</f>
        <v>0</v>
      </c>
      <c r="H1387" s="145">
        <f t="shared" si="21"/>
        <v>0</v>
      </c>
    </row>
    <row r="1388" spans="1:8" ht="25.5" x14ac:dyDescent="0.25">
      <c r="A1388" s="95" t="s">
        <v>448</v>
      </c>
      <c r="B1388" s="96" t="s">
        <v>460</v>
      </c>
      <c r="C1388" s="97" t="s">
        <v>477</v>
      </c>
      <c r="D1388" s="98" t="s">
        <v>478</v>
      </c>
      <c r="E1388" s="99"/>
      <c r="F1388" s="124">
        <v>1</v>
      </c>
      <c r="G1388" s="144">
        <f>VLOOKUP(C1388,'1.7 Planilla Cotizacion LOCs'!$E$16:$G$1040,3,FALSE)</f>
        <v>0</v>
      </c>
      <c r="H1388" s="145">
        <f t="shared" si="21"/>
        <v>0</v>
      </c>
    </row>
    <row r="1389" spans="1:8" ht="25.5" x14ac:dyDescent="0.25">
      <c r="A1389" s="95" t="s">
        <v>448</v>
      </c>
      <c r="B1389" s="96" t="s">
        <v>460</v>
      </c>
      <c r="C1389" s="97" t="s">
        <v>479</v>
      </c>
      <c r="D1389" s="98" t="s">
        <v>480</v>
      </c>
      <c r="E1389" s="99"/>
      <c r="F1389" s="124">
        <v>1</v>
      </c>
      <c r="G1389" s="144">
        <f>VLOOKUP(C1389,'1.7 Planilla Cotizacion LOCs'!$E$16:$G$1040,3,FALSE)</f>
        <v>0</v>
      </c>
      <c r="H1389" s="145">
        <f t="shared" si="21"/>
        <v>0</v>
      </c>
    </row>
    <row r="1390" spans="1:8" ht="25.5" x14ac:dyDescent="0.25">
      <c r="A1390" s="95" t="s">
        <v>448</v>
      </c>
      <c r="B1390" s="96" t="s">
        <v>460</v>
      </c>
      <c r="C1390" s="97" t="s">
        <v>481</v>
      </c>
      <c r="D1390" s="98" t="s">
        <v>482</v>
      </c>
      <c r="E1390" s="99"/>
      <c r="F1390" s="124">
        <v>1</v>
      </c>
      <c r="G1390" s="144">
        <f>VLOOKUP(C1390,'1.7 Planilla Cotizacion LOCs'!$E$16:$G$1040,3,FALSE)</f>
        <v>0</v>
      </c>
      <c r="H1390" s="145">
        <f t="shared" si="21"/>
        <v>0</v>
      </c>
    </row>
    <row r="1391" spans="1:8" ht="25.5" x14ac:dyDescent="0.25">
      <c r="A1391" s="95" t="s">
        <v>448</v>
      </c>
      <c r="B1391" s="96" t="s">
        <v>460</v>
      </c>
      <c r="C1391" s="97" t="s">
        <v>472</v>
      </c>
      <c r="D1391" s="98" t="s">
        <v>483</v>
      </c>
      <c r="E1391" s="99" t="s">
        <v>474</v>
      </c>
      <c r="F1391" s="124">
        <v>1</v>
      </c>
      <c r="G1391" s="144">
        <f>VLOOKUP(C1391,'1.7 Planilla Cotizacion LOCs'!$E$16:$G$1040,3,FALSE)</f>
        <v>0</v>
      </c>
      <c r="H1391" s="145">
        <f t="shared" si="21"/>
        <v>0</v>
      </c>
    </row>
    <row r="1392" spans="1:8" ht="25.5" x14ac:dyDescent="0.25">
      <c r="A1392" s="95" t="s">
        <v>448</v>
      </c>
      <c r="B1392" s="96" t="s">
        <v>460</v>
      </c>
      <c r="C1392" s="97" t="s">
        <v>1558</v>
      </c>
      <c r="D1392" s="98" t="s">
        <v>1559</v>
      </c>
      <c r="E1392" s="99"/>
      <c r="F1392" s="124">
        <v>1</v>
      </c>
      <c r="G1392" s="144">
        <f>VLOOKUP(C1392,'1.7 Planilla Cotizacion LOCs'!$E$16:$G$1040,3,FALSE)</f>
        <v>0</v>
      </c>
      <c r="H1392" s="145">
        <f t="shared" si="21"/>
        <v>0</v>
      </c>
    </row>
    <row r="1393" spans="1:8" ht="25.5" x14ac:dyDescent="0.25">
      <c r="A1393" s="95" t="s">
        <v>448</v>
      </c>
      <c r="B1393" s="96" t="s">
        <v>460</v>
      </c>
      <c r="C1393" s="97" t="s">
        <v>1560</v>
      </c>
      <c r="D1393" s="98" t="s">
        <v>1561</v>
      </c>
      <c r="E1393" s="99"/>
      <c r="F1393" s="124">
        <v>1</v>
      </c>
      <c r="G1393" s="144">
        <f>VLOOKUP(C1393,'1.7 Planilla Cotizacion LOCs'!$E$16:$G$1040,3,FALSE)</f>
        <v>0</v>
      </c>
      <c r="H1393" s="145">
        <f t="shared" si="21"/>
        <v>0</v>
      </c>
    </row>
    <row r="1394" spans="1:8" ht="25.5" x14ac:dyDescent="0.25">
      <c r="A1394" s="95" t="s">
        <v>448</v>
      </c>
      <c r="B1394" s="96" t="s">
        <v>460</v>
      </c>
      <c r="C1394" s="97" t="s">
        <v>453</v>
      </c>
      <c r="D1394" s="98" t="s">
        <v>484</v>
      </c>
      <c r="E1394" s="99" t="s">
        <v>455</v>
      </c>
      <c r="F1394" s="124">
        <v>1</v>
      </c>
      <c r="G1394" s="144">
        <f>VLOOKUP(C1394,'1.7 Planilla Cotizacion LOCs'!$E$16:$G$1040,3,FALSE)</f>
        <v>0</v>
      </c>
      <c r="H1394" s="145">
        <f t="shared" si="21"/>
        <v>0</v>
      </c>
    </row>
    <row r="1395" spans="1:8" ht="25.5" x14ac:dyDescent="0.25">
      <c r="A1395" s="95" t="s">
        <v>448</v>
      </c>
      <c r="B1395" s="96" t="s">
        <v>460</v>
      </c>
      <c r="C1395" s="97" t="s">
        <v>1562</v>
      </c>
      <c r="D1395" s="98" t="s">
        <v>1563</v>
      </c>
      <c r="E1395" s="99"/>
      <c r="F1395" s="124">
        <v>1</v>
      </c>
      <c r="G1395" s="144">
        <f>VLOOKUP(C1395,'1.7 Planilla Cotizacion LOCs'!$E$16:$G$1040,3,FALSE)</f>
        <v>0</v>
      </c>
      <c r="H1395" s="145">
        <f t="shared" si="21"/>
        <v>0</v>
      </c>
    </row>
    <row r="1396" spans="1:8" ht="25.5" x14ac:dyDescent="0.25">
      <c r="A1396" s="95" t="s">
        <v>448</v>
      </c>
      <c r="B1396" s="96" t="s">
        <v>460</v>
      </c>
      <c r="C1396" s="97" t="s">
        <v>1564</v>
      </c>
      <c r="D1396" s="98" t="s">
        <v>1565</v>
      </c>
      <c r="E1396" s="99"/>
      <c r="F1396" s="124">
        <v>1</v>
      </c>
      <c r="G1396" s="144">
        <f>VLOOKUP(C1396,'1.7 Planilla Cotizacion LOCs'!$E$16:$G$1040,3,FALSE)</f>
        <v>0</v>
      </c>
      <c r="H1396" s="145">
        <f t="shared" si="21"/>
        <v>0</v>
      </c>
    </row>
    <row r="1397" spans="1:8" ht="25.5" x14ac:dyDescent="0.25">
      <c r="A1397" s="95" t="s">
        <v>448</v>
      </c>
      <c r="B1397" s="96" t="s">
        <v>460</v>
      </c>
      <c r="C1397" s="97" t="s">
        <v>453</v>
      </c>
      <c r="D1397" s="98" t="s">
        <v>485</v>
      </c>
      <c r="E1397" s="99" t="s">
        <v>361</v>
      </c>
      <c r="F1397" s="124">
        <v>1</v>
      </c>
      <c r="G1397" s="144">
        <f>VLOOKUP(C1397,'1.7 Planilla Cotizacion LOCs'!$E$16:$G$1040,3,FALSE)</f>
        <v>0</v>
      </c>
      <c r="H1397" s="145">
        <f t="shared" si="21"/>
        <v>0</v>
      </c>
    </row>
    <row r="1398" spans="1:8" ht="25.5" x14ac:dyDescent="0.25">
      <c r="A1398" s="95" t="s">
        <v>448</v>
      </c>
      <c r="B1398" s="96" t="s">
        <v>460</v>
      </c>
      <c r="C1398" s="97" t="s">
        <v>486</v>
      </c>
      <c r="D1398" s="99" t="s">
        <v>76</v>
      </c>
      <c r="E1398" s="99"/>
      <c r="F1398" s="124">
        <v>1</v>
      </c>
      <c r="G1398" s="144">
        <f>VLOOKUP(C1398,'1.7 Planilla Cotizacion LOCs'!$E$16:$G$1040,3,FALSE)</f>
        <v>0</v>
      </c>
      <c r="H1398" s="145">
        <f t="shared" si="21"/>
        <v>0</v>
      </c>
    </row>
    <row r="1399" spans="1:8" ht="25.5" x14ac:dyDescent="0.25">
      <c r="A1399" s="95" t="s">
        <v>448</v>
      </c>
      <c r="B1399" s="96" t="s">
        <v>460</v>
      </c>
      <c r="C1399" s="97" t="s">
        <v>487</v>
      </c>
      <c r="D1399" s="99" t="s">
        <v>76</v>
      </c>
      <c r="E1399" s="99"/>
      <c r="F1399" s="124">
        <v>1</v>
      </c>
      <c r="G1399" s="144">
        <f>VLOOKUP(C1399,'1.7 Planilla Cotizacion LOCs'!$E$16:$G$1040,3,FALSE)</f>
        <v>0</v>
      </c>
      <c r="H1399" s="145">
        <f t="shared" si="21"/>
        <v>0</v>
      </c>
    </row>
    <row r="1400" spans="1:8" ht="25.5" x14ac:dyDescent="0.25">
      <c r="A1400" s="95" t="s">
        <v>448</v>
      </c>
      <c r="B1400" s="96" t="s">
        <v>460</v>
      </c>
      <c r="C1400" s="97" t="s">
        <v>488</v>
      </c>
      <c r="D1400" s="99" t="s">
        <v>76</v>
      </c>
      <c r="E1400" s="99"/>
      <c r="F1400" s="124">
        <v>1</v>
      </c>
      <c r="G1400" s="144">
        <f>VLOOKUP(C1400,'1.7 Planilla Cotizacion LOCs'!$E$16:$G$1040,3,FALSE)</f>
        <v>0</v>
      </c>
      <c r="H1400" s="145">
        <f t="shared" si="21"/>
        <v>0</v>
      </c>
    </row>
    <row r="1401" spans="1:8" ht="25.5" x14ac:dyDescent="0.25">
      <c r="A1401" s="95" t="s">
        <v>448</v>
      </c>
      <c r="B1401" s="96" t="s">
        <v>460</v>
      </c>
      <c r="C1401" s="97" t="s">
        <v>489</v>
      </c>
      <c r="D1401" s="99" t="s">
        <v>76</v>
      </c>
      <c r="E1401" s="99"/>
      <c r="F1401" s="124">
        <v>1</v>
      </c>
      <c r="G1401" s="144">
        <f>VLOOKUP(C1401,'1.7 Planilla Cotizacion LOCs'!$E$16:$G$1040,3,FALSE)</f>
        <v>0</v>
      </c>
      <c r="H1401" s="145">
        <f t="shared" si="21"/>
        <v>0</v>
      </c>
    </row>
    <row r="1402" spans="1:8" ht="25.5" x14ac:dyDescent="0.25">
      <c r="A1402" s="95" t="s">
        <v>448</v>
      </c>
      <c r="B1402" s="96" t="s">
        <v>460</v>
      </c>
      <c r="C1402" s="97" t="s">
        <v>490</v>
      </c>
      <c r="D1402" s="99" t="s">
        <v>76</v>
      </c>
      <c r="E1402" s="99"/>
      <c r="F1402" s="124">
        <v>1</v>
      </c>
      <c r="G1402" s="144">
        <f>VLOOKUP(C1402,'1.7 Planilla Cotizacion LOCs'!$E$16:$G$1040,3,FALSE)</f>
        <v>0</v>
      </c>
      <c r="H1402" s="145">
        <f t="shared" si="21"/>
        <v>0</v>
      </c>
    </row>
    <row r="1403" spans="1:8" ht="25.5" x14ac:dyDescent="0.25">
      <c r="A1403" s="95" t="s">
        <v>448</v>
      </c>
      <c r="B1403" s="96" t="s">
        <v>460</v>
      </c>
      <c r="C1403" s="97" t="s">
        <v>491</v>
      </c>
      <c r="D1403" s="99" t="s">
        <v>76</v>
      </c>
      <c r="E1403" s="99"/>
      <c r="F1403" s="124">
        <v>1</v>
      </c>
      <c r="G1403" s="144">
        <f>VLOOKUP(C1403,'1.7 Planilla Cotizacion LOCs'!$E$16:$G$1040,3,FALSE)</f>
        <v>0</v>
      </c>
      <c r="H1403" s="145">
        <f t="shared" si="21"/>
        <v>0</v>
      </c>
    </row>
    <row r="1404" spans="1:8" ht="25.5" x14ac:dyDescent="0.25">
      <c r="A1404" s="95" t="s">
        <v>448</v>
      </c>
      <c r="B1404" s="96" t="s">
        <v>460</v>
      </c>
      <c r="C1404" s="97" t="s">
        <v>492</v>
      </c>
      <c r="D1404" s="99" t="s">
        <v>76</v>
      </c>
      <c r="E1404" s="99"/>
      <c r="F1404" s="124">
        <v>1</v>
      </c>
      <c r="G1404" s="144">
        <f>VLOOKUP(C1404,'1.7 Planilla Cotizacion LOCs'!$E$16:$G$1040,3,FALSE)</f>
        <v>0</v>
      </c>
      <c r="H1404" s="145">
        <f t="shared" si="21"/>
        <v>0</v>
      </c>
    </row>
    <row r="1405" spans="1:8" ht="25.5" x14ac:dyDescent="0.25">
      <c r="A1405" s="95" t="s">
        <v>448</v>
      </c>
      <c r="B1405" s="96" t="s">
        <v>460</v>
      </c>
      <c r="C1405" s="97" t="s">
        <v>493</v>
      </c>
      <c r="D1405" s="99" t="s">
        <v>76</v>
      </c>
      <c r="E1405" s="99"/>
      <c r="F1405" s="124">
        <v>1</v>
      </c>
      <c r="G1405" s="144">
        <f>VLOOKUP(C1405,'1.7 Planilla Cotizacion LOCs'!$E$16:$G$1040,3,FALSE)</f>
        <v>0</v>
      </c>
      <c r="H1405" s="145">
        <f t="shared" si="21"/>
        <v>0</v>
      </c>
    </row>
    <row r="1406" spans="1:8" ht="25.5" x14ac:dyDescent="0.25">
      <c r="A1406" s="95" t="s">
        <v>448</v>
      </c>
      <c r="B1406" s="96" t="s">
        <v>460</v>
      </c>
      <c r="C1406" s="97" t="s">
        <v>494</v>
      </c>
      <c r="D1406" s="99" t="s">
        <v>76</v>
      </c>
      <c r="E1406" s="99"/>
      <c r="F1406" s="124">
        <v>1</v>
      </c>
      <c r="G1406" s="144">
        <f>VLOOKUP(C1406,'1.7 Planilla Cotizacion LOCs'!$E$16:$G$1040,3,FALSE)</f>
        <v>0</v>
      </c>
      <c r="H1406" s="145">
        <f t="shared" si="21"/>
        <v>0</v>
      </c>
    </row>
    <row r="1407" spans="1:8" ht="25.5" x14ac:dyDescent="0.25">
      <c r="A1407" s="95" t="s">
        <v>448</v>
      </c>
      <c r="B1407" s="96" t="s">
        <v>460</v>
      </c>
      <c r="C1407" s="97" t="s">
        <v>1774</v>
      </c>
      <c r="D1407" s="98"/>
      <c r="E1407" s="99"/>
      <c r="F1407" s="124">
        <v>1</v>
      </c>
      <c r="G1407" s="144">
        <f>VLOOKUP(C1407,'1.7 Planilla Cotizacion LOCs'!$E$16:$G$1040,3,FALSE)</f>
        <v>0</v>
      </c>
      <c r="H1407" s="145">
        <f t="shared" si="21"/>
        <v>0</v>
      </c>
    </row>
    <row r="1408" spans="1:8" ht="25.5" x14ac:dyDescent="0.25">
      <c r="A1408" s="95" t="s">
        <v>448</v>
      </c>
      <c r="B1408" s="96" t="s">
        <v>460</v>
      </c>
      <c r="C1408" s="97" t="s">
        <v>1021</v>
      </c>
      <c r="D1408" s="98"/>
      <c r="E1408" s="99"/>
      <c r="F1408" s="124">
        <v>1</v>
      </c>
      <c r="G1408" s="144">
        <f>VLOOKUP(C1408,'1.7 Planilla Cotizacion LOCs'!$E$16:$G$1040,3,FALSE)</f>
        <v>0</v>
      </c>
      <c r="H1408" s="145">
        <f t="shared" si="21"/>
        <v>0</v>
      </c>
    </row>
    <row r="1409" spans="1:8" x14ac:dyDescent="0.25">
      <c r="A1409" s="95" t="s">
        <v>495</v>
      </c>
      <c r="B1409" s="96" t="s">
        <v>496</v>
      </c>
      <c r="C1409" s="97" t="s">
        <v>1566</v>
      </c>
      <c r="D1409" s="151" t="s">
        <v>1567</v>
      </c>
      <c r="E1409" s="99"/>
      <c r="F1409" s="124">
        <v>1</v>
      </c>
      <c r="G1409" s="144">
        <f>VLOOKUP(C1409,'1.7 Planilla Cotizacion LOCs'!$E$16:$G$1040,3,FALSE)</f>
        <v>0</v>
      </c>
      <c r="H1409" s="145">
        <f t="shared" si="21"/>
        <v>0</v>
      </c>
    </row>
    <row r="1410" spans="1:8" ht="25.5" x14ac:dyDescent="0.25">
      <c r="A1410" s="95" t="s">
        <v>495</v>
      </c>
      <c r="B1410" s="96" t="s">
        <v>496</v>
      </c>
      <c r="C1410" s="97" t="s">
        <v>497</v>
      </c>
      <c r="D1410" s="98" t="s">
        <v>498</v>
      </c>
      <c r="E1410" s="99"/>
      <c r="F1410" s="124">
        <v>1</v>
      </c>
      <c r="G1410" s="144">
        <f>VLOOKUP(C1410,'1.7 Planilla Cotizacion LOCs'!$E$16:$G$1040,3,FALSE)</f>
        <v>0</v>
      </c>
      <c r="H1410" s="145">
        <f t="shared" si="21"/>
        <v>0</v>
      </c>
    </row>
    <row r="1411" spans="1:8" ht="25.5" x14ac:dyDescent="0.25">
      <c r="A1411" s="95" t="s">
        <v>495</v>
      </c>
      <c r="B1411" s="96" t="s">
        <v>496</v>
      </c>
      <c r="C1411" s="97" t="s">
        <v>499</v>
      </c>
      <c r="D1411" s="98" t="s">
        <v>500</v>
      </c>
      <c r="E1411" s="99"/>
      <c r="F1411" s="124">
        <v>1</v>
      </c>
      <c r="G1411" s="144">
        <f>VLOOKUP(C1411,'1.7 Planilla Cotizacion LOCs'!$E$16:$G$1040,3,FALSE)</f>
        <v>0</v>
      </c>
      <c r="H1411" s="145">
        <f t="shared" si="21"/>
        <v>0</v>
      </c>
    </row>
    <row r="1412" spans="1:8" x14ac:dyDescent="0.25">
      <c r="A1412" s="95" t="s">
        <v>495</v>
      </c>
      <c r="B1412" s="96" t="s">
        <v>496</v>
      </c>
      <c r="C1412" s="97" t="s">
        <v>501</v>
      </c>
      <c r="D1412" s="98" t="s">
        <v>502</v>
      </c>
      <c r="E1412" s="99"/>
      <c r="F1412" s="124">
        <v>1</v>
      </c>
      <c r="G1412" s="144">
        <f>VLOOKUP(C1412,'1.7 Planilla Cotizacion LOCs'!$E$16:$G$1040,3,FALSE)</f>
        <v>0</v>
      </c>
      <c r="H1412" s="145">
        <f t="shared" si="21"/>
        <v>0</v>
      </c>
    </row>
    <row r="1413" spans="1:8" x14ac:dyDescent="0.25">
      <c r="A1413" s="95" t="s">
        <v>495</v>
      </c>
      <c r="B1413" s="96" t="s">
        <v>496</v>
      </c>
      <c r="C1413" s="97" t="s">
        <v>501</v>
      </c>
      <c r="D1413" s="98" t="s">
        <v>503</v>
      </c>
      <c r="E1413" s="99"/>
      <c r="F1413" s="124">
        <v>1</v>
      </c>
      <c r="G1413" s="144">
        <f>VLOOKUP(C1413,'1.7 Planilla Cotizacion LOCs'!$E$16:$G$1040,3,FALSE)</f>
        <v>0</v>
      </c>
      <c r="H1413" s="145">
        <f t="shared" si="21"/>
        <v>0</v>
      </c>
    </row>
    <row r="1414" spans="1:8" ht="25.5" x14ac:dyDescent="0.25">
      <c r="A1414" s="95" t="s">
        <v>495</v>
      </c>
      <c r="B1414" s="96" t="s">
        <v>496</v>
      </c>
      <c r="C1414" s="97" t="s">
        <v>504</v>
      </c>
      <c r="D1414" s="98" t="s">
        <v>505</v>
      </c>
      <c r="E1414" s="99"/>
      <c r="F1414" s="124">
        <v>1</v>
      </c>
      <c r="G1414" s="144">
        <f>VLOOKUP(C1414,'1.7 Planilla Cotizacion LOCs'!$E$16:$G$1040,3,FALSE)</f>
        <v>0</v>
      </c>
      <c r="H1414" s="145">
        <f t="shared" si="21"/>
        <v>0</v>
      </c>
    </row>
    <row r="1415" spans="1:8" x14ac:dyDescent="0.25">
      <c r="A1415" s="95" t="s">
        <v>495</v>
      </c>
      <c r="B1415" s="96" t="s">
        <v>496</v>
      </c>
      <c r="C1415" s="97" t="s">
        <v>506</v>
      </c>
      <c r="D1415" s="98" t="s">
        <v>507</v>
      </c>
      <c r="E1415" s="99"/>
      <c r="F1415" s="124">
        <v>1</v>
      </c>
      <c r="G1415" s="144">
        <f>VLOOKUP(C1415,'1.7 Planilla Cotizacion LOCs'!$E$16:$G$1040,3,FALSE)</f>
        <v>0</v>
      </c>
      <c r="H1415" s="145">
        <f t="shared" si="21"/>
        <v>0</v>
      </c>
    </row>
    <row r="1416" spans="1:8" x14ac:dyDescent="0.25">
      <c r="A1416" s="95" t="s">
        <v>495</v>
      </c>
      <c r="B1416" s="96" t="s">
        <v>496</v>
      </c>
      <c r="C1416" s="97" t="s">
        <v>1032</v>
      </c>
      <c r="D1416" s="151" t="s">
        <v>1568</v>
      </c>
      <c r="E1416" s="99"/>
      <c r="F1416" s="124">
        <v>1</v>
      </c>
      <c r="G1416" s="144">
        <f>VLOOKUP(C1416,'1.7 Planilla Cotizacion LOCs'!$E$16:$G$1040,3,FALSE)</f>
        <v>0</v>
      </c>
      <c r="H1416" s="145">
        <f t="shared" si="21"/>
        <v>0</v>
      </c>
    </row>
    <row r="1417" spans="1:8" x14ac:dyDescent="0.25">
      <c r="A1417" s="95" t="s">
        <v>495</v>
      </c>
      <c r="B1417" s="96" t="s">
        <v>496</v>
      </c>
      <c r="C1417" s="97" t="s">
        <v>1032</v>
      </c>
      <c r="D1417" s="98" t="s">
        <v>1033</v>
      </c>
      <c r="E1417" s="99"/>
      <c r="F1417" s="124">
        <v>1</v>
      </c>
      <c r="G1417" s="144">
        <f>VLOOKUP(C1417,'1.7 Planilla Cotizacion LOCs'!$E$16:$G$1040,3,FALSE)</f>
        <v>0</v>
      </c>
      <c r="H1417" s="145">
        <f t="shared" si="21"/>
        <v>0</v>
      </c>
    </row>
    <row r="1418" spans="1:8" ht="25.5" x14ac:dyDescent="0.25">
      <c r="A1418" s="95" t="s">
        <v>495</v>
      </c>
      <c r="B1418" s="96" t="s">
        <v>496</v>
      </c>
      <c r="C1418" s="97" t="s">
        <v>508</v>
      </c>
      <c r="D1418" s="151" t="s">
        <v>509</v>
      </c>
      <c r="E1418" s="99"/>
      <c r="F1418" s="124">
        <v>1</v>
      </c>
      <c r="G1418" s="144">
        <f>VLOOKUP(C1418,'1.7 Planilla Cotizacion LOCs'!$E$16:$G$1040,3,FALSE)</f>
        <v>0</v>
      </c>
      <c r="H1418" s="145">
        <f t="shared" si="21"/>
        <v>0</v>
      </c>
    </row>
    <row r="1419" spans="1:8" ht="25.5" x14ac:dyDescent="0.25">
      <c r="A1419" s="95" t="s">
        <v>495</v>
      </c>
      <c r="B1419" s="96" t="s">
        <v>496</v>
      </c>
      <c r="C1419" s="97" t="s">
        <v>510</v>
      </c>
      <c r="D1419" s="151" t="s">
        <v>511</v>
      </c>
      <c r="E1419" s="99"/>
      <c r="F1419" s="124">
        <v>1</v>
      </c>
      <c r="G1419" s="144">
        <f>VLOOKUP(C1419,'1.7 Planilla Cotizacion LOCs'!$E$16:$G$1040,3,FALSE)</f>
        <v>0</v>
      </c>
      <c r="H1419" s="145">
        <f t="shared" si="21"/>
        <v>0</v>
      </c>
    </row>
    <row r="1420" spans="1:8" x14ac:dyDescent="0.25">
      <c r="A1420" s="95" t="s">
        <v>495</v>
      </c>
      <c r="B1420" s="96" t="s">
        <v>496</v>
      </c>
      <c r="C1420" s="97" t="s">
        <v>1569</v>
      </c>
      <c r="D1420" s="151" t="s">
        <v>1570</v>
      </c>
      <c r="E1420" s="99"/>
      <c r="F1420" s="124">
        <v>1</v>
      </c>
      <c r="G1420" s="144">
        <f>VLOOKUP(C1420,'1.7 Planilla Cotizacion LOCs'!$E$16:$G$1040,3,FALSE)</f>
        <v>0</v>
      </c>
      <c r="H1420" s="145">
        <f t="shared" si="21"/>
        <v>0</v>
      </c>
    </row>
    <row r="1421" spans="1:8" x14ac:dyDescent="0.25">
      <c r="A1421" s="95" t="s">
        <v>495</v>
      </c>
      <c r="B1421" s="96" t="s">
        <v>496</v>
      </c>
      <c r="C1421" s="97" t="s">
        <v>512</v>
      </c>
      <c r="D1421" s="98" t="s">
        <v>513</v>
      </c>
      <c r="E1421" s="99"/>
      <c r="F1421" s="124">
        <v>1</v>
      </c>
      <c r="G1421" s="144">
        <f>VLOOKUP(C1421,'1.7 Planilla Cotizacion LOCs'!$E$16:$G$1040,3,FALSE)</f>
        <v>0</v>
      </c>
      <c r="H1421" s="145">
        <f t="shared" si="21"/>
        <v>0</v>
      </c>
    </row>
    <row r="1422" spans="1:8" x14ac:dyDescent="0.25">
      <c r="A1422" s="95" t="s">
        <v>495</v>
      </c>
      <c r="B1422" s="96" t="s">
        <v>496</v>
      </c>
      <c r="C1422" s="97" t="s">
        <v>514</v>
      </c>
      <c r="D1422" s="98" t="s">
        <v>515</v>
      </c>
      <c r="E1422" s="99"/>
      <c r="F1422" s="124">
        <v>1</v>
      </c>
      <c r="G1422" s="144">
        <f>VLOOKUP(C1422,'1.7 Planilla Cotizacion LOCs'!$E$16:$G$1040,3,FALSE)</f>
        <v>0</v>
      </c>
      <c r="H1422" s="145">
        <f t="shared" si="21"/>
        <v>0</v>
      </c>
    </row>
    <row r="1423" spans="1:8" ht="25.5" x14ac:dyDescent="0.25">
      <c r="A1423" s="95" t="s">
        <v>495</v>
      </c>
      <c r="B1423" s="96" t="s">
        <v>496</v>
      </c>
      <c r="C1423" s="97" t="s">
        <v>516</v>
      </c>
      <c r="D1423" s="98" t="s">
        <v>517</v>
      </c>
      <c r="E1423" s="99"/>
      <c r="F1423" s="124">
        <v>1</v>
      </c>
      <c r="G1423" s="144">
        <f>VLOOKUP(C1423,'1.7 Planilla Cotizacion LOCs'!$E$16:$G$1040,3,FALSE)</f>
        <v>0</v>
      </c>
      <c r="H1423" s="145">
        <f t="shared" si="21"/>
        <v>0</v>
      </c>
    </row>
    <row r="1424" spans="1:8" x14ac:dyDescent="0.25">
      <c r="A1424" s="95" t="s">
        <v>495</v>
      </c>
      <c r="B1424" s="96" t="s">
        <v>496</v>
      </c>
      <c r="C1424" s="97" t="s">
        <v>518</v>
      </c>
      <c r="D1424" s="98" t="s">
        <v>519</v>
      </c>
      <c r="E1424" s="99"/>
      <c r="F1424" s="124">
        <v>1</v>
      </c>
      <c r="G1424" s="144">
        <f>VLOOKUP(C1424,'1.7 Planilla Cotizacion LOCs'!$E$16:$G$1040,3,FALSE)</f>
        <v>0</v>
      </c>
      <c r="H1424" s="145">
        <f t="shared" si="21"/>
        <v>0</v>
      </c>
    </row>
    <row r="1425" spans="1:8" x14ac:dyDescent="0.25">
      <c r="A1425" s="95" t="s">
        <v>495</v>
      </c>
      <c r="B1425" s="96" t="s">
        <v>496</v>
      </c>
      <c r="C1425" s="97" t="s">
        <v>520</v>
      </c>
      <c r="D1425" s="98" t="s">
        <v>521</v>
      </c>
      <c r="E1425" s="99"/>
      <c r="F1425" s="124">
        <v>1</v>
      </c>
      <c r="G1425" s="144">
        <f>VLOOKUP(C1425,'1.7 Planilla Cotizacion LOCs'!$E$16:$G$1040,3,FALSE)</f>
        <v>0</v>
      </c>
      <c r="H1425" s="145">
        <f t="shared" si="21"/>
        <v>0</v>
      </c>
    </row>
    <row r="1426" spans="1:8" ht="38.25" x14ac:dyDescent="0.25">
      <c r="A1426" s="95" t="s">
        <v>495</v>
      </c>
      <c r="B1426" s="96" t="s">
        <v>496</v>
      </c>
      <c r="C1426" s="97" t="s">
        <v>522</v>
      </c>
      <c r="D1426" s="98" t="s">
        <v>523</v>
      </c>
      <c r="E1426" s="99"/>
      <c r="F1426" s="124">
        <v>1</v>
      </c>
      <c r="G1426" s="144">
        <f>VLOOKUP(C1426,'1.7 Planilla Cotizacion LOCs'!$E$16:$G$1040,3,FALSE)</f>
        <v>0</v>
      </c>
      <c r="H1426" s="145">
        <f t="shared" si="21"/>
        <v>0</v>
      </c>
    </row>
    <row r="1427" spans="1:8" ht="25.5" x14ac:dyDescent="0.25">
      <c r="A1427" s="95" t="s">
        <v>495</v>
      </c>
      <c r="B1427" s="96" t="s">
        <v>496</v>
      </c>
      <c r="C1427" s="97" t="s">
        <v>524</v>
      </c>
      <c r="D1427" s="98" t="s">
        <v>525</v>
      </c>
      <c r="E1427" s="99"/>
      <c r="F1427" s="124">
        <v>1</v>
      </c>
      <c r="G1427" s="144">
        <f>VLOOKUP(C1427,'1.7 Planilla Cotizacion LOCs'!$E$16:$G$1040,3,FALSE)</f>
        <v>0</v>
      </c>
      <c r="H1427" s="145">
        <f t="shared" si="21"/>
        <v>0</v>
      </c>
    </row>
    <row r="1428" spans="1:8" ht="25.5" x14ac:dyDescent="0.25">
      <c r="A1428" s="95" t="s">
        <v>495</v>
      </c>
      <c r="B1428" s="96" t="s">
        <v>496</v>
      </c>
      <c r="C1428" s="97" t="s">
        <v>526</v>
      </c>
      <c r="D1428" s="98" t="s">
        <v>527</v>
      </c>
      <c r="E1428" s="99"/>
      <c r="F1428" s="124">
        <v>1</v>
      </c>
      <c r="G1428" s="144">
        <f>VLOOKUP(C1428,'1.7 Planilla Cotizacion LOCs'!$E$16:$G$1040,3,FALSE)</f>
        <v>0</v>
      </c>
      <c r="H1428" s="145">
        <f t="shared" si="21"/>
        <v>0</v>
      </c>
    </row>
    <row r="1429" spans="1:8" x14ac:dyDescent="0.25">
      <c r="A1429" s="95" t="s">
        <v>495</v>
      </c>
      <c r="B1429" s="96" t="s">
        <v>496</v>
      </c>
      <c r="C1429" s="97" t="s">
        <v>528</v>
      </c>
      <c r="D1429" s="98" t="s">
        <v>529</v>
      </c>
      <c r="E1429" s="99"/>
      <c r="F1429" s="124">
        <v>1</v>
      </c>
      <c r="G1429" s="144">
        <f>VLOOKUP(C1429,'1.7 Planilla Cotizacion LOCs'!$E$16:$G$1040,3,FALSE)</f>
        <v>0</v>
      </c>
      <c r="H1429" s="145">
        <f t="shared" si="21"/>
        <v>0</v>
      </c>
    </row>
    <row r="1430" spans="1:8" x14ac:dyDescent="0.25">
      <c r="A1430" s="95" t="s">
        <v>495</v>
      </c>
      <c r="B1430" s="96" t="s">
        <v>496</v>
      </c>
      <c r="C1430" s="97" t="s">
        <v>530</v>
      </c>
      <c r="D1430" s="98" t="s">
        <v>531</v>
      </c>
      <c r="E1430" s="99"/>
      <c r="F1430" s="124">
        <v>2</v>
      </c>
      <c r="G1430" s="144">
        <f>VLOOKUP(C1430,'1.7 Planilla Cotizacion LOCs'!$E$16:$G$1040,3,FALSE)</f>
        <v>0</v>
      </c>
      <c r="H1430" s="145">
        <f t="shared" si="21"/>
        <v>0</v>
      </c>
    </row>
    <row r="1431" spans="1:8" x14ac:dyDescent="0.25">
      <c r="A1431" s="95" t="s">
        <v>495</v>
      </c>
      <c r="B1431" s="96" t="s">
        <v>496</v>
      </c>
      <c r="C1431" s="97" t="s">
        <v>532</v>
      </c>
      <c r="D1431" s="98" t="s">
        <v>533</v>
      </c>
      <c r="E1431" s="99"/>
      <c r="F1431" s="124">
        <v>2</v>
      </c>
      <c r="G1431" s="144">
        <f>VLOOKUP(C1431,'1.7 Planilla Cotizacion LOCs'!$E$16:$G$1040,3,FALSE)</f>
        <v>0</v>
      </c>
      <c r="H1431" s="145">
        <f t="shared" si="21"/>
        <v>0</v>
      </c>
    </row>
    <row r="1432" spans="1:8" x14ac:dyDescent="0.25">
      <c r="A1432" s="95" t="s">
        <v>495</v>
      </c>
      <c r="B1432" s="96" t="s">
        <v>496</v>
      </c>
      <c r="C1432" s="97" t="s">
        <v>534</v>
      </c>
      <c r="D1432" s="98" t="s">
        <v>535</v>
      </c>
      <c r="E1432" s="99"/>
      <c r="F1432" s="124">
        <v>4</v>
      </c>
      <c r="G1432" s="144">
        <f>VLOOKUP(C1432,'1.7 Planilla Cotizacion LOCs'!$E$16:$G$1040,3,FALSE)</f>
        <v>0</v>
      </c>
      <c r="H1432" s="145">
        <f t="shared" si="21"/>
        <v>0</v>
      </c>
    </row>
    <row r="1433" spans="1:8" x14ac:dyDescent="0.25">
      <c r="A1433" s="95" t="s">
        <v>495</v>
      </c>
      <c r="B1433" s="96" t="s">
        <v>496</v>
      </c>
      <c r="C1433" s="97" t="s">
        <v>536</v>
      </c>
      <c r="D1433" s="98" t="s">
        <v>537</v>
      </c>
      <c r="E1433" s="99"/>
      <c r="F1433" s="124">
        <v>1</v>
      </c>
      <c r="G1433" s="144">
        <f>VLOOKUP(C1433,'1.7 Planilla Cotizacion LOCs'!$E$16:$G$1040,3,FALSE)</f>
        <v>0</v>
      </c>
      <c r="H1433" s="145">
        <f t="shared" si="21"/>
        <v>0</v>
      </c>
    </row>
    <row r="1434" spans="1:8" x14ac:dyDescent="0.25">
      <c r="A1434" s="95" t="s">
        <v>495</v>
      </c>
      <c r="B1434" s="96" t="s">
        <v>496</v>
      </c>
      <c r="C1434" s="97" t="s">
        <v>1571</v>
      </c>
      <c r="D1434" s="98" t="s">
        <v>1572</v>
      </c>
      <c r="E1434" s="99"/>
      <c r="F1434" s="124">
        <v>1</v>
      </c>
      <c r="G1434" s="144">
        <f>VLOOKUP(C1434,'1.7 Planilla Cotizacion LOCs'!$E$16:$G$1040,3,FALSE)</f>
        <v>0</v>
      </c>
      <c r="H1434" s="145">
        <f t="shared" si="21"/>
        <v>0</v>
      </c>
    </row>
    <row r="1435" spans="1:8" ht="25.5" x14ac:dyDescent="0.25">
      <c r="A1435" s="95" t="s">
        <v>495</v>
      </c>
      <c r="B1435" s="96" t="s">
        <v>496</v>
      </c>
      <c r="C1435" s="97" t="s">
        <v>538</v>
      </c>
      <c r="D1435" s="98" t="s">
        <v>539</v>
      </c>
      <c r="E1435" s="99"/>
      <c r="F1435" s="124">
        <v>1</v>
      </c>
      <c r="G1435" s="144">
        <f>VLOOKUP(C1435,'1.7 Planilla Cotizacion LOCs'!$E$16:$G$1040,3,FALSE)</f>
        <v>0</v>
      </c>
      <c r="H1435" s="145">
        <f t="shared" si="21"/>
        <v>0</v>
      </c>
    </row>
    <row r="1436" spans="1:8" ht="25.5" x14ac:dyDescent="0.25">
      <c r="A1436" s="95" t="s">
        <v>495</v>
      </c>
      <c r="B1436" s="96" t="s">
        <v>496</v>
      </c>
      <c r="C1436" s="97" t="s">
        <v>540</v>
      </c>
      <c r="D1436" s="98" t="s">
        <v>541</v>
      </c>
      <c r="E1436" s="99"/>
      <c r="F1436" s="124">
        <v>1</v>
      </c>
      <c r="G1436" s="144">
        <f>VLOOKUP(C1436,'1.7 Planilla Cotizacion LOCs'!$E$16:$G$1040,3,FALSE)</f>
        <v>0</v>
      </c>
      <c r="H1436" s="145">
        <f t="shared" si="21"/>
        <v>0</v>
      </c>
    </row>
    <row r="1437" spans="1:8" x14ac:dyDescent="0.25">
      <c r="A1437" s="95" t="s">
        <v>495</v>
      </c>
      <c r="B1437" s="96" t="s">
        <v>496</v>
      </c>
      <c r="C1437" s="97" t="s">
        <v>1573</v>
      </c>
      <c r="D1437" s="98" t="s">
        <v>1574</v>
      </c>
      <c r="E1437" s="99"/>
      <c r="F1437" s="124">
        <v>1</v>
      </c>
      <c r="G1437" s="144">
        <f>VLOOKUP(C1437,'1.7 Planilla Cotizacion LOCs'!$E$16:$G$1040,3,FALSE)</f>
        <v>0</v>
      </c>
      <c r="H1437" s="145">
        <f t="shared" si="21"/>
        <v>0</v>
      </c>
    </row>
    <row r="1438" spans="1:8" ht="25.5" x14ac:dyDescent="0.25">
      <c r="A1438" s="95" t="s">
        <v>495</v>
      </c>
      <c r="B1438" s="96" t="s">
        <v>496</v>
      </c>
      <c r="C1438" s="97" t="s">
        <v>542</v>
      </c>
      <c r="D1438" s="98" t="s">
        <v>543</v>
      </c>
      <c r="E1438" s="99"/>
      <c r="F1438" s="124">
        <v>1</v>
      </c>
      <c r="G1438" s="144">
        <f>VLOOKUP(C1438,'1.7 Planilla Cotizacion LOCs'!$E$16:$G$1040,3,FALSE)</f>
        <v>0</v>
      </c>
      <c r="H1438" s="145">
        <f t="shared" si="21"/>
        <v>0</v>
      </c>
    </row>
    <row r="1439" spans="1:8" x14ac:dyDescent="0.25">
      <c r="A1439" s="95" t="s">
        <v>495</v>
      </c>
      <c r="B1439" s="96" t="s">
        <v>496</v>
      </c>
      <c r="C1439" s="97" t="s">
        <v>544</v>
      </c>
      <c r="D1439" s="99" t="s">
        <v>76</v>
      </c>
      <c r="E1439" s="99"/>
      <c r="F1439" s="124">
        <v>1</v>
      </c>
      <c r="G1439" s="144">
        <f>VLOOKUP(C1439,'1.7 Planilla Cotizacion LOCs'!$E$16:$G$1040,3,FALSE)</f>
        <v>0</v>
      </c>
      <c r="H1439" s="145">
        <f t="shared" si="21"/>
        <v>0</v>
      </c>
    </row>
    <row r="1440" spans="1:8" x14ac:dyDescent="0.25">
      <c r="A1440" s="95" t="s">
        <v>495</v>
      </c>
      <c r="B1440" s="96" t="s">
        <v>496</v>
      </c>
      <c r="C1440" s="97" t="s">
        <v>545</v>
      </c>
      <c r="D1440" s="151" t="s">
        <v>76</v>
      </c>
      <c r="E1440" s="99"/>
      <c r="F1440" s="124">
        <v>1</v>
      </c>
      <c r="G1440" s="144">
        <f>VLOOKUP(C1440,'1.7 Planilla Cotizacion LOCs'!$E$16:$G$1040,3,FALSE)</f>
        <v>0</v>
      </c>
      <c r="H1440" s="145">
        <f t="shared" si="21"/>
        <v>0</v>
      </c>
    </row>
    <row r="1441" spans="1:8" x14ac:dyDescent="0.25">
      <c r="A1441" s="95" t="s">
        <v>495</v>
      </c>
      <c r="B1441" s="96" t="s">
        <v>496</v>
      </c>
      <c r="C1441" s="97" t="s">
        <v>546</v>
      </c>
      <c r="D1441" s="151" t="s">
        <v>76</v>
      </c>
      <c r="E1441" s="99"/>
      <c r="F1441" s="124">
        <v>10</v>
      </c>
      <c r="G1441" s="144">
        <f>VLOOKUP(C1441,'1.7 Planilla Cotizacion LOCs'!$E$16:$G$1040,3,FALSE)</f>
        <v>0</v>
      </c>
      <c r="H1441" s="145">
        <f t="shared" si="21"/>
        <v>0</v>
      </c>
    </row>
    <row r="1442" spans="1:8" x14ac:dyDescent="0.25">
      <c r="A1442" s="95" t="s">
        <v>495</v>
      </c>
      <c r="B1442" s="96" t="s">
        <v>496</v>
      </c>
      <c r="C1442" s="97" t="s">
        <v>1034</v>
      </c>
      <c r="D1442" s="98"/>
      <c r="E1442" s="99"/>
      <c r="F1442" s="124">
        <v>1</v>
      </c>
      <c r="G1442" s="144">
        <f>VLOOKUP(C1442,'1.7 Planilla Cotizacion LOCs'!$E$16:$G$1040,3,FALSE)</f>
        <v>0</v>
      </c>
      <c r="H1442" s="145">
        <f t="shared" si="21"/>
        <v>0</v>
      </c>
    </row>
    <row r="1443" spans="1:8" ht="25.5" x14ac:dyDescent="0.25">
      <c r="A1443" s="95" t="s">
        <v>495</v>
      </c>
      <c r="B1443" s="96" t="s">
        <v>496</v>
      </c>
      <c r="C1443" s="97" t="s">
        <v>547</v>
      </c>
      <c r="D1443" s="98"/>
      <c r="E1443" s="99"/>
      <c r="F1443" s="124">
        <v>1</v>
      </c>
      <c r="G1443" s="144">
        <f>VLOOKUP(C1443,'1.7 Planilla Cotizacion LOCs'!$E$16:$G$1040,3,FALSE)</f>
        <v>0</v>
      </c>
      <c r="H1443" s="145">
        <f t="shared" si="21"/>
        <v>0</v>
      </c>
    </row>
    <row r="1444" spans="1:8" ht="25.5" x14ac:dyDescent="0.25">
      <c r="A1444" s="95" t="s">
        <v>495</v>
      </c>
      <c r="B1444" s="96" t="s">
        <v>496</v>
      </c>
      <c r="C1444" s="97" t="s">
        <v>548</v>
      </c>
      <c r="D1444" s="98"/>
      <c r="E1444" s="99"/>
      <c r="F1444" s="124">
        <v>1</v>
      </c>
      <c r="G1444" s="144">
        <f>VLOOKUP(C1444,'1.7 Planilla Cotizacion LOCs'!$E$16:$G$1040,3,FALSE)</f>
        <v>0</v>
      </c>
      <c r="H1444" s="145">
        <f t="shared" si="21"/>
        <v>0</v>
      </c>
    </row>
    <row r="1445" spans="1:8" x14ac:dyDescent="0.25">
      <c r="A1445" s="95" t="s">
        <v>495</v>
      </c>
      <c r="B1445" s="96" t="s">
        <v>496</v>
      </c>
      <c r="C1445" s="97" t="s">
        <v>549</v>
      </c>
      <c r="D1445" s="151"/>
      <c r="E1445" s="99"/>
      <c r="F1445" s="124">
        <v>1</v>
      </c>
      <c r="G1445" s="144">
        <f>VLOOKUP(C1445,'1.7 Planilla Cotizacion LOCs'!$E$16:$G$1040,3,FALSE)</f>
        <v>0</v>
      </c>
      <c r="H1445" s="145">
        <f t="shared" si="21"/>
        <v>0</v>
      </c>
    </row>
    <row r="1446" spans="1:8" x14ac:dyDescent="0.25">
      <c r="A1446" s="95" t="s">
        <v>495</v>
      </c>
      <c r="B1446" s="96" t="s">
        <v>496</v>
      </c>
      <c r="C1446" s="97" t="s">
        <v>1035</v>
      </c>
      <c r="D1446" s="151"/>
      <c r="E1446" s="99"/>
      <c r="F1446" s="124">
        <v>1</v>
      </c>
      <c r="G1446" s="144">
        <f>VLOOKUP(C1446,'1.7 Planilla Cotizacion LOCs'!$E$16:$G$1040,3,FALSE)</f>
        <v>0</v>
      </c>
      <c r="H1446" s="145">
        <f t="shared" si="21"/>
        <v>0</v>
      </c>
    </row>
    <row r="1447" spans="1:8" x14ac:dyDescent="0.25">
      <c r="A1447" s="95" t="s">
        <v>495</v>
      </c>
      <c r="B1447" s="96" t="s">
        <v>496</v>
      </c>
      <c r="C1447" s="97" t="s">
        <v>550</v>
      </c>
      <c r="D1447" s="151"/>
      <c r="E1447" s="99"/>
      <c r="F1447" s="124">
        <v>5</v>
      </c>
      <c r="G1447" s="144">
        <f>VLOOKUP(C1447,'1.7 Planilla Cotizacion LOCs'!$E$16:$G$1040,3,FALSE)</f>
        <v>0</v>
      </c>
      <c r="H1447" s="145">
        <f t="shared" si="21"/>
        <v>0</v>
      </c>
    </row>
    <row r="1448" spans="1:8" x14ac:dyDescent="0.25">
      <c r="A1448" s="95" t="s">
        <v>495</v>
      </c>
      <c r="B1448" s="96" t="s">
        <v>496</v>
      </c>
      <c r="C1448" s="97" t="s">
        <v>551</v>
      </c>
      <c r="D1448" s="151"/>
      <c r="E1448" s="99"/>
      <c r="F1448" s="124">
        <v>5</v>
      </c>
      <c r="G1448" s="144">
        <f>VLOOKUP(C1448,'1.7 Planilla Cotizacion LOCs'!$E$16:$G$1040,3,FALSE)</f>
        <v>0</v>
      </c>
      <c r="H1448" s="145">
        <f t="shared" si="21"/>
        <v>0</v>
      </c>
    </row>
    <row r="1449" spans="1:8" x14ac:dyDescent="0.25">
      <c r="A1449" s="95" t="s">
        <v>495</v>
      </c>
      <c r="B1449" s="96" t="s">
        <v>496</v>
      </c>
      <c r="C1449" s="97" t="s">
        <v>552</v>
      </c>
      <c r="D1449" s="151"/>
      <c r="E1449" s="99"/>
      <c r="F1449" s="124">
        <v>5</v>
      </c>
      <c r="G1449" s="144">
        <f>VLOOKUP(C1449,'1.7 Planilla Cotizacion LOCs'!$E$16:$G$1040,3,FALSE)</f>
        <v>0</v>
      </c>
      <c r="H1449" s="145">
        <f t="shared" si="21"/>
        <v>0</v>
      </c>
    </row>
    <row r="1450" spans="1:8" ht="25.5" x14ac:dyDescent="0.25">
      <c r="A1450" s="95" t="s">
        <v>553</v>
      </c>
      <c r="B1450" s="96" t="s">
        <v>386</v>
      </c>
      <c r="C1450" s="97" t="s">
        <v>1036</v>
      </c>
      <c r="D1450" s="98" t="s">
        <v>1037</v>
      </c>
      <c r="E1450" s="99"/>
      <c r="F1450" s="124">
        <v>1</v>
      </c>
      <c r="G1450" s="144">
        <f>VLOOKUP(C1450,'1.7 Planilla Cotizacion LOCs'!$E$16:$G$1040,3,FALSE)</f>
        <v>0</v>
      </c>
      <c r="H1450" s="145">
        <f t="shared" ref="H1450:H1513" si="22">+F1450*G1450</f>
        <v>0</v>
      </c>
    </row>
    <row r="1451" spans="1:8" x14ac:dyDescent="0.25">
      <c r="A1451" s="95" t="s">
        <v>553</v>
      </c>
      <c r="B1451" s="96" t="s">
        <v>386</v>
      </c>
      <c r="C1451" s="97" t="s">
        <v>554</v>
      </c>
      <c r="D1451" s="98" t="s">
        <v>555</v>
      </c>
      <c r="E1451" s="99" t="s">
        <v>371</v>
      </c>
      <c r="F1451" s="124">
        <v>1</v>
      </c>
      <c r="G1451" s="144">
        <f>VLOOKUP(C1451,'1.7 Planilla Cotizacion LOCs'!$E$16:$G$1040,3,FALSE)</f>
        <v>0</v>
      </c>
      <c r="H1451" s="145">
        <f t="shared" si="22"/>
        <v>0</v>
      </c>
    </row>
    <row r="1452" spans="1:8" x14ac:dyDescent="0.25">
      <c r="A1452" s="95" t="s">
        <v>553</v>
      </c>
      <c r="B1452" s="96" t="s">
        <v>386</v>
      </c>
      <c r="C1452" s="97" t="s">
        <v>562</v>
      </c>
      <c r="D1452" s="151" t="s">
        <v>563</v>
      </c>
      <c r="E1452" s="99"/>
      <c r="F1452" s="124">
        <v>10</v>
      </c>
      <c r="G1452" s="144">
        <f>VLOOKUP(C1452,'1.7 Planilla Cotizacion LOCs'!$E$16:$G$1040,3,FALSE)</f>
        <v>0</v>
      </c>
      <c r="H1452" s="145">
        <f t="shared" si="22"/>
        <v>0</v>
      </c>
    </row>
    <row r="1453" spans="1:8" x14ac:dyDescent="0.25">
      <c r="A1453" s="95" t="s">
        <v>553</v>
      </c>
      <c r="B1453" s="96" t="s">
        <v>386</v>
      </c>
      <c r="C1453" s="97" t="s">
        <v>567</v>
      </c>
      <c r="D1453" s="98"/>
      <c r="E1453" s="99"/>
      <c r="F1453" s="124">
        <v>1</v>
      </c>
      <c r="G1453" s="144">
        <f>VLOOKUP(C1453,'1.7 Planilla Cotizacion LOCs'!$E$16:$G$1040,3,FALSE)</f>
        <v>0</v>
      </c>
      <c r="H1453" s="145">
        <f t="shared" si="22"/>
        <v>0</v>
      </c>
    </row>
    <row r="1454" spans="1:8" x14ac:dyDescent="0.25">
      <c r="A1454" s="95" t="s">
        <v>568</v>
      </c>
      <c r="B1454" s="96" t="s">
        <v>569</v>
      </c>
      <c r="C1454" s="97" t="s">
        <v>1092</v>
      </c>
      <c r="D1454" s="151" t="s">
        <v>1093</v>
      </c>
      <c r="E1454" s="99" t="s">
        <v>1094</v>
      </c>
      <c r="F1454" s="124">
        <v>1</v>
      </c>
      <c r="G1454" s="144">
        <f>VLOOKUP(C1454,'1.7 Planilla Cotizacion LOCs'!$E$16:$G$1040,3,FALSE)</f>
        <v>0</v>
      </c>
      <c r="H1454" s="145">
        <f t="shared" si="22"/>
        <v>0</v>
      </c>
    </row>
    <row r="1455" spans="1:8" x14ac:dyDescent="0.25">
      <c r="A1455" s="95" t="s">
        <v>568</v>
      </c>
      <c r="B1455" s="96" t="s">
        <v>569</v>
      </c>
      <c r="C1455" s="97" t="s">
        <v>576</v>
      </c>
      <c r="D1455" s="98" t="s">
        <v>577</v>
      </c>
      <c r="E1455" s="99" t="s">
        <v>578</v>
      </c>
      <c r="F1455" s="124">
        <v>3</v>
      </c>
      <c r="G1455" s="144">
        <f>VLOOKUP(C1455,'1.7 Planilla Cotizacion LOCs'!$E$16:$G$1040,3,FALSE)</f>
        <v>0</v>
      </c>
      <c r="H1455" s="145">
        <f t="shared" si="22"/>
        <v>0</v>
      </c>
    </row>
    <row r="1456" spans="1:8" ht="25.5" x14ac:dyDescent="0.25">
      <c r="A1456" s="95" t="s">
        <v>568</v>
      </c>
      <c r="B1456" s="96" t="s">
        <v>569</v>
      </c>
      <c r="C1456" s="97" t="s">
        <v>579</v>
      </c>
      <c r="D1456" s="98" t="s">
        <v>580</v>
      </c>
      <c r="E1456" s="99" t="s">
        <v>581</v>
      </c>
      <c r="F1456" s="124">
        <v>3</v>
      </c>
      <c r="G1456" s="144">
        <f>VLOOKUP(C1456,'1.7 Planilla Cotizacion LOCs'!$E$16:$G$1040,3,FALSE)</f>
        <v>0</v>
      </c>
      <c r="H1456" s="145">
        <f t="shared" si="22"/>
        <v>0</v>
      </c>
    </row>
    <row r="1457" spans="1:8" ht="25.5" x14ac:dyDescent="0.25">
      <c r="A1457" s="95" t="s">
        <v>568</v>
      </c>
      <c r="B1457" s="96" t="s">
        <v>569</v>
      </c>
      <c r="C1457" s="97" t="s">
        <v>582</v>
      </c>
      <c r="D1457" s="98" t="s">
        <v>583</v>
      </c>
      <c r="E1457" s="99" t="s">
        <v>584</v>
      </c>
      <c r="F1457" s="124">
        <v>1</v>
      </c>
      <c r="G1457" s="144">
        <f>VLOOKUP(C1457,'1.7 Planilla Cotizacion LOCs'!$E$16:$G$1040,3,FALSE)</f>
        <v>0</v>
      </c>
      <c r="H1457" s="145">
        <f t="shared" si="22"/>
        <v>0</v>
      </c>
    </row>
    <row r="1458" spans="1:8" x14ac:dyDescent="0.25">
      <c r="A1458" s="95" t="s">
        <v>568</v>
      </c>
      <c r="B1458" s="96" t="s">
        <v>569</v>
      </c>
      <c r="C1458" s="97" t="s">
        <v>1081</v>
      </c>
      <c r="D1458" s="151" t="s">
        <v>1082</v>
      </c>
      <c r="E1458" s="99" t="s">
        <v>1083</v>
      </c>
      <c r="F1458" s="124">
        <v>1</v>
      </c>
      <c r="G1458" s="144">
        <f>VLOOKUP(C1458,'1.7 Planilla Cotizacion LOCs'!$E$16:$G$1040,3,FALSE)</f>
        <v>0</v>
      </c>
      <c r="H1458" s="145">
        <f t="shared" si="22"/>
        <v>0</v>
      </c>
    </row>
    <row r="1459" spans="1:8" x14ac:dyDescent="0.25">
      <c r="A1459" s="95" t="s">
        <v>568</v>
      </c>
      <c r="B1459" s="96" t="s">
        <v>569</v>
      </c>
      <c r="C1459" s="97" t="s">
        <v>1577</v>
      </c>
      <c r="D1459" s="98" t="s">
        <v>1578</v>
      </c>
      <c r="E1459" s="99" t="s">
        <v>1579</v>
      </c>
      <c r="F1459" s="124">
        <v>1</v>
      </c>
      <c r="G1459" s="144">
        <f>VLOOKUP(C1459,'1.7 Planilla Cotizacion LOCs'!$E$16:$G$1040,3,FALSE)</f>
        <v>0</v>
      </c>
      <c r="H1459" s="145">
        <f t="shared" si="22"/>
        <v>0</v>
      </c>
    </row>
    <row r="1460" spans="1:8" x14ac:dyDescent="0.25">
      <c r="A1460" s="95" t="s">
        <v>568</v>
      </c>
      <c r="B1460" s="96" t="s">
        <v>569</v>
      </c>
      <c r="C1460" s="97" t="s">
        <v>1064</v>
      </c>
      <c r="D1460" s="151" t="s">
        <v>1065</v>
      </c>
      <c r="E1460" s="99" t="s">
        <v>1066</v>
      </c>
      <c r="F1460" s="124">
        <v>1</v>
      </c>
      <c r="G1460" s="144">
        <f>VLOOKUP(C1460,'1.7 Planilla Cotizacion LOCs'!$E$16:$G$1040,3,FALSE)</f>
        <v>0</v>
      </c>
      <c r="H1460" s="145">
        <f t="shared" si="22"/>
        <v>0</v>
      </c>
    </row>
    <row r="1461" spans="1:8" x14ac:dyDescent="0.25">
      <c r="A1461" s="95" t="s">
        <v>568</v>
      </c>
      <c r="B1461" s="96" t="s">
        <v>569</v>
      </c>
      <c r="C1461" s="97" t="s">
        <v>1084</v>
      </c>
      <c r="D1461" s="151" t="s">
        <v>1085</v>
      </c>
      <c r="E1461" s="99" t="s">
        <v>1086</v>
      </c>
      <c r="F1461" s="124">
        <v>1</v>
      </c>
      <c r="G1461" s="144">
        <f>VLOOKUP(C1461,'1.7 Planilla Cotizacion LOCs'!$E$16:$G$1040,3,FALSE)</f>
        <v>0</v>
      </c>
      <c r="H1461" s="145">
        <f t="shared" si="22"/>
        <v>0</v>
      </c>
    </row>
    <row r="1462" spans="1:8" x14ac:dyDescent="0.25">
      <c r="A1462" s="95" t="s">
        <v>568</v>
      </c>
      <c r="B1462" s="96" t="s">
        <v>569</v>
      </c>
      <c r="C1462" s="97" t="s">
        <v>1581</v>
      </c>
      <c r="D1462" s="98" t="s">
        <v>1582</v>
      </c>
      <c r="E1462" s="99" t="s">
        <v>1583</v>
      </c>
      <c r="F1462" s="124">
        <v>1</v>
      </c>
      <c r="G1462" s="144">
        <f>VLOOKUP(C1462,'1.7 Planilla Cotizacion LOCs'!$E$16:$G$1040,3,FALSE)</f>
        <v>0</v>
      </c>
      <c r="H1462" s="145">
        <f t="shared" si="22"/>
        <v>0</v>
      </c>
    </row>
    <row r="1463" spans="1:8" x14ac:dyDescent="0.25">
      <c r="A1463" s="95" t="s">
        <v>568</v>
      </c>
      <c r="B1463" s="96" t="s">
        <v>569</v>
      </c>
      <c r="C1463" s="97" t="s">
        <v>1070</v>
      </c>
      <c r="D1463" s="151" t="s">
        <v>1071</v>
      </c>
      <c r="E1463" s="99" t="s">
        <v>1072</v>
      </c>
      <c r="F1463" s="124">
        <v>1</v>
      </c>
      <c r="G1463" s="144">
        <f>VLOOKUP(C1463,'1.7 Planilla Cotizacion LOCs'!$E$16:$G$1040,3,FALSE)</f>
        <v>0</v>
      </c>
      <c r="H1463" s="145">
        <f t="shared" si="22"/>
        <v>0</v>
      </c>
    </row>
    <row r="1464" spans="1:8" x14ac:dyDescent="0.25">
      <c r="A1464" s="95" t="s">
        <v>568</v>
      </c>
      <c r="B1464" s="96" t="s">
        <v>569</v>
      </c>
      <c r="C1464" s="97" t="s">
        <v>1584</v>
      </c>
      <c r="D1464" s="98" t="s">
        <v>1585</v>
      </c>
      <c r="E1464" s="99" t="s">
        <v>1586</v>
      </c>
      <c r="F1464" s="124">
        <v>1</v>
      </c>
      <c r="G1464" s="144">
        <f>VLOOKUP(C1464,'1.7 Planilla Cotizacion LOCs'!$E$16:$G$1040,3,FALSE)</f>
        <v>0</v>
      </c>
      <c r="H1464" s="145">
        <f t="shared" si="22"/>
        <v>0</v>
      </c>
    </row>
    <row r="1465" spans="1:8" x14ac:dyDescent="0.25">
      <c r="A1465" s="95" t="s">
        <v>568</v>
      </c>
      <c r="B1465" s="96" t="s">
        <v>569</v>
      </c>
      <c r="C1465" s="97" t="s">
        <v>585</v>
      </c>
      <c r="D1465" s="98" t="s">
        <v>586</v>
      </c>
      <c r="E1465" s="99" t="s">
        <v>587</v>
      </c>
      <c r="F1465" s="124">
        <v>1</v>
      </c>
      <c r="G1465" s="144">
        <f>VLOOKUP(C1465,'1.7 Planilla Cotizacion LOCs'!$E$16:$G$1040,3,FALSE)</f>
        <v>0</v>
      </c>
      <c r="H1465" s="145">
        <f t="shared" si="22"/>
        <v>0</v>
      </c>
    </row>
    <row r="1466" spans="1:8" x14ac:dyDescent="0.25">
      <c r="A1466" s="95" t="s">
        <v>568</v>
      </c>
      <c r="B1466" s="96" t="s">
        <v>569</v>
      </c>
      <c r="C1466" s="97" t="s">
        <v>1089</v>
      </c>
      <c r="D1466" s="98" t="s">
        <v>1090</v>
      </c>
      <c r="E1466" s="99" t="s">
        <v>1091</v>
      </c>
      <c r="F1466" s="124">
        <v>1</v>
      </c>
      <c r="G1466" s="144">
        <f>VLOOKUP(C1466,'1.7 Planilla Cotizacion LOCs'!$E$16:$G$1040,3,FALSE)</f>
        <v>0</v>
      </c>
      <c r="H1466" s="145">
        <f t="shared" si="22"/>
        <v>0</v>
      </c>
    </row>
    <row r="1467" spans="1:8" x14ac:dyDescent="0.25">
      <c r="A1467" s="95" t="s">
        <v>568</v>
      </c>
      <c r="B1467" s="96" t="s">
        <v>569</v>
      </c>
      <c r="C1467" s="97" t="s">
        <v>1587</v>
      </c>
      <c r="D1467" s="98" t="s">
        <v>1588</v>
      </c>
      <c r="E1467" s="99" t="s">
        <v>1589</v>
      </c>
      <c r="F1467" s="124">
        <v>1</v>
      </c>
      <c r="G1467" s="144">
        <f>VLOOKUP(C1467,'1.7 Planilla Cotizacion LOCs'!$E$16:$G$1040,3,FALSE)</f>
        <v>0</v>
      </c>
      <c r="H1467" s="145">
        <f t="shared" si="22"/>
        <v>0</v>
      </c>
    </row>
    <row r="1468" spans="1:8" x14ac:dyDescent="0.25">
      <c r="A1468" s="95" t="s">
        <v>568</v>
      </c>
      <c r="B1468" s="96" t="s">
        <v>569</v>
      </c>
      <c r="C1468" s="97" t="s">
        <v>1077</v>
      </c>
      <c r="D1468" s="98" t="s">
        <v>1078</v>
      </c>
      <c r="E1468" s="99" t="s">
        <v>1079</v>
      </c>
      <c r="F1468" s="124">
        <v>1</v>
      </c>
      <c r="G1468" s="144">
        <f>VLOOKUP(C1468,'1.7 Planilla Cotizacion LOCs'!$E$16:$G$1040,3,FALSE)</f>
        <v>0</v>
      </c>
      <c r="H1468" s="145">
        <f t="shared" si="22"/>
        <v>0</v>
      </c>
    </row>
    <row r="1469" spans="1:8" ht="25.5" x14ac:dyDescent="0.25">
      <c r="A1469" s="95" t="s">
        <v>568</v>
      </c>
      <c r="B1469" s="96" t="s">
        <v>569</v>
      </c>
      <c r="C1469" s="97" t="s">
        <v>588</v>
      </c>
      <c r="D1469" s="98" t="s">
        <v>589</v>
      </c>
      <c r="E1469" s="99" t="s">
        <v>590</v>
      </c>
      <c r="F1469" s="124">
        <v>1</v>
      </c>
      <c r="G1469" s="144">
        <f>VLOOKUP(C1469,'1.7 Planilla Cotizacion LOCs'!$E$16:$G$1040,3,FALSE)</f>
        <v>0</v>
      </c>
      <c r="H1469" s="145">
        <f t="shared" si="22"/>
        <v>0</v>
      </c>
    </row>
    <row r="1470" spans="1:8" x14ac:dyDescent="0.25">
      <c r="A1470" s="95" t="s">
        <v>568</v>
      </c>
      <c r="B1470" s="96" t="s">
        <v>1099</v>
      </c>
      <c r="C1470" s="97" t="s">
        <v>1100</v>
      </c>
      <c r="D1470" s="151" t="s">
        <v>1101</v>
      </c>
      <c r="E1470" s="99"/>
      <c r="F1470" s="124">
        <v>4</v>
      </c>
      <c r="G1470" s="144">
        <f>VLOOKUP(C1470,'1.7 Planilla Cotizacion LOCs'!$E$16:$G$1040,3,FALSE)</f>
        <v>0</v>
      </c>
      <c r="H1470" s="145">
        <f t="shared" si="22"/>
        <v>0</v>
      </c>
    </row>
    <row r="1471" spans="1:8" x14ac:dyDescent="0.25">
      <c r="A1471" s="95" t="s">
        <v>568</v>
      </c>
      <c r="B1471" s="96" t="s">
        <v>569</v>
      </c>
      <c r="C1471" s="97" t="s">
        <v>1095</v>
      </c>
      <c r="D1471" s="151" t="s">
        <v>1096</v>
      </c>
      <c r="E1471" s="99" t="s">
        <v>1097</v>
      </c>
      <c r="F1471" s="124">
        <v>1</v>
      </c>
      <c r="G1471" s="144">
        <f>VLOOKUP(C1471,'1.7 Planilla Cotizacion LOCs'!$E$16:$G$1040,3,FALSE)</f>
        <v>0</v>
      </c>
      <c r="H1471" s="145">
        <f t="shared" si="22"/>
        <v>0</v>
      </c>
    </row>
    <row r="1472" spans="1:8" x14ac:dyDescent="0.25">
      <c r="A1472" s="95" t="s">
        <v>568</v>
      </c>
      <c r="B1472" s="96" t="s">
        <v>569</v>
      </c>
      <c r="C1472" s="97" t="s">
        <v>1038</v>
      </c>
      <c r="D1472" s="99" t="s">
        <v>1039</v>
      </c>
      <c r="E1472" s="99" t="s">
        <v>1039</v>
      </c>
      <c r="F1472" s="124">
        <v>1</v>
      </c>
      <c r="G1472" s="144">
        <f>VLOOKUP(C1472,'1.7 Planilla Cotizacion LOCs'!$E$16:$G$1040,3,FALSE)</f>
        <v>0</v>
      </c>
      <c r="H1472" s="145">
        <f t="shared" si="22"/>
        <v>0</v>
      </c>
    </row>
    <row r="1473" spans="1:8" x14ac:dyDescent="0.25">
      <c r="A1473" s="95" t="s">
        <v>568</v>
      </c>
      <c r="B1473" s="96" t="s">
        <v>569</v>
      </c>
      <c r="C1473" s="97" t="s">
        <v>1060</v>
      </c>
      <c r="D1473" s="99"/>
      <c r="E1473" s="99" t="s">
        <v>1069</v>
      </c>
      <c r="F1473" s="124">
        <v>1</v>
      </c>
      <c r="G1473" s="144">
        <f>VLOOKUP(C1473,'1.7 Planilla Cotizacion LOCs'!$E$16:$G$1040,3,FALSE)</f>
        <v>0</v>
      </c>
      <c r="H1473" s="145">
        <f t="shared" si="22"/>
        <v>0</v>
      </c>
    </row>
    <row r="1474" spans="1:8" x14ac:dyDescent="0.25">
      <c r="A1474" s="95" t="s">
        <v>568</v>
      </c>
      <c r="B1474" s="96" t="s">
        <v>569</v>
      </c>
      <c r="C1474" s="97" t="s">
        <v>605</v>
      </c>
      <c r="D1474" s="99"/>
      <c r="E1474" s="99" t="s">
        <v>606</v>
      </c>
      <c r="F1474" s="124">
        <v>1</v>
      </c>
      <c r="G1474" s="144">
        <f>VLOOKUP(C1474,'1.7 Planilla Cotizacion LOCs'!$E$16:$G$1040,3,FALSE)</f>
        <v>0</v>
      </c>
      <c r="H1474" s="145">
        <f t="shared" si="22"/>
        <v>0</v>
      </c>
    </row>
    <row r="1475" spans="1:8" x14ac:dyDescent="0.25">
      <c r="A1475" s="95" t="s">
        <v>568</v>
      </c>
      <c r="B1475" s="96" t="s">
        <v>569</v>
      </c>
      <c r="C1475" s="97" t="s">
        <v>1060</v>
      </c>
      <c r="D1475" s="99"/>
      <c r="E1475" s="99" t="s">
        <v>1061</v>
      </c>
      <c r="F1475" s="124">
        <v>1</v>
      </c>
      <c r="G1475" s="144">
        <f>VLOOKUP(C1475,'1.7 Planilla Cotizacion LOCs'!$E$16:$G$1040,3,FALSE)</f>
        <v>0</v>
      </c>
      <c r="H1475" s="145">
        <f t="shared" si="22"/>
        <v>0</v>
      </c>
    </row>
    <row r="1476" spans="1:8" x14ac:dyDescent="0.25">
      <c r="A1476" s="95" t="s">
        <v>568</v>
      </c>
      <c r="B1476" s="96" t="s">
        <v>569</v>
      </c>
      <c r="C1476" s="97" t="s">
        <v>1056</v>
      </c>
      <c r="D1476" s="99"/>
      <c r="E1476" s="99" t="s">
        <v>1057</v>
      </c>
      <c r="F1476" s="124">
        <v>3</v>
      </c>
      <c r="G1476" s="144">
        <f>VLOOKUP(C1476,'1.7 Planilla Cotizacion LOCs'!$E$16:$G$1040,3,FALSE)</f>
        <v>0</v>
      </c>
      <c r="H1476" s="145">
        <f t="shared" si="22"/>
        <v>0</v>
      </c>
    </row>
    <row r="1477" spans="1:8" x14ac:dyDescent="0.25">
      <c r="A1477" s="95" t="s">
        <v>568</v>
      </c>
      <c r="B1477" s="96" t="s">
        <v>569</v>
      </c>
      <c r="C1477" s="97" t="s">
        <v>1042</v>
      </c>
      <c r="D1477" s="99"/>
      <c r="E1477" s="99" t="s">
        <v>1043</v>
      </c>
      <c r="F1477" s="124">
        <v>1</v>
      </c>
      <c r="G1477" s="144">
        <f>VLOOKUP(C1477,'1.7 Planilla Cotizacion LOCs'!$E$16:$G$1040,3,FALSE)</f>
        <v>0</v>
      </c>
      <c r="H1477" s="145">
        <f t="shared" si="22"/>
        <v>0</v>
      </c>
    </row>
    <row r="1478" spans="1:8" x14ac:dyDescent="0.25">
      <c r="A1478" s="95" t="s">
        <v>568</v>
      </c>
      <c r="B1478" s="96" t="s">
        <v>569</v>
      </c>
      <c r="C1478" s="97" t="s">
        <v>1058</v>
      </c>
      <c r="D1478" s="99"/>
      <c r="E1478" s="99" t="s">
        <v>1059</v>
      </c>
      <c r="F1478" s="124">
        <v>1</v>
      </c>
      <c r="G1478" s="144">
        <f>VLOOKUP(C1478,'1.7 Planilla Cotizacion LOCs'!$E$16:$G$1040,3,FALSE)</f>
        <v>0</v>
      </c>
      <c r="H1478" s="145">
        <f t="shared" si="22"/>
        <v>0</v>
      </c>
    </row>
    <row r="1479" spans="1:8" x14ac:dyDescent="0.25">
      <c r="A1479" s="95" t="s">
        <v>568</v>
      </c>
      <c r="B1479" s="96" t="s">
        <v>569</v>
      </c>
      <c r="C1479" s="97" t="s">
        <v>1050</v>
      </c>
      <c r="D1479" s="99"/>
      <c r="E1479" s="99" t="s">
        <v>1051</v>
      </c>
      <c r="F1479" s="124">
        <v>1</v>
      </c>
      <c r="G1479" s="144">
        <f>VLOOKUP(C1479,'1.7 Planilla Cotizacion LOCs'!$E$16:$G$1040,3,FALSE)</f>
        <v>0</v>
      </c>
      <c r="H1479" s="145">
        <f t="shared" si="22"/>
        <v>0</v>
      </c>
    </row>
    <row r="1480" spans="1:8" x14ac:dyDescent="0.25">
      <c r="A1480" s="95" t="s">
        <v>568</v>
      </c>
      <c r="B1480" s="96" t="s">
        <v>569</v>
      </c>
      <c r="C1480" s="97" t="s">
        <v>1087</v>
      </c>
      <c r="D1480" s="99"/>
      <c r="E1480" s="99" t="s">
        <v>1088</v>
      </c>
      <c r="F1480" s="124">
        <v>1</v>
      </c>
      <c r="G1480" s="144">
        <f>VLOOKUP(C1480,'1.7 Planilla Cotizacion LOCs'!$E$16:$G$1040,3,FALSE)</f>
        <v>0</v>
      </c>
      <c r="H1480" s="145">
        <f t="shared" si="22"/>
        <v>0</v>
      </c>
    </row>
    <row r="1481" spans="1:8" x14ac:dyDescent="0.25">
      <c r="A1481" s="95" t="s">
        <v>568</v>
      </c>
      <c r="B1481" s="96" t="s">
        <v>569</v>
      </c>
      <c r="C1481" s="97" t="s">
        <v>1054</v>
      </c>
      <c r="D1481" s="99"/>
      <c r="E1481" s="99" t="s">
        <v>1055</v>
      </c>
      <c r="F1481" s="124">
        <v>1</v>
      </c>
      <c r="G1481" s="144">
        <f>VLOOKUP(C1481,'1.7 Planilla Cotizacion LOCs'!$E$16:$G$1040,3,FALSE)</f>
        <v>0</v>
      </c>
      <c r="H1481" s="145">
        <f t="shared" si="22"/>
        <v>0</v>
      </c>
    </row>
    <row r="1482" spans="1:8" x14ac:dyDescent="0.25">
      <c r="A1482" s="95" t="s">
        <v>568</v>
      </c>
      <c r="B1482" s="96" t="s">
        <v>569</v>
      </c>
      <c r="C1482" s="97" t="s">
        <v>1040</v>
      </c>
      <c r="D1482" s="99"/>
      <c r="E1482" s="99" t="s">
        <v>1041</v>
      </c>
      <c r="F1482" s="124">
        <v>1</v>
      </c>
      <c r="G1482" s="144">
        <f>VLOOKUP(C1482,'1.7 Planilla Cotizacion LOCs'!$E$16:$G$1040,3,FALSE)</f>
        <v>0</v>
      </c>
      <c r="H1482" s="145">
        <f t="shared" si="22"/>
        <v>0</v>
      </c>
    </row>
    <row r="1483" spans="1:8" x14ac:dyDescent="0.25">
      <c r="A1483" s="95" t="s">
        <v>568</v>
      </c>
      <c r="B1483" s="96" t="s">
        <v>569</v>
      </c>
      <c r="C1483" s="97" t="s">
        <v>1046</v>
      </c>
      <c r="D1483" s="99"/>
      <c r="E1483" s="99" t="s">
        <v>1047</v>
      </c>
      <c r="F1483" s="124">
        <v>4</v>
      </c>
      <c r="G1483" s="144">
        <f>VLOOKUP(C1483,'1.7 Planilla Cotizacion LOCs'!$E$16:$G$1040,3,FALSE)</f>
        <v>0</v>
      </c>
      <c r="H1483" s="145">
        <f t="shared" si="22"/>
        <v>0</v>
      </c>
    </row>
    <row r="1484" spans="1:8" x14ac:dyDescent="0.25">
      <c r="A1484" s="95" t="s">
        <v>568</v>
      </c>
      <c r="B1484" s="96" t="s">
        <v>569</v>
      </c>
      <c r="C1484" s="97" t="s">
        <v>1052</v>
      </c>
      <c r="D1484" s="99"/>
      <c r="E1484" s="99" t="s">
        <v>1053</v>
      </c>
      <c r="F1484" s="124">
        <v>1</v>
      </c>
      <c r="G1484" s="144">
        <f>VLOOKUP(C1484,'1.7 Planilla Cotizacion LOCs'!$E$16:$G$1040,3,FALSE)</f>
        <v>0</v>
      </c>
      <c r="H1484" s="145">
        <f t="shared" si="22"/>
        <v>0</v>
      </c>
    </row>
    <row r="1485" spans="1:8" x14ac:dyDescent="0.25">
      <c r="A1485" s="95" t="s">
        <v>568</v>
      </c>
      <c r="B1485" s="96" t="s">
        <v>569</v>
      </c>
      <c r="C1485" s="97" t="s">
        <v>1067</v>
      </c>
      <c r="D1485" s="99"/>
      <c r="E1485" s="99" t="s">
        <v>1068</v>
      </c>
      <c r="F1485" s="124">
        <v>1</v>
      </c>
      <c r="G1485" s="144">
        <f>VLOOKUP(C1485,'1.7 Planilla Cotizacion LOCs'!$E$16:$G$1040,3,FALSE)</f>
        <v>0</v>
      </c>
      <c r="H1485" s="145">
        <f t="shared" si="22"/>
        <v>0</v>
      </c>
    </row>
    <row r="1486" spans="1:8" x14ac:dyDescent="0.25">
      <c r="A1486" s="95" t="s">
        <v>568</v>
      </c>
      <c r="B1486" s="96" t="s">
        <v>569</v>
      </c>
      <c r="C1486" s="97" t="s">
        <v>1062</v>
      </c>
      <c r="D1486" s="99"/>
      <c r="E1486" s="99" t="s">
        <v>1063</v>
      </c>
      <c r="F1486" s="124">
        <v>1</v>
      </c>
      <c r="G1486" s="144">
        <f>VLOOKUP(C1486,'1.7 Planilla Cotizacion LOCs'!$E$16:$G$1040,3,FALSE)</f>
        <v>0</v>
      </c>
      <c r="H1486" s="145">
        <f t="shared" si="22"/>
        <v>0</v>
      </c>
    </row>
    <row r="1487" spans="1:8" x14ac:dyDescent="0.25">
      <c r="A1487" s="95" t="s">
        <v>568</v>
      </c>
      <c r="B1487" s="96" t="s">
        <v>569</v>
      </c>
      <c r="C1487" s="97" t="s">
        <v>1044</v>
      </c>
      <c r="D1487" s="99"/>
      <c r="E1487" s="99" t="s">
        <v>1045</v>
      </c>
      <c r="F1487" s="124">
        <v>1</v>
      </c>
      <c r="G1487" s="144">
        <f>VLOOKUP(C1487,'1.7 Planilla Cotizacion LOCs'!$E$16:$G$1040,3,FALSE)</f>
        <v>0</v>
      </c>
      <c r="H1487" s="145">
        <f t="shared" si="22"/>
        <v>0</v>
      </c>
    </row>
    <row r="1488" spans="1:8" x14ac:dyDescent="0.25">
      <c r="A1488" s="95" t="s">
        <v>568</v>
      </c>
      <c r="B1488" s="96" t="s">
        <v>569</v>
      </c>
      <c r="C1488" s="97" t="s">
        <v>1048</v>
      </c>
      <c r="D1488" s="99"/>
      <c r="E1488" s="99" t="s">
        <v>1049</v>
      </c>
      <c r="F1488" s="124">
        <v>1</v>
      </c>
      <c r="G1488" s="144">
        <f>VLOOKUP(C1488,'1.7 Planilla Cotizacion LOCs'!$E$16:$G$1040,3,FALSE)</f>
        <v>0</v>
      </c>
      <c r="H1488" s="145">
        <f t="shared" si="22"/>
        <v>0</v>
      </c>
    </row>
    <row r="1489" spans="1:8" x14ac:dyDescent="0.25">
      <c r="A1489" s="95" t="s">
        <v>568</v>
      </c>
      <c r="B1489" s="96" t="s">
        <v>569</v>
      </c>
      <c r="C1489" s="97" t="s">
        <v>591</v>
      </c>
      <c r="D1489" s="98"/>
      <c r="E1489" s="99"/>
      <c r="F1489" s="124">
        <v>2</v>
      </c>
      <c r="G1489" s="144">
        <f>VLOOKUP(C1489,'1.7 Planilla Cotizacion LOCs'!$E$16:$G$1040,3,FALSE)</f>
        <v>0</v>
      </c>
      <c r="H1489" s="145">
        <f t="shared" si="22"/>
        <v>0</v>
      </c>
    </row>
    <row r="1490" spans="1:8" x14ac:dyDescent="0.25">
      <c r="A1490" s="95" t="s">
        <v>568</v>
      </c>
      <c r="B1490" s="96" t="s">
        <v>569</v>
      </c>
      <c r="C1490" s="97" t="s">
        <v>592</v>
      </c>
      <c r="D1490" s="98"/>
      <c r="E1490" s="99"/>
      <c r="F1490" s="124">
        <v>3</v>
      </c>
      <c r="G1490" s="144">
        <f>VLOOKUP(C1490,'1.7 Planilla Cotizacion LOCs'!$E$16:$G$1040,3,FALSE)</f>
        <v>0</v>
      </c>
      <c r="H1490" s="145">
        <f t="shared" si="22"/>
        <v>0</v>
      </c>
    </row>
    <row r="1491" spans="1:8" x14ac:dyDescent="0.25">
      <c r="A1491" s="95" t="s">
        <v>568</v>
      </c>
      <c r="B1491" s="96" t="s">
        <v>569</v>
      </c>
      <c r="C1491" s="97" t="s">
        <v>593</v>
      </c>
      <c r="D1491" s="98"/>
      <c r="E1491" s="99"/>
      <c r="F1491" s="124">
        <v>3</v>
      </c>
      <c r="G1491" s="144">
        <f>VLOOKUP(C1491,'1.7 Planilla Cotizacion LOCs'!$E$16:$G$1040,3,FALSE)</f>
        <v>0</v>
      </c>
      <c r="H1491" s="145">
        <f t="shared" si="22"/>
        <v>0</v>
      </c>
    </row>
    <row r="1492" spans="1:8" x14ac:dyDescent="0.25">
      <c r="A1492" s="95" t="s">
        <v>568</v>
      </c>
      <c r="B1492" s="96" t="s">
        <v>569</v>
      </c>
      <c r="C1492" s="97" t="s">
        <v>594</v>
      </c>
      <c r="D1492" s="98"/>
      <c r="E1492" s="99"/>
      <c r="F1492" s="124">
        <v>1</v>
      </c>
      <c r="G1492" s="144">
        <f>VLOOKUP(C1492,'1.7 Planilla Cotizacion LOCs'!$E$16:$G$1040,3,FALSE)</f>
        <v>0</v>
      </c>
      <c r="H1492" s="145">
        <f t="shared" si="22"/>
        <v>0</v>
      </c>
    </row>
    <row r="1493" spans="1:8" ht="25.5" x14ac:dyDescent="0.25">
      <c r="A1493" s="95" t="s">
        <v>568</v>
      </c>
      <c r="B1493" s="96" t="s">
        <v>569</v>
      </c>
      <c r="C1493" s="97" t="s">
        <v>595</v>
      </c>
      <c r="D1493" s="98"/>
      <c r="E1493" s="99"/>
      <c r="F1493" s="124">
        <v>3</v>
      </c>
      <c r="G1493" s="144">
        <f>VLOOKUP(C1493,'1.7 Planilla Cotizacion LOCs'!$E$16:$G$1040,3,FALSE)</f>
        <v>0</v>
      </c>
      <c r="H1493" s="145">
        <f t="shared" si="22"/>
        <v>0</v>
      </c>
    </row>
    <row r="1494" spans="1:8" ht="25.5" x14ac:dyDescent="0.25">
      <c r="A1494" s="95" t="s">
        <v>568</v>
      </c>
      <c r="B1494" s="96" t="s">
        <v>569</v>
      </c>
      <c r="C1494" s="97" t="s">
        <v>596</v>
      </c>
      <c r="D1494" s="98"/>
      <c r="E1494" s="99"/>
      <c r="F1494" s="124">
        <v>3</v>
      </c>
      <c r="G1494" s="144">
        <f>VLOOKUP(C1494,'1.7 Planilla Cotizacion LOCs'!$E$16:$G$1040,3,FALSE)</f>
        <v>0</v>
      </c>
      <c r="H1494" s="145">
        <f t="shared" si="22"/>
        <v>0</v>
      </c>
    </row>
    <row r="1495" spans="1:8" ht="25.5" x14ac:dyDescent="0.25">
      <c r="A1495" s="95" t="s">
        <v>568</v>
      </c>
      <c r="B1495" s="96" t="s">
        <v>569</v>
      </c>
      <c r="C1495" s="97" t="s">
        <v>597</v>
      </c>
      <c r="D1495" s="98"/>
      <c r="E1495" s="99"/>
      <c r="F1495" s="124">
        <v>3</v>
      </c>
      <c r="G1495" s="144">
        <f>VLOOKUP(C1495,'1.7 Planilla Cotizacion LOCs'!$E$16:$G$1040,3,FALSE)</f>
        <v>0</v>
      </c>
      <c r="H1495" s="145">
        <f t="shared" si="22"/>
        <v>0</v>
      </c>
    </row>
    <row r="1496" spans="1:8" x14ac:dyDescent="0.25">
      <c r="A1496" s="95" t="s">
        <v>568</v>
      </c>
      <c r="B1496" s="96" t="s">
        <v>569</v>
      </c>
      <c r="C1496" s="97" t="s">
        <v>598</v>
      </c>
      <c r="D1496" s="98"/>
      <c r="E1496" s="99"/>
      <c r="F1496" s="124">
        <v>1</v>
      </c>
      <c r="G1496" s="144">
        <f>VLOOKUP(C1496,'1.7 Planilla Cotizacion LOCs'!$E$16:$G$1040,3,FALSE)</f>
        <v>0</v>
      </c>
      <c r="H1496" s="145">
        <f t="shared" si="22"/>
        <v>0</v>
      </c>
    </row>
    <row r="1497" spans="1:8" x14ac:dyDescent="0.25">
      <c r="A1497" s="95" t="s">
        <v>568</v>
      </c>
      <c r="B1497" s="96" t="s">
        <v>569</v>
      </c>
      <c r="C1497" s="97" t="s">
        <v>599</v>
      </c>
      <c r="D1497" s="98"/>
      <c r="E1497" s="99"/>
      <c r="F1497" s="124">
        <v>1</v>
      </c>
      <c r="G1497" s="144">
        <f>VLOOKUP(C1497,'1.7 Planilla Cotizacion LOCs'!$E$16:$G$1040,3,FALSE)</f>
        <v>0</v>
      </c>
      <c r="H1497" s="145">
        <f t="shared" si="22"/>
        <v>0</v>
      </c>
    </row>
    <row r="1498" spans="1:8" x14ac:dyDescent="0.25">
      <c r="A1498" s="95" t="s">
        <v>568</v>
      </c>
      <c r="B1498" s="96" t="s">
        <v>569</v>
      </c>
      <c r="C1498" s="97" t="s">
        <v>600</v>
      </c>
      <c r="D1498" s="98"/>
      <c r="E1498" s="99"/>
      <c r="F1498" s="124">
        <v>1</v>
      </c>
      <c r="G1498" s="144">
        <f>VLOOKUP(C1498,'1.7 Planilla Cotizacion LOCs'!$E$16:$G$1040,3,FALSE)</f>
        <v>0</v>
      </c>
      <c r="H1498" s="145">
        <f t="shared" si="22"/>
        <v>0</v>
      </c>
    </row>
    <row r="1499" spans="1:8" x14ac:dyDescent="0.25">
      <c r="A1499" s="95" t="s">
        <v>568</v>
      </c>
      <c r="B1499" s="96" t="s">
        <v>569</v>
      </c>
      <c r="C1499" s="97" t="s">
        <v>601</v>
      </c>
      <c r="D1499" s="98"/>
      <c r="E1499" s="99"/>
      <c r="F1499" s="124">
        <v>1</v>
      </c>
      <c r="G1499" s="144">
        <f>VLOOKUP(C1499,'1.7 Planilla Cotizacion LOCs'!$E$16:$G$1040,3,FALSE)</f>
        <v>0</v>
      </c>
      <c r="H1499" s="145">
        <f t="shared" si="22"/>
        <v>0</v>
      </c>
    </row>
    <row r="1500" spans="1:8" x14ac:dyDescent="0.25">
      <c r="A1500" s="95" t="s">
        <v>568</v>
      </c>
      <c r="B1500" s="96" t="s">
        <v>569</v>
      </c>
      <c r="C1500" s="97" t="s">
        <v>1073</v>
      </c>
      <c r="D1500" s="98"/>
      <c r="E1500" s="99"/>
      <c r="F1500" s="124">
        <v>2</v>
      </c>
      <c r="G1500" s="144">
        <f>VLOOKUP(C1500,'1.7 Planilla Cotizacion LOCs'!$E$16:$G$1040,3,FALSE)</f>
        <v>0</v>
      </c>
      <c r="H1500" s="145">
        <f t="shared" si="22"/>
        <v>0</v>
      </c>
    </row>
    <row r="1501" spans="1:8" x14ac:dyDescent="0.25">
      <c r="A1501" s="95" t="s">
        <v>568</v>
      </c>
      <c r="B1501" s="96" t="s">
        <v>569</v>
      </c>
      <c r="C1501" s="97" t="s">
        <v>1075</v>
      </c>
      <c r="D1501" s="98"/>
      <c r="E1501" s="99"/>
      <c r="F1501" s="124">
        <v>1</v>
      </c>
      <c r="G1501" s="144">
        <f>VLOOKUP(C1501,'1.7 Planilla Cotizacion LOCs'!$E$16:$G$1040,3,FALSE)</f>
        <v>0</v>
      </c>
      <c r="H1501" s="145">
        <f t="shared" si="22"/>
        <v>0</v>
      </c>
    </row>
    <row r="1502" spans="1:8" x14ac:dyDescent="0.25">
      <c r="A1502" s="95" t="s">
        <v>568</v>
      </c>
      <c r="B1502" s="96" t="s">
        <v>569</v>
      </c>
      <c r="C1502" s="97" t="s">
        <v>1076</v>
      </c>
      <c r="D1502" s="98"/>
      <c r="E1502" s="99"/>
      <c r="F1502" s="124">
        <v>1</v>
      </c>
      <c r="G1502" s="144">
        <f>VLOOKUP(C1502,'1.7 Planilla Cotizacion LOCs'!$E$16:$G$1040,3,FALSE)</f>
        <v>0</v>
      </c>
      <c r="H1502" s="145">
        <f t="shared" si="22"/>
        <v>0</v>
      </c>
    </row>
    <row r="1503" spans="1:8" x14ac:dyDescent="0.25">
      <c r="A1503" s="95" t="s">
        <v>568</v>
      </c>
      <c r="B1503" s="96" t="s">
        <v>569</v>
      </c>
      <c r="C1503" s="97" t="s">
        <v>1098</v>
      </c>
      <c r="D1503" s="98"/>
      <c r="E1503" s="99"/>
      <c r="F1503" s="124">
        <v>1</v>
      </c>
      <c r="G1503" s="144">
        <f>VLOOKUP(C1503,'1.7 Planilla Cotizacion LOCs'!$E$16:$G$1040,3,FALSE)</f>
        <v>0</v>
      </c>
      <c r="H1503" s="145">
        <f t="shared" si="22"/>
        <v>0</v>
      </c>
    </row>
    <row r="1504" spans="1:8" ht="25.5" x14ac:dyDescent="0.25">
      <c r="A1504" s="95" t="s">
        <v>568</v>
      </c>
      <c r="B1504" s="96" t="s">
        <v>569</v>
      </c>
      <c r="C1504" s="97" t="s">
        <v>1074</v>
      </c>
      <c r="D1504" s="98"/>
      <c r="E1504" s="99"/>
      <c r="F1504" s="124">
        <v>6</v>
      </c>
      <c r="G1504" s="144">
        <f>VLOOKUP(C1504,'1.7 Planilla Cotizacion LOCs'!$E$16:$G$1040,3,FALSE)</f>
        <v>0</v>
      </c>
      <c r="H1504" s="145">
        <f t="shared" si="22"/>
        <v>0</v>
      </c>
    </row>
    <row r="1505" spans="1:8" ht="25.5" x14ac:dyDescent="0.25">
      <c r="A1505" s="95" t="s">
        <v>568</v>
      </c>
      <c r="B1505" s="96" t="s">
        <v>569</v>
      </c>
      <c r="C1505" s="97" t="s">
        <v>602</v>
      </c>
      <c r="D1505" s="98"/>
      <c r="E1505" s="99"/>
      <c r="F1505" s="124">
        <v>1</v>
      </c>
      <c r="G1505" s="144">
        <f>VLOOKUP(C1505,'1.7 Planilla Cotizacion LOCs'!$E$16:$G$1040,3,FALSE)</f>
        <v>0</v>
      </c>
      <c r="H1505" s="145">
        <f t="shared" si="22"/>
        <v>0</v>
      </c>
    </row>
    <row r="1506" spans="1:8" x14ac:dyDescent="0.25">
      <c r="A1506" s="95" t="s">
        <v>568</v>
      </c>
      <c r="B1506" s="96" t="s">
        <v>569</v>
      </c>
      <c r="C1506" s="97" t="s">
        <v>1102</v>
      </c>
      <c r="D1506" s="98"/>
      <c r="E1506" s="99"/>
      <c r="F1506" s="124">
        <v>2</v>
      </c>
      <c r="G1506" s="144">
        <f>VLOOKUP(C1506,'1.7 Planilla Cotizacion LOCs'!$E$16:$G$1040,3,FALSE)</f>
        <v>0</v>
      </c>
      <c r="H1506" s="145">
        <f t="shared" si="22"/>
        <v>0</v>
      </c>
    </row>
    <row r="1507" spans="1:8" ht="25.5" x14ac:dyDescent="0.25">
      <c r="A1507" s="95" t="s">
        <v>568</v>
      </c>
      <c r="B1507" s="96" t="s">
        <v>569</v>
      </c>
      <c r="C1507" s="97" t="s">
        <v>1080</v>
      </c>
      <c r="D1507" s="98"/>
      <c r="E1507" s="99"/>
      <c r="F1507" s="124">
        <v>6</v>
      </c>
      <c r="G1507" s="144">
        <f>VLOOKUP(C1507,'1.7 Planilla Cotizacion LOCs'!$E$16:$G$1040,3,FALSE)</f>
        <v>0</v>
      </c>
      <c r="H1507" s="145">
        <f t="shared" si="22"/>
        <v>0</v>
      </c>
    </row>
    <row r="1508" spans="1:8" x14ac:dyDescent="0.25">
      <c r="A1508" s="95" t="s">
        <v>568</v>
      </c>
      <c r="B1508" s="96" t="s">
        <v>569</v>
      </c>
      <c r="C1508" s="97" t="s">
        <v>570</v>
      </c>
      <c r="D1508" s="98"/>
      <c r="E1508" s="99"/>
      <c r="F1508" s="124">
        <v>1</v>
      </c>
      <c r="G1508" s="144">
        <f>VLOOKUP(C1508,'1.7 Planilla Cotizacion LOCs'!$E$16:$G$1040,3,FALSE)</f>
        <v>0</v>
      </c>
      <c r="H1508" s="145">
        <f t="shared" si="22"/>
        <v>0</v>
      </c>
    </row>
    <row r="1509" spans="1:8" ht="25.5" x14ac:dyDescent="0.25">
      <c r="A1509" s="95" t="s">
        <v>568</v>
      </c>
      <c r="B1509" s="96" t="s">
        <v>569</v>
      </c>
      <c r="C1509" s="97" t="s">
        <v>573</v>
      </c>
      <c r="D1509" s="98"/>
      <c r="E1509" s="99"/>
      <c r="F1509" s="124">
        <v>1</v>
      </c>
      <c r="G1509" s="144">
        <f>VLOOKUP(C1509,'1.7 Planilla Cotizacion LOCs'!$E$16:$G$1040,3,FALSE)</f>
        <v>0</v>
      </c>
      <c r="H1509" s="145">
        <f t="shared" si="22"/>
        <v>0</v>
      </c>
    </row>
    <row r="1510" spans="1:8" x14ac:dyDescent="0.25">
      <c r="A1510" s="95" t="s">
        <v>568</v>
      </c>
      <c r="B1510" s="96" t="s">
        <v>569</v>
      </c>
      <c r="C1510" s="97" t="s">
        <v>426</v>
      </c>
      <c r="D1510" s="99"/>
      <c r="E1510" s="99"/>
      <c r="F1510" s="124">
        <v>1</v>
      </c>
      <c r="G1510" s="144">
        <f>VLOOKUP(C1510,'1.7 Planilla Cotizacion LOCs'!$E$16:$G$1040,3,FALSE)</f>
        <v>0</v>
      </c>
      <c r="H1510" s="145">
        <f t="shared" si="22"/>
        <v>0</v>
      </c>
    </row>
    <row r="1511" spans="1:8" ht="25.5" x14ac:dyDescent="0.25">
      <c r="A1511" s="95" t="s">
        <v>1590</v>
      </c>
      <c r="B1511" s="96" t="s">
        <v>1591</v>
      </c>
      <c r="C1511" s="97" t="s">
        <v>1592</v>
      </c>
      <c r="D1511" s="98" t="s">
        <v>1593</v>
      </c>
      <c r="E1511" s="99" t="s">
        <v>1594</v>
      </c>
      <c r="F1511" s="124">
        <v>1</v>
      </c>
      <c r="G1511" s="144">
        <f>VLOOKUP(C1511,'1.7 Planilla Cotizacion LOCs'!$E$16:$G$1040,3,FALSE)</f>
        <v>0</v>
      </c>
      <c r="H1511" s="145">
        <f t="shared" si="22"/>
        <v>0</v>
      </c>
    </row>
    <row r="1512" spans="1:8" x14ac:dyDescent="0.25">
      <c r="A1512" s="95" t="s">
        <v>1103</v>
      </c>
      <c r="B1512" s="96" t="s">
        <v>1104</v>
      </c>
      <c r="C1512" s="97" t="s">
        <v>1595</v>
      </c>
      <c r="D1512" s="151" t="s">
        <v>1596</v>
      </c>
      <c r="E1512" s="99" t="s">
        <v>1597</v>
      </c>
      <c r="F1512" s="124">
        <v>1</v>
      </c>
      <c r="G1512" s="144">
        <f>VLOOKUP(C1512,'1.7 Planilla Cotizacion LOCs'!$E$16:$G$1040,3,FALSE)</f>
        <v>0</v>
      </c>
      <c r="H1512" s="145">
        <f t="shared" si="22"/>
        <v>0</v>
      </c>
    </row>
    <row r="1513" spans="1:8" x14ac:dyDescent="0.25">
      <c r="A1513" s="95" t="s">
        <v>1103</v>
      </c>
      <c r="B1513" s="96" t="s">
        <v>1104</v>
      </c>
      <c r="C1513" s="97" t="s">
        <v>1598</v>
      </c>
      <c r="D1513" s="151" t="s">
        <v>1599</v>
      </c>
      <c r="E1513" s="99" t="s">
        <v>1047</v>
      </c>
      <c r="F1513" s="124">
        <v>1</v>
      </c>
      <c r="G1513" s="144">
        <f>VLOOKUP(C1513,'1.7 Planilla Cotizacion LOCs'!$E$16:$G$1040,3,FALSE)</f>
        <v>0</v>
      </c>
      <c r="H1513" s="145">
        <f t="shared" si="22"/>
        <v>0</v>
      </c>
    </row>
    <row r="1514" spans="1:8" x14ac:dyDescent="0.25">
      <c r="A1514" s="95" t="s">
        <v>1103</v>
      </c>
      <c r="B1514" s="96" t="s">
        <v>1104</v>
      </c>
      <c r="C1514" s="97" t="s">
        <v>1600</v>
      </c>
      <c r="D1514" s="151" t="s">
        <v>1601</v>
      </c>
      <c r="E1514" s="99"/>
      <c r="F1514" s="124">
        <v>1</v>
      </c>
      <c r="G1514" s="144">
        <f>VLOOKUP(C1514,'1.7 Planilla Cotizacion LOCs'!$E$16:$G$1040,3,FALSE)</f>
        <v>0</v>
      </c>
      <c r="H1514" s="145">
        <f t="shared" ref="H1514:H1577" si="23">+F1514*G1514</f>
        <v>0</v>
      </c>
    </row>
    <row r="1515" spans="1:8" x14ac:dyDescent="0.25">
      <c r="A1515" s="95" t="s">
        <v>1103</v>
      </c>
      <c r="B1515" s="96" t="s">
        <v>1104</v>
      </c>
      <c r="C1515" s="97" t="s">
        <v>1602</v>
      </c>
      <c r="D1515" s="151" t="s">
        <v>76</v>
      </c>
      <c r="E1515" s="99"/>
      <c r="F1515" s="124">
        <v>1</v>
      </c>
      <c r="G1515" s="144">
        <f>VLOOKUP(C1515,'1.7 Planilla Cotizacion LOCs'!$E$16:$G$1040,3,FALSE)</f>
        <v>0</v>
      </c>
      <c r="H1515" s="145">
        <f t="shared" si="23"/>
        <v>0</v>
      </c>
    </row>
    <row r="1516" spans="1:8" x14ac:dyDescent="0.25">
      <c r="A1516" s="95" t="s">
        <v>1103</v>
      </c>
      <c r="B1516" s="96" t="s">
        <v>1104</v>
      </c>
      <c r="C1516" s="97" t="s">
        <v>1775</v>
      </c>
      <c r="D1516" s="151" t="s">
        <v>76</v>
      </c>
      <c r="E1516" s="99"/>
      <c r="F1516" s="124">
        <v>1</v>
      </c>
      <c r="G1516" s="144">
        <f>VLOOKUP(C1516,'1.7 Planilla Cotizacion LOCs'!$E$16:$G$1040,3,FALSE)</f>
        <v>0</v>
      </c>
      <c r="H1516" s="145">
        <f t="shared" si="23"/>
        <v>0</v>
      </c>
    </row>
    <row r="1517" spans="1:8" x14ac:dyDescent="0.25">
      <c r="A1517" s="95" t="s">
        <v>1103</v>
      </c>
      <c r="B1517" s="96" t="s">
        <v>1104</v>
      </c>
      <c r="C1517" s="97" t="s">
        <v>1105</v>
      </c>
      <c r="D1517" s="98"/>
      <c r="E1517" s="99"/>
      <c r="F1517" s="124">
        <v>1</v>
      </c>
      <c r="G1517" s="144">
        <f>VLOOKUP(C1517,'1.7 Planilla Cotizacion LOCs'!$E$16:$G$1040,3,FALSE)</f>
        <v>0</v>
      </c>
      <c r="H1517" s="145">
        <f t="shared" si="23"/>
        <v>0</v>
      </c>
    </row>
    <row r="1518" spans="1:8" x14ac:dyDescent="0.25">
      <c r="A1518" s="95" t="s">
        <v>1103</v>
      </c>
      <c r="B1518" s="96" t="s">
        <v>1104</v>
      </c>
      <c r="C1518" s="97" t="s">
        <v>1153</v>
      </c>
      <c r="D1518" s="151"/>
      <c r="E1518" s="99"/>
      <c r="F1518" s="124">
        <v>2</v>
      </c>
      <c r="G1518" s="144">
        <f>VLOOKUP(C1518,'1.7 Planilla Cotizacion LOCs'!$E$16:$G$1040,3,FALSE)</f>
        <v>0</v>
      </c>
      <c r="H1518" s="145">
        <f t="shared" si="23"/>
        <v>0</v>
      </c>
    </row>
    <row r="1519" spans="1:8" ht="25.5" x14ac:dyDescent="0.25">
      <c r="A1519" s="95" t="s">
        <v>660</v>
      </c>
      <c r="B1519" s="96" t="s">
        <v>661</v>
      </c>
      <c r="C1519" s="97" t="s">
        <v>1603</v>
      </c>
      <c r="D1519" s="98" t="s">
        <v>1604</v>
      </c>
      <c r="E1519" s="99" t="s">
        <v>1605</v>
      </c>
      <c r="F1519" s="124">
        <v>1</v>
      </c>
      <c r="G1519" s="144">
        <f>VLOOKUP(C1519,'1.7 Planilla Cotizacion LOCs'!$E$16:$G$1040,3,FALSE)</f>
        <v>0</v>
      </c>
      <c r="H1519" s="145">
        <f t="shared" si="23"/>
        <v>0</v>
      </c>
    </row>
    <row r="1520" spans="1:8" x14ac:dyDescent="0.25">
      <c r="A1520" s="95" t="s">
        <v>660</v>
      </c>
      <c r="B1520" s="96" t="s">
        <v>661</v>
      </c>
      <c r="C1520" s="97" t="s">
        <v>662</v>
      </c>
      <c r="D1520" s="98" t="s">
        <v>663</v>
      </c>
      <c r="E1520" s="99" t="s">
        <v>664</v>
      </c>
      <c r="F1520" s="124">
        <v>1</v>
      </c>
      <c r="G1520" s="144">
        <f>VLOOKUP(C1520,'1.7 Planilla Cotizacion LOCs'!$E$16:$G$1040,3,FALSE)</f>
        <v>0</v>
      </c>
      <c r="H1520" s="145">
        <f t="shared" si="23"/>
        <v>0</v>
      </c>
    </row>
    <row r="1521" spans="1:8" x14ac:dyDescent="0.25">
      <c r="A1521" s="95" t="s">
        <v>660</v>
      </c>
      <c r="B1521" s="96" t="s">
        <v>661</v>
      </c>
      <c r="C1521" s="97" t="s">
        <v>1606</v>
      </c>
      <c r="D1521" s="151"/>
      <c r="E1521" s="99"/>
      <c r="F1521" s="124">
        <v>1</v>
      </c>
      <c r="G1521" s="144">
        <f>VLOOKUP(C1521,'1.7 Planilla Cotizacion LOCs'!$E$16:$G$1040,3,FALSE)</f>
        <v>0</v>
      </c>
      <c r="H1521" s="145">
        <f t="shared" si="23"/>
        <v>0</v>
      </c>
    </row>
    <row r="1522" spans="1:8" x14ac:dyDescent="0.25">
      <c r="A1522" s="95" t="s">
        <v>665</v>
      </c>
      <c r="B1522" s="96" t="s">
        <v>666</v>
      </c>
      <c r="C1522" s="97" t="s">
        <v>61</v>
      </c>
      <c r="D1522" s="151" t="s">
        <v>1106</v>
      </c>
      <c r="E1522" s="99"/>
      <c r="F1522" s="124">
        <v>1</v>
      </c>
      <c r="G1522" s="144">
        <f>VLOOKUP(C1522,'1.7 Planilla Cotizacion LOCs'!$E$16:$G$1040,3,FALSE)</f>
        <v>0</v>
      </c>
      <c r="H1522" s="145">
        <f t="shared" si="23"/>
        <v>0</v>
      </c>
    </row>
    <row r="1523" spans="1:8" x14ac:dyDescent="0.25">
      <c r="A1523" s="95" t="s">
        <v>665</v>
      </c>
      <c r="B1523" s="96" t="s">
        <v>666</v>
      </c>
      <c r="C1523" s="97" t="s">
        <v>1107</v>
      </c>
      <c r="D1523" s="151" t="s">
        <v>1108</v>
      </c>
      <c r="E1523" s="99" t="s">
        <v>1109</v>
      </c>
      <c r="F1523" s="124">
        <v>4</v>
      </c>
      <c r="G1523" s="144">
        <f>VLOOKUP(C1523,'1.7 Planilla Cotizacion LOCs'!$E$16:$G$1040,3,FALSE)</f>
        <v>0</v>
      </c>
      <c r="H1523" s="145">
        <f t="shared" si="23"/>
        <v>0</v>
      </c>
    </row>
    <row r="1524" spans="1:8" x14ac:dyDescent="0.25">
      <c r="A1524" s="95" t="s">
        <v>665</v>
      </c>
      <c r="B1524" s="96" t="s">
        <v>666</v>
      </c>
      <c r="C1524" s="97" t="s">
        <v>1110</v>
      </c>
      <c r="D1524" s="151" t="s">
        <v>1111</v>
      </c>
      <c r="E1524" s="99"/>
      <c r="F1524" s="124">
        <v>1</v>
      </c>
      <c r="G1524" s="144">
        <f>VLOOKUP(C1524,'1.7 Planilla Cotizacion LOCs'!$E$16:$G$1040,3,FALSE)</f>
        <v>0</v>
      </c>
      <c r="H1524" s="145">
        <f t="shared" si="23"/>
        <v>0</v>
      </c>
    </row>
    <row r="1525" spans="1:8" x14ac:dyDescent="0.25">
      <c r="A1525" s="95" t="s">
        <v>665</v>
      </c>
      <c r="B1525" s="96" t="s">
        <v>666</v>
      </c>
      <c r="C1525" s="97" t="s">
        <v>1131</v>
      </c>
      <c r="D1525" s="151" t="s">
        <v>1132</v>
      </c>
      <c r="E1525" s="99"/>
      <c r="F1525" s="124">
        <v>1</v>
      </c>
      <c r="G1525" s="144">
        <f>VLOOKUP(C1525,'1.7 Planilla Cotizacion LOCs'!$E$16:$G$1040,3,FALSE)</f>
        <v>0</v>
      </c>
      <c r="H1525" s="145">
        <f t="shared" si="23"/>
        <v>0</v>
      </c>
    </row>
    <row r="1526" spans="1:8" ht="25.5" x14ac:dyDescent="0.25">
      <c r="A1526" s="95" t="s">
        <v>665</v>
      </c>
      <c r="B1526" s="96" t="s">
        <v>666</v>
      </c>
      <c r="C1526" s="97" t="s">
        <v>1116</v>
      </c>
      <c r="D1526" s="98" t="s">
        <v>1117</v>
      </c>
      <c r="E1526" s="99" t="s">
        <v>1118</v>
      </c>
      <c r="F1526" s="124">
        <v>1</v>
      </c>
      <c r="G1526" s="144">
        <f>VLOOKUP(C1526,'1.7 Planilla Cotizacion LOCs'!$E$16:$G$1040,3,FALSE)</f>
        <v>0</v>
      </c>
      <c r="H1526" s="145">
        <f t="shared" si="23"/>
        <v>0</v>
      </c>
    </row>
    <row r="1527" spans="1:8" ht="25.5" x14ac:dyDescent="0.25">
      <c r="A1527" s="95" t="s">
        <v>665</v>
      </c>
      <c r="B1527" s="96" t="s">
        <v>666</v>
      </c>
      <c r="C1527" s="97" t="s">
        <v>1119</v>
      </c>
      <c r="D1527" s="98" t="s">
        <v>1120</v>
      </c>
      <c r="E1527" s="99" t="s">
        <v>1121</v>
      </c>
      <c r="F1527" s="124">
        <v>1</v>
      </c>
      <c r="G1527" s="144">
        <f>VLOOKUP(C1527,'1.7 Planilla Cotizacion LOCs'!$E$16:$G$1040,3,FALSE)</f>
        <v>0</v>
      </c>
      <c r="H1527" s="145">
        <f t="shared" si="23"/>
        <v>0</v>
      </c>
    </row>
    <row r="1528" spans="1:8" x14ac:dyDescent="0.25">
      <c r="A1528" s="95" t="s">
        <v>665</v>
      </c>
      <c r="B1528" s="96" t="s">
        <v>666</v>
      </c>
      <c r="C1528" s="97" t="s">
        <v>1128</v>
      </c>
      <c r="D1528" s="98" t="s">
        <v>1129</v>
      </c>
      <c r="E1528" s="99" t="s">
        <v>1130</v>
      </c>
      <c r="F1528" s="124">
        <v>2</v>
      </c>
      <c r="G1528" s="144">
        <f>VLOOKUP(C1528,'1.7 Planilla Cotizacion LOCs'!$E$16:$G$1040,3,FALSE)</f>
        <v>0</v>
      </c>
      <c r="H1528" s="145">
        <f t="shared" si="23"/>
        <v>0</v>
      </c>
    </row>
    <row r="1529" spans="1:8" x14ac:dyDescent="0.25">
      <c r="A1529" s="95" t="s">
        <v>665</v>
      </c>
      <c r="B1529" s="96" t="s">
        <v>666</v>
      </c>
      <c r="C1529" s="97" t="s">
        <v>1607</v>
      </c>
      <c r="D1529" s="98" t="s">
        <v>1608</v>
      </c>
      <c r="E1529" s="99"/>
      <c r="F1529" s="124">
        <v>1</v>
      </c>
      <c r="G1529" s="144">
        <f>VLOOKUP(C1529,'1.7 Planilla Cotizacion LOCs'!$E$16:$G$1040,3,FALSE)</f>
        <v>0</v>
      </c>
      <c r="H1529" s="145">
        <f t="shared" si="23"/>
        <v>0</v>
      </c>
    </row>
    <row r="1530" spans="1:8" x14ac:dyDescent="0.25">
      <c r="A1530" s="95" t="s">
        <v>665</v>
      </c>
      <c r="B1530" s="96" t="s">
        <v>666</v>
      </c>
      <c r="C1530" s="97" t="s">
        <v>1141</v>
      </c>
      <c r="D1530" s="98" t="s">
        <v>1142</v>
      </c>
      <c r="E1530" s="99"/>
      <c r="F1530" s="124">
        <v>1</v>
      </c>
      <c r="G1530" s="144">
        <f>VLOOKUP(C1530,'1.7 Planilla Cotizacion LOCs'!$E$16:$G$1040,3,FALSE)</f>
        <v>0</v>
      </c>
      <c r="H1530" s="145">
        <f t="shared" si="23"/>
        <v>0</v>
      </c>
    </row>
    <row r="1531" spans="1:8" x14ac:dyDescent="0.25">
      <c r="A1531" s="95" t="s">
        <v>665</v>
      </c>
      <c r="B1531" s="104" t="s">
        <v>666</v>
      </c>
      <c r="C1531" s="105" t="s">
        <v>1609</v>
      </c>
      <c r="D1531" s="151" t="s">
        <v>1610</v>
      </c>
      <c r="E1531" s="106"/>
      <c r="F1531" s="124">
        <v>2</v>
      </c>
      <c r="G1531" s="144">
        <f>VLOOKUP(C1531,'1.7 Planilla Cotizacion LOCs'!$E$16:$G$1040,3,FALSE)</f>
        <v>0</v>
      </c>
      <c r="H1531" s="145">
        <f t="shared" si="23"/>
        <v>0</v>
      </c>
    </row>
    <row r="1532" spans="1:8" x14ac:dyDescent="0.25">
      <c r="A1532" s="95" t="s">
        <v>665</v>
      </c>
      <c r="B1532" s="104" t="s">
        <v>666</v>
      </c>
      <c r="C1532" s="105" t="s">
        <v>1611</v>
      </c>
      <c r="D1532" s="151" t="s">
        <v>1612</v>
      </c>
      <c r="E1532" s="106"/>
      <c r="F1532" s="124">
        <v>2</v>
      </c>
      <c r="G1532" s="144">
        <f>VLOOKUP(C1532,'1.7 Planilla Cotizacion LOCs'!$E$16:$G$1040,3,FALSE)</f>
        <v>0</v>
      </c>
      <c r="H1532" s="145">
        <f t="shared" si="23"/>
        <v>0</v>
      </c>
    </row>
    <row r="1533" spans="1:8" x14ac:dyDescent="0.25">
      <c r="A1533" s="95" t="s">
        <v>665</v>
      </c>
      <c r="B1533" s="96" t="s">
        <v>666</v>
      </c>
      <c r="C1533" s="97" t="s">
        <v>1133</v>
      </c>
      <c r="D1533" s="151" t="s">
        <v>1134</v>
      </c>
      <c r="E1533" s="99" t="s">
        <v>1135</v>
      </c>
      <c r="F1533" s="124">
        <v>3</v>
      </c>
      <c r="G1533" s="144">
        <f>VLOOKUP(C1533,'1.7 Planilla Cotizacion LOCs'!$E$16:$G$1040,3,FALSE)</f>
        <v>0</v>
      </c>
      <c r="H1533" s="145">
        <f t="shared" si="23"/>
        <v>0</v>
      </c>
    </row>
    <row r="1534" spans="1:8" x14ac:dyDescent="0.25">
      <c r="A1534" s="95" t="s">
        <v>665</v>
      </c>
      <c r="B1534" s="104" t="s">
        <v>666</v>
      </c>
      <c r="C1534" s="105" t="s">
        <v>1613</v>
      </c>
      <c r="D1534" s="151" t="s">
        <v>1614</v>
      </c>
      <c r="E1534" s="106"/>
      <c r="F1534" s="124">
        <v>2</v>
      </c>
      <c r="G1534" s="144">
        <f>VLOOKUP(C1534,'1.7 Planilla Cotizacion LOCs'!$E$16:$G$1040,3,FALSE)</f>
        <v>0</v>
      </c>
      <c r="H1534" s="145">
        <f t="shared" si="23"/>
        <v>0</v>
      </c>
    </row>
    <row r="1535" spans="1:8" x14ac:dyDescent="0.25">
      <c r="A1535" s="95" t="s">
        <v>665</v>
      </c>
      <c r="B1535" s="96" t="s">
        <v>666</v>
      </c>
      <c r="C1535" s="97" t="s">
        <v>1615</v>
      </c>
      <c r="D1535" s="151" t="s">
        <v>1776</v>
      </c>
      <c r="E1535" s="99"/>
      <c r="F1535" s="124">
        <v>3</v>
      </c>
      <c r="G1535" s="144">
        <f>VLOOKUP(C1535,'1.7 Planilla Cotizacion LOCs'!$E$16:$G$1040,3,FALSE)</f>
        <v>0</v>
      </c>
      <c r="H1535" s="145">
        <f t="shared" si="23"/>
        <v>0</v>
      </c>
    </row>
    <row r="1536" spans="1:8" x14ac:dyDescent="0.25">
      <c r="A1536" s="95" t="s">
        <v>665</v>
      </c>
      <c r="B1536" s="104" t="s">
        <v>666</v>
      </c>
      <c r="C1536" s="105" t="s">
        <v>1617</v>
      </c>
      <c r="D1536" s="151" t="s">
        <v>1618</v>
      </c>
      <c r="E1536" s="106"/>
      <c r="F1536" s="124">
        <v>1</v>
      </c>
      <c r="G1536" s="144">
        <f>VLOOKUP(C1536,'1.7 Planilla Cotizacion LOCs'!$E$16:$G$1040,3,FALSE)</f>
        <v>0</v>
      </c>
      <c r="H1536" s="145">
        <f t="shared" si="23"/>
        <v>0</v>
      </c>
    </row>
    <row r="1537" spans="1:8" x14ac:dyDescent="0.25">
      <c r="A1537" s="95" t="s">
        <v>665</v>
      </c>
      <c r="B1537" s="96" t="s">
        <v>666</v>
      </c>
      <c r="C1537" s="97" t="s">
        <v>1137</v>
      </c>
      <c r="D1537" s="151" t="s">
        <v>1138</v>
      </c>
      <c r="E1537" s="99"/>
      <c r="F1537" s="124">
        <v>1</v>
      </c>
      <c r="G1537" s="144">
        <f>VLOOKUP(C1537,'1.7 Planilla Cotizacion LOCs'!$E$16:$G$1040,3,FALSE)</f>
        <v>0</v>
      </c>
      <c r="H1537" s="145">
        <f t="shared" si="23"/>
        <v>0</v>
      </c>
    </row>
    <row r="1538" spans="1:8" x14ac:dyDescent="0.25">
      <c r="A1538" s="95" t="s">
        <v>665</v>
      </c>
      <c r="B1538" s="96" t="s">
        <v>666</v>
      </c>
      <c r="C1538" s="97" t="s">
        <v>1139</v>
      </c>
      <c r="D1538" s="151" t="s">
        <v>1140</v>
      </c>
      <c r="E1538" s="99"/>
      <c r="F1538" s="124">
        <v>1</v>
      </c>
      <c r="G1538" s="144">
        <f>VLOOKUP(C1538,'1.7 Planilla Cotizacion LOCs'!$E$16:$G$1040,3,FALSE)</f>
        <v>0</v>
      </c>
      <c r="H1538" s="145">
        <f t="shared" si="23"/>
        <v>0</v>
      </c>
    </row>
    <row r="1539" spans="1:8" x14ac:dyDescent="0.25">
      <c r="A1539" s="95" t="s">
        <v>665</v>
      </c>
      <c r="B1539" s="96" t="s">
        <v>666</v>
      </c>
      <c r="C1539" s="97" t="s">
        <v>1112</v>
      </c>
      <c r="D1539" s="151" t="s">
        <v>1113</v>
      </c>
      <c r="E1539" s="99"/>
      <c r="F1539" s="124">
        <v>2</v>
      </c>
      <c r="G1539" s="144">
        <f>VLOOKUP(C1539,'1.7 Planilla Cotizacion LOCs'!$E$16:$G$1040,3,FALSE)</f>
        <v>0</v>
      </c>
      <c r="H1539" s="145">
        <f t="shared" si="23"/>
        <v>0</v>
      </c>
    </row>
    <row r="1540" spans="1:8" x14ac:dyDescent="0.25">
      <c r="A1540" s="95" t="s">
        <v>665</v>
      </c>
      <c r="B1540" s="96" t="s">
        <v>666</v>
      </c>
      <c r="C1540" s="97" t="s">
        <v>1619</v>
      </c>
      <c r="D1540" s="151" t="s">
        <v>1620</v>
      </c>
      <c r="E1540" s="99" t="s">
        <v>1621</v>
      </c>
      <c r="F1540" s="124">
        <v>1</v>
      </c>
      <c r="G1540" s="144">
        <f>VLOOKUP(C1540,'1.7 Planilla Cotizacion LOCs'!$E$16:$G$1040,3,FALSE)</f>
        <v>0</v>
      </c>
      <c r="H1540" s="145">
        <f t="shared" si="23"/>
        <v>0</v>
      </c>
    </row>
    <row r="1541" spans="1:8" x14ac:dyDescent="0.25">
      <c r="A1541" s="95" t="s">
        <v>665</v>
      </c>
      <c r="B1541" s="96" t="s">
        <v>666</v>
      </c>
      <c r="C1541" s="97" t="s">
        <v>1114</v>
      </c>
      <c r="D1541" s="98" t="s">
        <v>1115</v>
      </c>
      <c r="E1541" s="99"/>
      <c r="F1541" s="124">
        <v>2</v>
      </c>
      <c r="G1541" s="144">
        <f>VLOOKUP(C1541,'1.7 Planilla Cotizacion LOCs'!$E$16:$G$1040,3,FALSE)</f>
        <v>0</v>
      </c>
      <c r="H1541" s="145">
        <f t="shared" si="23"/>
        <v>0</v>
      </c>
    </row>
    <row r="1542" spans="1:8" x14ac:dyDescent="0.25">
      <c r="A1542" s="95" t="s">
        <v>665</v>
      </c>
      <c r="B1542" s="96" t="s">
        <v>666</v>
      </c>
      <c r="C1542" s="97" t="s">
        <v>1622</v>
      </c>
      <c r="D1542" s="151" t="s">
        <v>1623</v>
      </c>
      <c r="E1542" s="99"/>
      <c r="F1542" s="124">
        <v>2</v>
      </c>
      <c r="G1542" s="144">
        <f>VLOOKUP(C1542,'1.7 Planilla Cotizacion LOCs'!$E$16:$G$1040,3,FALSE)</f>
        <v>0</v>
      </c>
      <c r="H1542" s="145">
        <f t="shared" si="23"/>
        <v>0</v>
      </c>
    </row>
    <row r="1543" spans="1:8" x14ac:dyDescent="0.25">
      <c r="A1543" s="95" t="s">
        <v>665</v>
      </c>
      <c r="B1543" s="96" t="s">
        <v>666</v>
      </c>
      <c r="C1543" s="97" t="s">
        <v>667</v>
      </c>
      <c r="D1543" s="151" t="s">
        <v>668</v>
      </c>
      <c r="E1543" s="99"/>
      <c r="F1543" s="124">
        <v>4</v>
      </c>
      <c r="G1543" s="144">
        <f>VLOOKUP(C1543,'1.7 Planilla Cotizacion LOCs'!$E$16:$G$1040,3,FALSE)</f>
        <v>0</v>
      </c>
      <c r="H1543" s="145">
        <f t="shared" si="23"/>
        <v>0</v>
      </c>
    </row>
    <row r="1544" spans="1:8" x14ac:dyDescent="0.25">
      <c r="A1544" s="95" t="s">
        <v>665</v>
      </c>
      <c r="B1544" s="96" t="s">
        <v>666</v>
      </c>
      <c r="C1544" s="97" t="s">
        <v>1624</v>
      </c>
      <c r="D1544" s="151" t="s">
        <v>1625</v>
      </c>
      <c r="E1544" s="99" t="s">
        <v>1626</v>
      </c>
      <c r="F1544" s="124">
        <v>5</v>
      </c>
      <c r="G1544" s="144">
        <f>VLOOKUP(C1544,'1.7 Planilla Cotizacion LOCs'!$E$16:$G$1040,3,FALSE)</f>
        <v>0</v>
      </c>
      <c r="H1544" s="145">
        <f t="shared" si="23"/>
        <v>0</v>
      </c>
    </row>
    <row r="1545" spans="1:8" x14ac:dyDescent="0.25">
      <c r="A1545" s="95" t="s">
        <v>665</v>
      </c>
      <c r="B1545" s="96" t="s">
        <v>666</v>
      </c>
      <c r="C1545" s="97" t="s">
        <v>1125</v>
      </c>
      <c r="D1545" s="98" t="s">
        <v>1126</v>
      </c>
      <c r="E1545" s="99" t="s">
        <v>1127</v>
      </c>
      <c r="F1545" s="124">
        <v>2</v>
      </c>
      <c r="G1545" s="144">
        <f>VLOOKUP(C1545,'1.7 Planilla Cotizacion LOCs'!$E$16:$G$1040,3,FALSE)</f>
        <v>0</v>
      </c>
      <c r="H1545" s="145">
        <f t="shared" si="23"/>
        <v>0</v>
      </c>
    </row>
    <row r="1546" spans="1:8" x14ac:dyDescent="0.25">
      <c r="A1546" s="95" t="s">
        <v>665</v>
      </c>
      <c r="B1546" s="96" t="s">
        <v>666</v>
      </c>
      <c r="C1546" s="97" t="s">
        <v>1122</v>
      </c>
      <c r="D1546" s="151" t="s">
        <v>1123</v>
      </c>
      <c r="E1546" s="99" t="s">
        <v>1124</v>
      </c>
      <c r="F1546" s="124">
        <v>8</v>
      </c>
      <c r="G1546" s="144">
        <f>VLOOKUP(C1546,'1.7 Planilla Cotizacion LOCs'!$E$16:$G$1040,3,FALSE)</f>
        <v>0</v>
      </c>
      <c r="H1546" s="145">
        <f t="shared" si="23"/>
        <v>0</v>
      </c>
    </row>
    <row r="1547" spans="1:8" x14ac:dyDescent="0.25">
      <c r="A1547" s="95" t="s">
        <v>665</v>
      </c>
      <c r="B1547" s="96" t="s">
        <v>666</v>
      </c>
      <c r="C1547" s="97" t="s">
        <v>669</v>
      </c>
      <c r="D1547" s="98" t="s">
        <v>670</v>
      </c>
      <c r="E1547" s="99" t="s">
        <v>671</v>
      </c>
      <c r="F1547" s="124">
        <v>2</v>
      </c>
      <c r="G1547" s="144">
        <f>VLOOKUP(C1547,'1.7 Planilla Cotizacion LOCs'!$E$16:$G$1040,3,FALSE)</f>
        <v>0</v>
      </c>
      <c r="H1547" s="145">
        <f t="shared" si="23"/>
        <v>0</v>
      </c>
    </row>
    <row r="1548" spans="1:8" x14ac:dyDescent="0.25">
      <c r="A1548" s="95" t="s">
        <v>665</v>
      </c>
      <c r="B1548" s="96" t="s">
        <v>666</v>
      </c>
      <c r="C1548" s="97" t="s">
        <v>672</v>
      </c>
      <c r="D1548" s="98" t="s">
        <v>673</v>
      </c>
      <c r="E1548" s="99" t="s">
        <v>674</v>
      </c>
      <c r="F1548" s="124">
        <v>2</v>
      </c>
      <c r="G1548" s="144">
        <f>VLOOKUP(C1548,'1.7 Planilla Cotizacion LOCs'!$E$16:$G$1040,3,FALSE)</f>
        <v>0</v>
      </c>
      <c r="H1548" s="145">
        <f t="shared" si="23"/>
        <v>0</v>
      </c>
    </row>
    <row r="1549" spans="1:8" ht="25.5" x14ac:dyDescent="0.25">
      <c r="A1549" s="95" t="s">
        <v>665</v>
      </c>
      <c r="B1549" s="96" t="s">
        <v>666</v>
      </c>
      <c r="C1549" s="97" t="s">
        <v>1627</v>
      </c>
      <c r="D1549" s="151" t="s">
        <v>1628</v>
      </c>
      <c r="E1549" s="99"/>
      <c r="F1549" s="124">
        <v>2</v>
      </c>
      <c r="G1549" s="144">
        <f>VLOOKUP(C1549,'1.7 Planilla Cotizacion LOCs'!$E$16:$G$1040,3,FALSE)</f>
        <v>0</v>
      </c>
      <c r="H1549" s="145">
        <f t="shared" si="23"/>
        <v>0</v>
      </c>
    </row>
    <row r="1550" spans="1:8" x14ac:dyDescent="0.25">
      <c r="A1550" s="95" t="s">
        <v>665</v>
      </c>
      <c r="B1550" s="96" t="s">
        <v>666</v>
      </c>
      <c r="C1550" s="97" t="s">
        <v>675</v>
      </c>
      <c r="D1550" s="99" t="s">
        <v>76</v>
      </c>
      <c r="E1550" s="99"/>
      <c r="F1550" s="124">
        <v>1</v>
      </c>
      <c r="G1550" s="144">
        <f>VLOOKUP(C1550,'1.7 Planilla Cotizacion LOCs'!$E$16:$G$1040,3,FALSE)</f>
        <v>0</v>
      </c>
      <c r="H1550" s="145">
        <f t="shared" si="23"/>
        <v>0</v>
      </c>
    </row>
    <row r="1551" spans="1:8" x14ac:dyDescent="0.25">
      <c r="A1551" s="95" t="s">
        <v>665</v>
      </c>
      <c r="B1551" s="96" t="s">
        <v>666</v>
      </c>
      <c r="C1551" s="97" t="s">
        <v>676</v>
      </c>
      <c r="D1551" s="99" t="s">
        <v>76</v>
      </c>
      <c r="E1551" s="99"/>
      <c r="F1551" s="124">
        <v>2</v>
      </c>
      <c r="G1551" s="144">
        <f>VLOOKUP(C1551,'1.7 Planilla Cotizacion LOCs'!$E$16:$G$1040,3,FALSE)</f>
        <v>0</v>
      </c>
      <c r="H1551" s="145">
        <f t="shared" si="23"/>
        <v>0</v>
      </c>
    </row>
    <row r="1552" spans="1:8" x14ac:dyDescent="0.25">
      <c r="A1552" s="95" t="s">
        <v>665</v>
      </c>
      <c r="B1552" s="96" t="s">
        <v>666</v>
      </c>
      <c r="C1552" s="97" t="s">
        <v>1145</v>
      </c>
      <c r="D1552" s="151" t="s">
        <v>76</v>
      </c>
      <c r="E1552" s="99"/>
      <c r="F1552" s="124">
        <v>3</v>
      </c>
      <c r="G1552" s="144">
        <f>VLOOKUP(C1552,'1.7 Planilla Cotizacion LOCs'!$E$16:$G$1040,3,FALSE)</f>
        <v>0</v>
      </c>
      <c r="H1552" s="145">
        <f t="shared" si="23"/>
        <v>0</v>
      </c>
    </row>
    <row r="1553" spans="1:8" x14ac:dyDescent="0.25">
      <c r="A1553" s="95" t="s">
        <v>665</v>
      </c>
      <c r="B1553" s="96" t="s">
        <v>666</v>
      </c>
      <c r="C1553" s="97" t="s">
        <v>1146</v>
      </c>
      <c r="D1553" s="151" t="s">
        <v>76</v>
      </c>
      <c r="E1553" s="99"/>
      <c r="F1553" s="124">
        <v>2</v>
      </c>
      <c r="G1553" s="144">
        <f>VLOOKUP(C1553,'1.7 Planilla Cotizacion LOCs'!$E$16:$G$1040,3,FALSE)</f>
        <v>0</v>
      </c>
      <c r="H1553" s="145">
        <f t="shared" si="23"/>
        <v>0</v>
      </c>
    </row>
    <row r="1554" spans="1:8" x14ac:dyDescent="0.25">
      <c r="A1554" s="95" t="s">
        <v>665</v>
      </c>
      <c r="B1554" s="96" t="s">
        <v>666</v>
      </c>
      <c r="C1554" s="97" t="s">
        <v>1136</v>
      </c>
      <c r="D1554" s="151" t="s">
        <v>76</v>
      </c>
      <c r="E1554" s="99"/>
      <c r="F1554" s="124">
        <v>3</v>
      </c>
      <c r="G1554" s="144">
        <f>VLOOKUP(C1554,'1.7 Planilla Cotizacion LOCs'!$E$16:$G$1040,3,FALSE)</f>
        <v>0</v>
      </c>
      <c r="H1554" s="145">
        <f t="shared" si="23"/>
        <v>0</v>
      </c>
    </row>
    <row r="1555" spans="1:8" x14ac:dyDescent="0.25">
      <c r="A1555" s="95" t="s">
        <v>665</v>
      </c>
      <c r="B1555" s="96" t="s">
        <v>666</v>
      </c>
      <c r="C1555" s="97" t="s">
        <v>677</v>
      </c>
      <c r="D1555" s="98"/>
      <c r="E1555" s="99"/>
      <c r="F1555" s="124">
        <v>2</v>
      </c>
      <c r="G1555" s="144">
        <f>VLOOKUP(C1555,'1.7 Planilla Cotizacion LOCs'!$E$16:$G$1040,3,FALSE)</f>
        <v>0</v>
      </c>
      <c r="H1555" s="145">
        <f t="shared" si="23"/>
        <v>0</v>
      </c>
    </row>
    <row r="1556" spans="1:8" x14ac:dyDescent="0.25">
      <c r="A1556" s="95" t="s">
        <v>665</v>
      </c>
      <c r="B1556" s="96" t="s">
        <v>666</v>
      </c>
      <c r="C1556" s="97" t="s">
        <v>679</v>
      </c>
      <c r="D1556" s="98"/>
      <c r="E1556" s="99"/>
      <c r="F1556" s="124">
        <v>2</v>
      </c>
      <c r="G1556" s="144">
        <f>VLOOKUP(C1556,'1.7 Planilla Cotizacion LOCs'!$E$16:$G$1040,3,FALSE)</f>
        <v>0</v>
      </c>
      <c r="H1556" s="145">
        <f t="shared" si="23"/>
        <v>0</v>
      </c>
    </row>
    <row r="1557" spans="1:8" x14ac:dyDescent="0.25">
      <c r="A1557" s="95" t="s">
        <v>665</v>
      </c>
      <c r="B1557" s="96" t="s">
        <v>666</v>
      </c>
      <c r="C1557" s="97" t="s">
        <v>680</v>
      </c>
      <c r="D1557" s="98"/>
      <c r="E1557" s="99"/>
      <c r="F1557" s="124">
        <v>2</v>
      </c>
      <c r="G1557" s="144">
        <f>VLOOKUP(C1557,'1.7 Planilla Cotizacion LOCs'!$E$16:$G$1040,3,FALSE)</f>
        <v>0</v>
      </c>
      <c r="H1557" s="145">
        <f t="shared" si="23"/>
        <v>0</v>
      </c>
    </row>
    <row r="1558" spans="1:8" x14ac:dyDescent="0.25">
      <c r="A1558" s="95" t="s">
        <v>665</v>
      </c>
      <c r="B1558" s="96" t="s">
        <v>666</v>
      </c>
      <c r="C1558" s="97" t="s">
        <v>1144</v>
      </c>
      <c r="D1558" s="98"/>
      <c r="E1558" s="99"/>
      <c r="F1558" s="124">
        <v>1</v>
      </c>
      <c r="G1558" s="144">
        <f>VLOOKUP(C1558,'1.7 Planilla Cotizacion LOCs'!$E$16:$G$1040,3,FALSE)</f>
        <v>0</v>
      </c>
      <c r="H1558" s="145">
        <f t="shared" si="23"/>
        <v>0</v>
      </c>
    </row>
    <row r="1559" spans="1:8" x14ac:dyDescent="0.25">
      <c r="A1559" s="95" t="s">
        <v>665</v>
      </c>
      <c r="B1559" s="96" t="s">
        <v>666</v>
      </c>
      <c r="C1559" s="97" t="s">
        <v>1630</v>
      </c>
      <c r="D1559" s="151"/>
      <c r="E1559" s="99"/>
      <c r="F1559" s="124">
        <v>4</v>
      </c>
      <c r="G1559" s="144">
        <f>VLOOKUP(C1559,'1.7 Planilla Cotizacion LOCs'!$E$16:$G$1040,3,FALSE)</f>
        <v>0</v>
      </c>
      <c r="H1559" s="145">
        <f t="shared" si="23"/>
        <v>0</v>
      </c>
    </row>
    <row r="1560" spans="1:8" x14ac:dyDescent="0.25">
      <c r="A1560" s="95" t="s">
        <v>665</v>
      </c>
      <c r="B1560" s="96" t="s">
        <v>666</v>
      </c>
      <c r="C1560" s="97" t="s">
        <v>1631</v>
      </c>
      <c r="D1560" s="151"/>
      <c r="E1560" s="99"/>
      <c r="F1560" s="124">
        <v>1</v>
      </c>
      <c r="G1560" s="144">
        <f>VLOOKUP(C1560,'1.7 Planilla Cotizacion LOCs'!$E$16:$G$1040,3,FALSE)</f>
        <v>0</v>
      </c>
      <c r="H1560" s="145">
        <f t="shared" si="23"/>
        <v>0</v>
      </c>
    </row>
    <row r="1561" spans="1:8" x14ac:dyDescent="0.25">
      <c r="A1561" s="95" t="s">
        <v>665</v>
      </c>
      <c r="B1561" s="96" t="s">
        <v>666</v>
      </c>
      <c r="C1561" s="97" t="s">
        <v>1143</v>
      </c>
      <c r="D1561" s="151"/>
      <c r="E1561" s="99"/>
      <c r="F1561" s="124">
        <v>2</v>
      </c>
      <c r="G1561" s="144">
        <f>VLOOKUP(C1561,'1.7 Planilla Cotizacion LOCs'!$E$16:$G$1040,3,FALSE)</f>
        <v>0</v>
      </c>
      <c r="H1561" s="145">
        <f t="shared" si="23"/>
        <v>0</v>
      </c>
    </row>
    <row r="1562" spans="1:8" ht="25.5" x14ac:dyDescent="0.25">
      <c r="A1562" s="95" t="s">
        <v>681</v>
      </c>
      <c r="B1562" s="96" t="s">
        <v>682</v>
      </c>
      <c r="C1562" s="97" t="s">
        <v>1147</v>
      </c>
      <c r="D1562" s="99"/>
      <c r="E1562" s="99" t="s">
        <v>1148</v>
      </c>
      <c r="F1562" s="124">
        <v>1</v>
      </c>
      <c r="G1562" s="144">
        <f>VLOOKUP(C1562,'1.7 Planilla Cotizacion LOCs'!$E$16:$G$1040,3,FALSE)</f>
        <v>0</v>
      </c>
      <c r="H1562" s="145">
        <f t="shared" si="23"/>
        <v>0</v>
      </c>
    </row>
    <row r="1563" spans="1:8" ht="25.5" x14ac:dyDescent="0.25">
      <c r="A1563" s="95" t="s">
        <v>681</v>
      </c>
      <c r="B1563" s="96" t="s">
        <v>682</v>
      </c>
      <c r="C1563" s="97" t="s">
        <v>1633</v>
      </c>
      <c r="D1563" s="99"/>
      <c r="E1563" s="99" t="s">
        <v>1777</v>
      </c>
      <c r="F1563" s="124">
        <v>1</v>
      </c>
      <c r="G1563" s="144">
        <f>VLOOKUP(C1563,'1.7 Planilla Cotizacion LOCs'!$E$16:$G$1040,3,FALSE)</f>
        <v>0</v>
      </c>
      <c r="H1563" s="145">
        <f t="shared" si="23"/>
        <v>0</v>
      </c>
    </row>
    <row r="1564" spans="1:8" ht="25.5" x14ac:dyDescent="0.25">
      <c r="A1564" s="95" t="s">
        <v>681</v>
      </c>
      <c r="B1564" s="96" t="s">
        <v>682</v>
      </c>
      <c r="C1564" s="97" t="s">
        <v>1652</v>
      </c>
      <c r="D1564" s="99"/>
      <c r="E1564" s="99" t="s">
        <v>1778</v>
      </c>
      <c r="F1564" s="124">
        <v>1</v>
      </c>
      <c r="G1564" s="144">
        <f>VLOOKUP(C1564,'1.7 Planilla Cotizacion LOCs'!$E$16:$G$1040,3,FALSE)</f>
        <v>0</v>
      </c>
      <c r="H1564" s="145">
        <f t="shared" si="23"/>
        <v>0</v>
      </c>
    </row>
    <row r="1565" spans="1:8" ht="25.5" x14ac:dyDescent="0.25">
      <c r="A1565" s="95" t="s">
        <v>681</v>
      </c>
      <c r="B1565" s="96" t="s">
        <v>682</v>
      </c>
      <c r="C1565" s="97" t="s">
        <v>1779</v>
      </c>
      <c r="D1565" s="99"/>
      <c r="E1565" s="99" t="s">
        <v>1780</v>
      </c>
      <c r="F1565" s="124">
        <v>1</v>
      </c>
      <c r="G1565" s="144">
        <f>VLOOKUP(C1565,'1.7 Planilla Cotizacion LOCs'!$E$16:$G$1040,3,FALSE)</f>
        <v>0</v>
      </c>
      <c r="H1565" s="145">
        <f t="shared" si="23"/>
        <v>0</v>
      </c>
    </row>
    <row r="1566" spans="1:8" ht="25.5" x14ac:dyDescent="0.25">
      <c r="A1566" s="95" t="s">
        <v>681</v>
      </c>
      <c r="B1566" s="96" t="s">
        <v>682</v>
      </c>
      <c r="C1566" s="97" t="s">
        <v>1781</v>
      </c>
      <c r="D1566" s="99"/>
      <c r="E1566" s="99" t="s">
        <v>1782</v>
      </c>
      <c r="F1566" s="124">
        <v>1</v>
      </c>
      <c r="G1566" s="144">
        <f>VLOOKUP(C1566,'1.7 Planilla Cotizacion LOCs'!$E$16:$G$1040,3,FALSE)</f>
        <v>0</v>
      </c>
      <c r="H1566" s="145">
        <f t="shared" si="23"/>
        <v>0</v>
      </c>
    </row>
    <row r="1567" spans="1:8" ht="25.5" x14ac:dyDescent="0.25">
      <c r="A1567" s="95" t="s">
        <v>681</v>
      </c>
      <c r="B1567" s="96" t="s">
        <v>682</v>
      </c>
      <c r="C1567" s="97" t="s">
        <v>1783</v>
      </c>
      <c r="D1567" s="151"/>
      <c r="E1567" s="99" t="s">
        <v>1784</v>
      </c>
      <c r="F1567" s="124">
        <v>1</v>
      </c>
      <c r="G1567" s="144">
        <f>VLOOKUP(C1567,'1.7 Planilla Cotizacion LOCs'!$E$16:$G$1040,3,FALSE)</f>
        <v>0</v>
      </c>
      <c r="H1567" s="145">
        <f t="shared" si="23"/>
        <v>0</v>
      </c>
    </row>
    <row r="1568" spans="1:8" ht="25.5" x14ac:dyDescent="0.25">
      <c r="A1568" s="95" t="s">
        <v>681</v>
      </c>
      <c r="B1568" s="96" t="s">
        <v>682</v>
      </c>
      <c r="C1568" s="97" t="s">
        <v>1785</v>
      </c>
      <c r="D1568" s="151"/>
      <c r="E1568" s="99" t="s">
        <v>1786</v>
      </c>
      <c r="F1568" s="124">
        <v>1</v>
      </c>
      <c r="G1568" s="144">
        <f>VLOOKUP(C1568,'1.7 Planilla Cotizacion LOCs'!$E$16:$G$1040,3,FALSE)</f>
        <v>0</v>
      </c>
      <c r="H1568" s="145">
        <f t="shared" si="23"/>
        <v>0</v>
      </c>
    </row>
    <row r="1569" spans="1:8" ht="25.5" x14ac:dyDescent="0.25">
      <c r="A1569" s="95" t="s">
        <v>681</v>
      </c>
      <c r="B1569" s="96" t="s">
        <v>682</v>
      </c>
      <c r="C1569" s="97" t="s">
        <v>707</v>
      </c>
      <c r="D1569" s="99"/>
      <c r="E1569" s="99"/>
      <c r="F1569" s="124">
        <v>1</v>
      </c>
      <c r="G1569" s="144">
        <f>VLOOKUP(C1569,'1.7 Planilla Cotizacion LOCs'!$E$16:$G$1040,3,FALSE)</f>
        <v>0</v>
      </c>
      <c r="H1569" s="145">
        <f t="shared" si="23"/>
        <v>0</v>
      </c>
    </row>
    <row r="1570" spans="1:8" ht="25.5" x14ac:dyDescent="0.25">
      <c r="A1570" s="95" t="s">
        <v>681</v>
      </c>
      <c r="B1570" s="96" t="s">
        <v>682</v>
      </c>
      <c r="C1570" s="97" t="s">
        <v>708</v>
      </c>
      <c r="D1570" s="99"/>
      <c r="E1570" s="99"/>
      <c r="F1570" s="124">
        <v>1</v>
      </c>
      <c r="G1570" s="144">
        <f>VLOOKUP(C1570,'1.7 Planilla Cotizacion LOCs'!$E$16:$G$1040,3,FALSE)</f>
        <v>0</v>
      </c>
      <c r="H1570" s="145">
        <f t="shared" si="23"/>
        <v>0</v>
      </c>
    </row>
    <row r="1571" spans="1:8" ht="25.5" x14ac:dyDescent="0.25">
      <c r="A1571" s="95" t="s">
        <v>681</v>
      </c>
      <c r="B1571" s="96" t="s">
        <v>682</v>
      </c>
      <c r="C1571" s="97" t="s">
        <v>709</v>
      </c>
      <c r="D1571" s="99"/>
      <c r="E1571" s="99"/>
      <c r="F1571" s="124">
        <v>1</v>
      </c>
      <c r="G1571" s="144">
        <f>VLOOKUP(C1571,'1.7 Planilla Cotizacion LOCs'!$E$16:$G$1040,3,FALSE)</f>
        <v>0</v>
      </c>
      <c r="H1571" s="145">
        <f t="shared" si="23"/>
        <v>0</v>
      </c>
    </row>
    <row r="1572" spans="1:8" ht="25.5" x14ac:dyDescent="0.25">
      <c r="A1572" s="95" t="s">
        <v>681</v>
      </c>
      <c r="B1572" s="96" t="s">
        <v>682</v>
      </c>
      <c r="C1572" s="97" t="s">
        <v>710</v>
      </c>
      <c r="D1572" s="99"/>
      <c r="E1572" s="99"/>
      <c r="F1572" s="124">
        <v>1</v>
      </c>
      <c r="G1572" s="144">
        <f>VLOOKUP(C1572,'1.7 Planilla Cotizacion LOCs'!$E$16:$G$1040,3,FALSE)</f>
        <v>0</v>
      </c>
      <c r="H1572" s="145">
        <f t="shared" si="23"/>
        <v>0</v>
      </c>
    </row>
    <row r="1573" spans="1:8" ht="25.5" x14ac:dyDescent="0.25">
      <c r="A1573" s="95" t="s">
        <v>681</v>
      </c>
      <c r="B1573" s="96" t="s">
        <v>682</v>
      </c>
      <c r="C1573" s="97" t="s">
        <v>711</v>
      </c>
      <c r="D1573" s="99"/>
      <c r="E1573" s="99"/>
      <c r="F1573" s="124">
        <v>1</v>
      </c>
      <c r="G1573" s="144">
        <f>VLOOKUP(C1573,'1.7 Planilla Cotizacion LOCs'!$E$16:$G$1040,3,FALSE)</f>
        <v>0</v>
      </c>
      <c r="H1573" s="145">
        <f t="shared" si="23"/>
        <v>0</v>
      </c>
    </row>
    <row r="1574" spans="1:8" ht="25.5" x14ac:dyDescent="0.25">
      <c r="A1574" s="95" t="s">
        <v>681</v>
      </c>
      <c r="B1574" s="96" t="s">
        <v>682</v>
      </c>
      <c r="C1574" s="97" t="s">
        <v>712</v>
      </c>
      <c r="D1574" s="99"/>
      <c r="E1574" s="99"/>
      <c r="F1574" s="124">
        <v>1</v>
      </c>
      <c r="G1574" s="144">
        <f>VLOOKUP(C1574,'1.7 Planilla Cotizacion LOCs'!$E$16:$G$1040,3,FALSE)</f>
        <v>0</v>
      </c>
      <c r="H1574" s="145">
        <f t="shared" si="23"/>
        <v>0</v>
      </c>
    </row>
    <row r="1575" spans="1:8" ht="25.5" x14ac:dyDescent="0.25">
      <c r="A1575" s="95" t="s">
        <v>681</v>
      </c>
      <c r="B1575" s="96" t="s">
        <v>682</v>
      </c>
      <c r="C1575" s="97" t="s">
        <v>713</v>
      </c>
      <c r="D1575" s="99"/>
      <c r="E1575" s="99"/>
      <c r="F1575" s="124">
        <v>1</v>
      </c>
      <c r="G1575" s="144">
        <f>VLOOKUP(C1575,'1.7 Planilla Cotizacion LOCs'!$E$16:$G$1040,3,FALSE)</f>
        <v>0</v>
      </c>
      <c r="H1575" s="145">
        <f t="shared" si="23"/>
        <v>0</v>
      </c>
    </row>
    <row r="1576" spans="1:8" ht="25.5" x14ac:dyDescent="0.25">
      <c r="A1576" s="95" t="s">
        <v>681</v>
      </c>
      <c r="B1576" s="96" t="s">
        <v>682</v>
      </c>
      <c r="C1576" s="97" t="s">
        <v>1640</v>
      </c>
      <c r="D1576" s="99"/>
      <c r="E1576" s="99"/>
      <c r="F1576" s="124">
        <v>1</v>
      </c>
      <c r="G1576" s="144">
        <f>VLOOKUP(C1576,'1.7 Planilla Cotizacion LOCs'!$E$16:$G$1040,3,FALSE)</f>
        <v>0</v>
      </c>
      <c r="H1576" s="145">
        <f t="shared" si="23"/>
        <v>0</v>
      </c>
    </row>
    <row r="1577" spans="1:8" ht="25.5" x14ac:dyDescent="0.25">
      <c r="A1577" s="95" t="s">
        <v>681</v>
      </c>
      <c r="B1577" s="96" t="s">
        <v>682</v>
      </c>
      <c r="C1577" s="97" t="s">
        <v>1641</v>
      </c>
      <c r="D1577" s="99"/>
      <c r="E1577" s="99"/>
      <c r="F1577" s="124">
        <v>1</v>
      </c>
      <c r="G1577" s="144">
        <f>VLOOKUP(C1577,'1.7 Planilla Cotizacion LOCs'!$E$16:$G$1040,3,FALSE)</f>
        <v>0</v>
      </c>
      <c r="H1577" s="145">
        <f t="shared" si="23"/>
        <v>0</v>
      </c>
    </row>
    <row r="1578" spans="1:8" ht="25.5" x14ac:dyDescent="0.25">
      <c r="A1578" s="95" t="s">
        <v>681</v>
      </c>
      <c r="B1578" s="96" t="s">
        <v>682</v>
      </c>
      <c r="C1578" s="97" t="s">
        <v>1642</v>
      </c>
      <c r="D1578" s="99"/>
      <c r="E1578" s="99"/>
      <c r="F1578" s="124">
        <v>1</v>
      </c>
      <c r="G1578" s="144">
        <f>VLOOKUP(C1578,'1.7 Planilla Cotizacion LOCs'!$E$16:$G$1040,3,FALSE)</f>
        <v>0</v>
      </c>
      <c r="H1578" s="145">
        <f t="shared" ref="H1578:H1641" si="24">+F1578*G1578</f>
        <v>0</v>
      </c>
    </row>
    <row r="1579" spans="1:8" ht="25.5" x14ac:dyDescent="0.25">
      <c r="A1579" s="95" t="s">
        <v>681</v>
      </c>
      <c r="B1579" s="96" t="s">
        <v>682</v>
      </c>
      <c r="C1579" s="97" t="s">
        <v>716</v>
      </c>
      <c r="D1579" s="99"/>
      <c r="E1579" s="99"/>
      <c r="F1579" s="124">
        <v>1</v>
      </c>
      <c r="G1579" s="144">
        <f>VLOOKUP(C1579,'1.7 Planilla Cotizacion LOCs'!$E$16:$G$1040,3,FALSE)</f>
        <v>0</v>
      </c>
      <c r="H1579" s="145">
        <f t="shared" si="24"/>
        <v>0</v>
      </c>
    </row>
    <row r="1580" spans="1:8" ht="25.5" x14ac:dyDescent="0.25">
      <c r="A1580" s="95" t="s">
        <v>681</v>
      </c>
      <c r="B1580" s="96" t="s">
        <v>682</v>
      </c>
      <c r="C1580" s="97" t="s">
        <v>717</v>
      </c>
      <c r="D1580" s="99"/>
      <c r="E1580" s="99"/>
      <c r="F1580" s="124">
        <v>1</v>
      </c>
      <c r="G1580" s="144">
        <f>VLOOKUP(C1580,'1.7 Planilla Cotizacion LOCs'!$E$16:$G$1040,3,FALSE)</f>
        <v>0</v>
      </c>
      <c r="H1580" s="145">
        <f t="shared" si="24"/>
        <v>0</v>
      </c>
    </row>
    <row r="1581" spans="1:8" ht="25.5" x14ac:dyDescent="0.25">
      <c r="A1581" s="95" t="s">
        <v>681</v>
      </c>
      <c r="B1581" s="96" t="s">
        <v>682</v>
      </c>
      <c r="C1581" s="97" t="s">
        <v>718</v>
      </c>
      <c r="D1581" s="99"/>
      <c r="E1581" s="99"/>
      <c r="F1581" s="124">
        <v>1</v>
      </c>
      <c r="G1581" s="144">
        <f>VLOOKUP(C1581,'1.7 Planilla Cotizacion LOCs'!$E$16:$G$1040,3,FALSE)</f>
        <v>0</v>
      </c>
      <c r="H1581" s="145">
        <f t="shared" si="24"/>
        <v>0</v>
      </c>
    </row>
    <row r="1582" spans="1:8" ht="25.5" x14ac:dyDescent="0.25">
      <c r="A1582" s="95" t="s">
        <v>681</v>
      </c>
      <c r="B1582" s="96" t="s">
        <v>682</v>
      </c>
      <c r="C1582" s="97" t="s">
        <v>719</v>
      </c>
      <c r="D1582" s="99"/>
      <c r="E1582" s="99"/>
      <c r="F1582" s="124">
        <v>1</v>
      </c>
      <c r="G1582" s="144">
        <f>VLOOKUP(C1582,'1.7 Planilla Cotizacion LOCs'!$E$16:$G$1040,3,FALSE)</f>
        <v>0</v>
      </c>
      <c r="H1582" s="145">
        <f t="shared" si="24"/>
        <v>0</v>
      </c>
    </row>
    <row r="1583" spans="1:8" ht="25.5" x14ac:dyDescent="0.25">
      <c r="A1583" s="95" t="s">
        <v>681</v>
      </c>
      <c r="B1583" s="96" t="s">
        <v>682</v>
      </c>
      <c r="C1583" s="97" t="s">
        <v>720</v>
      </c>
      <c r="D1583" s="99"/>
      <c r="E1583" s="99"/>
      <c r="F1583" s="124">
        <v>1</v>
      </c>
      <c r="G1583" s="144">
        <f>VLOOKUP(C1583,'1.7 Planilla Cotizacion LOCs'!$E$16:$G$1040,3,FALSE)</f>
        <v>0</v>
      </c>
      <c r="H1583" s="145">
        <f t="shared" si="24"/>
        <v>0</v>
      </c>
    </row>
    <row r="1584" spans="1:8" ht="25.5" x14ac:dyDescent="0.25">
      <c r="A1584" s="95" t="s">
        <v>681</v>
      </c>
      <c r="B1584" s="96" t="s">
        <v>682</v>
      </c>
      <c r="C1584" s="97" t="s">
        <v>721</v>
      </c>
      <c r="D1584" s="99"/>
      <c r="E1584" s="99"/>
      <c r="F1584" s="124">
        <v>1</v>
      </c>
      <c r="G1584" s="144">
        <f>VLOOKUP(C1584,'1.7 Planilla Cotizacion LOCs'!$E$16:$G$1040,3,FALSE)</f>
        <v>0</v>
      </c>
      <c r="H1584" s="145">
        <f t="shared" si="24"/>
        <v>0</v>
      </c>
    </row>
    <row r="1585" spans="1:8" ht="25.5" x14ac:dyDescent="0.25">
      <c r="A1585" s="95" t="s">
        <v>681</v>
      </c>
      <c r="B1585" s="96" t="s">
        <v>682</v>
      </c>
      <c r="C1585" s="97" t="s">
        <v>740</v>
      </c>
      <c r="D1585" s="99"/>
      <c r="E1585" s="99"/>
      <c r="F1585" s="124">
        <v>1</v>
      </c>
      <c r="G1585" s="144">
        <f>VLOOKUP(C1585,'1.7 Planilla Cotizacion LOCs'!$E$16:$G$1040,3,FALSE)</f>
        <v>0</v>
      </c>
      <c r="H1585" s="145">
        <f t="shared" si="24"/>
        <v>0</v>
      </c>
    </row>
    <row r="1586" spans="1:8" ht="25.5" x14ac:dyDescent="0.25">
      <c r="A1586" s="95" t="s">
        <v>681</v>
      </c>
      <c r="B1586" s="96" t="s">
        <v>682</v>
      </c>
      <c r="C1586" s="97" t="s">
        <v>741</v>
      </c>
      <c r="D1586" s="99"/>
      <c r="E1586" s="99"/>
      <c r="F1586" s="124">
        <v>1</v>
      </c>
      <c r="G1586" s="144">
        <f>VLOOKUP(C1586,'1.7 Planilla Cotizacion LOCs'!$E$16:$G$1040,3,FALSE)</f>
        <v>0</v>
      </c>
      <c r="H1586" s="145">
        <f t="shared" si="24"/>
        <v>0</v>
      </c>
    </row>
    <row r="1587" spans="1:8" ht="25.5" x14ac:dyDescent="0.25">
      <c r="A1587" s="95" t="s">
        <v>681</v>
      </c>
      <c r="B1587" s="96" t="s">
        <v>682</v>
      </c>
      <c r="C1587" s="97" t="s">
        <v>742</v>
      </c>
      <c r="D1587" s="99"/>
      <c r="E1587" s="99"/>
      <c r="F1587" s="124">
        <v>1</v>
      </c>
      <c r="G1587" s="144">
        <f>VLOOKUP(C1587,'1.7 Planilla Cotizacion LOCs'!$E$16:$G$1040,3,FALSE)</f>
        <v>0</v>
      </c>
      <c r="H1587" s="145">
        <f t="shared" si="24"/>
        <v>0</v>
      </c>
    </row>
    <row r="1588" spans="1:8" ht="25.5" x14ac:dyDescent="0.25">
      <c r="A1588" s="95" t="s">
        <v>681</v>
      </c>
      <c r="B1588" s="96" t="s">
        <v>682</v>
      </c>
      <c r="C1588" s="97" t="s">
        <v>743</v>
      </c>
      <c r="D1588" s="99"/>
      <c r="E1588" s="99"/>
      <c r="F1588" s="124">
        <v>1</v>
      </c>
      <c r="G1588" s="144">
        <f>VLOOKUP(C1588,'1.7 Planilla Cotizacion LOCs'!$E$16:$G$1040,3,FALSE)</f>
        <v>0</v>
      </c>
      <c r="H1588" s="145">
        <f t="shared" si="24"/>
        <v>0</v>
      </c>
    </row>
    <row r="1589" spans="1:8" ht="25.5" x14ac:dyDescent="0.25">
      <c r="A1589" s="95" t="s">
        <v>681</v>
      </c>
      <c r="B1589" s="96" t="s">
        <v>682</v>
      </c>
      <c r="C1589" s="97" t="s">
        <v>1648</v>
      </c>
      <c r="D1589" s="99"/>
      <c r="E1589" s="99"/>
      <c r="F1589" s="124">
        <v>1</v>
      </c>
      <c r="G1589" s="144">
        <f>VLOOKUP(C1589,'1.7 Planilla Cotizacion LOCs'!$E$16:$G$1040,3,FALSE)</f>
        <v>0</v>
      </c>
      <c r="H1589" s="145">
        <f t="shared" si="24"/>
        <v>0</v>
      </c>
    </row>
    <row r="1590" spans="1:8" ht="25.5" x14ac:dyDescent="0.25">
      <c r="A1590" s="95" t="s">
        <v>681</v>
      </c>
      <c r="B1590" s="96" t="s">
        <v>682</v>
      </c>
      <c r="C1590" s="97" t="s">
        <v>1649</v>
      </c>
      <c r="D1590" s="99"/>
      <c r="E1590" s="99"/>
      <c r="F1590" s="124">
        <v>1</v>
      </c>
      <c r="G1590" s="144">
        <f>VLOOKUP(C1590,'1.7 Planilla Cotizacion LOCs'!$E$16:$G$1040,3,FALSE)</f>
        <v>0</v>
      </c>
      <c r="H1590" s="145">
        <f t="shared" si="24"/>
        <v>0</v>
      </c>
    </row>
    <row r="1591" spans="1:8" ht="25.5" x14ac:dyDescent="0.25">
      <c r="A1591" s="95" t="s">
        <v>681</v>
      </c>
      <c r="B1591" s="96" t="s">
        <v>682</v>
      </c>
      <c r="C1591" s="97" t="s">
        <v>1650</v>
      </c>
      <c r="D1591" s="99"/>
      <c r="E1591" s="99"/>
      <c r="F1591" s="124">
        <v>1</v>
      </c>
      <c r="G1591" s="144">
        <f>VLOOKUP(C1591,'1.7 Planilla Cotizacion LOCs'!$E$16:$G$1040,3,FALSE)</f>
        <v>0</v>
      </c>
      <c r="H1591" s="145">
        <f t="shared" si="24"/>
        <v>0</v>
      </c>
    </row>
    <row r="1592" spans="1:8" ht="25.5" x14ac:dyDescent="0.25">
      <c r="A1592" s="95" t="s">
        <v>681</v>
      </c>
      <c r="B1592" s="96" t="s">
        <v>682</v>
      </c>
      <c r="C1592" s="97" t="s">
        <v>1647</v>
      </c>
      <c r="D1592" s="99"/>
      <c r="E1592" s="99"/>
      <c r="F1592" s="124">
        <v>1</v>
      </c>
      <c r="G1592" s="144">
        <f>VLOOKUP(C1592,'1.7 Planilla Cotizacion LOCs'!$E$16:$G$1040,3,FALSE)</f>
        <v>0</v>
      </c>
      <c r="H1592" s="145">
        <f t="shared" si="24"/>
        <v>0</v>
      </c>
    </row>
    <row r="1593" spans="1:8" ht="25.5" x14ac:dyDescent="0.25">
      <c r="A1593" s="95" t="s">
        <v>681</v>
      </c>
      <c r="B1593" s="96" t="s">
        <v>682</v>
      </c>
      <c r="C1593" s="97" t="s">
        <v>1651</v>
      </c>
      <c r="D1593" s="99"/>
      <c r="E1593" s="99"/>
      <c r="F1593" s="124">
        <v>1</v>
      </c>
      <c r="G1593" s="144">
        <f>VLOOKUP(C1593,'1.7 Planilla Cotizacion LOCs'!$E$16:$G$1040,3,FALSE)</f>
        <v>0</v>
      </c>
      <c r="H1593" s="145">
        <f t="shared" si="24"/>
        <v>0</v>
      </c>
    </row>
    <row r="1594" spans="1:8" ht="25.5" x14ac:dyDescent="0.25">
      <c r="A1594" s="95" t="s">
        <v>681</v>
      </c>
      <c r="B1594" s="96" t="s">
        <v>682</v>
      </c>
      <c r="C1594" s="97" t="s">
        <v>764</v>
      </c>
      <c r="D1594" s="99"/>
      <c r="E1594" s="99"/>
      <c r="F1594" s="124">
        <v>1</v>
      </c>
      <c r="G1594" s="144">
        <f>VLOOKUP(C1594,'1.7 Planilla Cotizacion LOCs'!$E$16:$G$1040,3,FALSE)</f>
        <v>0</v>
      </c>
      <c r="H1594" s="145">
        <f t="shared" si="24"/>
        <v>0</v>
      </c>
    </row>
    <row r="1595" spans="1:8" ht="25.5" x14ac:dyDescent="0.25">
      <c r="A1595" s="95" t="s">
        <v>681</v>
      </c>
      <c r="B1595" s="96" t="s">
        <v>682</v>
      </c>
      <c r="C1595" s="97" t="s">
        <v>765</v>
      </c>
      <c r="D1595" s="99"/>
      <c r="E1595" s="99"/>
      <c r="F1595" s="124">
        <v>1</v>
      </c>
      <c r="G1595" s="144">
        <f>VLOOKUP(C1595,'1.7 Planilla Cotizacion LOCs'!$E$16:$G$1040,3,FALSE)</f>
        <v>0</v>
      </c>
      <c r="H1595" s="145">
        <f t="shared" si="24"/>
        <v>0</v>
      </c>
    </row>
    <row r="1596" spans="1:8" ht="51" x14ac:dyDescent="0.25">
      <c r="A1596" s="95" t="s">
        <v>681</v>
      </c>
      <c r="B1596" s="96" t="s">
        <v>682</v>
      </c>
      <c r="C1596" s="97" t="s">
        <v>766</v>
      </c>
      <c r="D1596" s="99"/>
      <c r="E1596" s="99"/>
      <c r="F1596" s="124">
        <v>1</v>
      </c>
      <c r="G1596" s="144">
        <f>VLOOKUP(C1596,'1.7 Planilla Cotizacion LOCs'!$E$16:$G$1040,3,FALSE)</f>
        <v>0</v>
      </c>
      <c r="H1596" s="145">
        <f t="shared" si="24"/>
        <v>0</v>
      </c>
    </row>
    <row r="1597" spans="1:8" ht="25.5" x14ac:dyDescent="0.25">
      <c r="A1597" s="95" t="s">
        <v>681</v>
      </c>
      <c r="B1597" s="96" t="s">
        <v>682</v>
      </c>
      <c r="C1597" s="97" t="s">
        <v>767</v>
      </c>
      <c r="D1597" s="99"/>
      <c r="E1597" s="99"/>
      <c r="F1597" s="124">
        <v>1</v>
      </c>
      <c r="G1597" s="144">
        <f>VLOOKUP(C1597,'1.7 Planilla Cotizacion LOCs'!$E$16:$G$1040,3,FALSE)</f>
        <v>0</v>
      </c>
      <c r="H1597" s="145">
        <f t="shared" si="24"/>
        <v>0</v>
      </c>
    </row>
    <row r="1598" spans="1:8" ht="25.5" x14ac:dyDescent="0.25">
      <c r="A1598" s="95" t="s">
        <v>681</v>
      </c>
      <c r="B1598" s="96" t="s">
        <v>682</v>
      </c>
      <c r="C1598" s="97" t="s">
        <v>768</v>
      </c>
      <c r="D1598" s="99"/>
      <c r="E1598" s="99"/>
      <c r="F1598" s="124">
        <v>1</v>
      </c>
      <c r="G1598" s="144">
        <f>VLOOKUP(C1598,'1.7 Planilla Cotizacion LOCs'!$E$16:$G$1040,3,FALSE)</f>
        <v>0</v>
      </c>
      <c r="H1598" s="145">
        <f t="shared" si="24"/>
        <v>0</v>
      </c>
    </row>
    <row r="1599" spans="1:8" ht="25.5" x14ac:dyDescent="0.25">
      <c r="A1599" s="95" t="s">
        <v>681</v>
      </c>
      <c r="B1599" s="96" t="s">
        <v>682</v>
      </c>
      <c r="C1599" s="97" t="s">
        <v>1652</v>
      </c>
      <c r="D1599" s="99"/>
      <c r="E1599" s="99"/>
      <c r="F1599" s="124">
        <v>1</v>
      </c>
      <c r="G1599" s="144">
        <f>VLOOKUP(C1599,'1.7 Planilla Cotizacion LOCs'!$E$16:$G$1040,3,FALSE)</f>
        <v>0</v>
      </c>
      <c r="H1599" s="145">
        <f t="shared" si="24"/>
        <v>0</v>
      </c>
    </row>
    <row r="1600" spans="1:8" ht="25.5" x14ac:dyDescent="0.25">
      <c r="A1600" s="95" t="s">
        <v>681</v>
      </c>
      <c r="B1600" s="96" t="s">
        <v>682</v>
      </c>
      <c r="C1600" s="97" t="s">
        <v>769</v>
      </c>
      <c r="D1600" s="99"/>
      <c r="E1600" s="99"/>
      <c r="F1600" s="124">
        <v>1</v>
      </c>
      <c r="G1600" s="144">
        <f>VLOOKUP(C1600,'1.7 Planilla Cotizacion LOCs'!$E$16:$G$1040,3,FALSE)</f>
        <v>0</v>
      </c>
      <c r="H1600" s="145">
        <f t="shared" si="24"/>
        <v>0</v>
      </c>
    </row>
    <row r="1601" spans="1:8" x14ac:dyDescent="0.25">
      <c r="A1601" s="95" t="s">
        <v>770</v>
      </c>
      <c r="B1601" s="96" t="s">
        <v>771</v>
      </c>
      <c r="C1601" s="97" t="s">
        <v>1149</v>
      </c>
      <c r="D1601" s="98" t="s">
        <v>1150</v>
      </c>
      <c r="E1601" s="99"/>
      <c r="F1601" s="124">
        <v>2</v>
      </c>
      <c r="G1601" s="144">
        <f>VLOOKUP(C1601,'1.7 Planilla Cotizacion LOCs'!$E$16:$G$1040,3,FALSE)</f>
        <v>0</v>
      </c>
      <c r="H1601" s="145">
        <f t="shared" si="24"/>
        <v>0</v>
      </c>
    </row>
    <row r="1602" spans="1:8" ht="25.5" x14ac:dyDescent="0.25">
      <c r="A1602" s="95" t="s">
        <v>770</v>
      </c>
      <c r="B1602" s="96" t="s">
        <v>771</v>
      </c>
      <c r="C1602" s="97" t="s">
        <v>1151</v>
      </c>
      <c r="D1602" s="98" t="s">
        <v>1152</v>
      </c>
      <c r="E1602" s="99"/>
      <c r="F1602" s="124">
        <v>2</v>
      </c>
      <c r="G1602" s="144">
        <f>VLOOKUP(C1602,'1.7 Planilla Cotizacion LOCs'!$E$16:$G$1040,3,FALSE)</f>
        <v>0</v>
      </c>
      <c r="H1602" s="145">
        <f t="shared" si="24"/>
        <v>0</v>
      </c>
    </row>
    <row r="1603" spans="1:8" x14ac:dyDescent="0.25">
      <c r="A1603" s="95" t="s">
        <v>770</v>
      </c>
      <c r="B1603" s="96" t="s">
        <v>771</v>
      </c>
      <c r="C1603" s="97" t="s">
        <v>1653</v>
      </c>
      <c r="D1603" s="98" t="s">
        <v>1654</v>
      </c>
      <c r="E1603" s="99"/>
      <c r="F1603" s="124">
        <v>1</v>
      </c>
      <c r="G1603" s="144">
        <f>VLOOKUP(C1603,'1.7 Planilla Cotizacion LOCs'!$E$16:$G$1040,3,FALSE)</f>
        <v>0</v>
      </c>
      <c r="H1603" s="145">
        <f t="shared" si="24"/>
        <v>0</v>
      </c>
    </row>
    <row r="1604" spans="1:8" x14ac:dyDescent="0.25">
      <c r="A1604" s="95" t="s">
        <v>770</v>
      </c>
      <c r="B1604" s="96" t="s">
        <v>771</v>
      </c>
      <c r="C1604" s="97" t="s">
        <v>772</v>
      </c>
      <c r="D1604" s="151"/>
      <c r="E1604" s="99"/>
      <c r="F1604" s="124">
        <v>10</v>
      </c>
      <c r="G1604" s="144">
        <f>VLOOKUP(C1604,'1.7 Planilla Cotizacion LOCs'!$E$16:$G$1040,3,FALSE)</f>
        <v>0</v>
      </c>
      <c r="H1604" s="145">
        <f t="shared" si="24"/>
        <v>0</v>
      </c>
    </row>
    <row r="1605" spans="1:8" x14ac:dyDescent="0.25">
      <c r="A1605" s="95" t="s">
        <v>773</v>
      </c>
      <c r="B1605" s="96" t="s">
        <v>196</v>
      </c>
      <c r="C1605" s="97" t="s">
        <v>774</v>
      </c>
      <c r="D1605" s="151" t="s">
        <v>775</v>
      </c>
      <c r="E1605" s="99"/>
      <c r="F1605" s="124">
        <v>20</v>
      </c>
      <c r="G1605" s="144">
        <f>VLOOKUP(C1605,'1.7 Planilla Cotizacion LOCs'!$E$16:$G$1040,3,FALSE)</f>
        <v>0</v>
      </c>
      <c r="H1605" s="145">
        <f t="shared" si="24"/>
        <v>0</v>
      </c>
    </row>
    <row r="1606" spans="1:8" x14ac:dyDescent="0.25">
      <c r="A1606" s="95" t="s">
        <v>773</v>
      </c>
      <c r="B1606" s="96" t="s">
        <v>1153</v>
      </c>
      <c r="C1606" s="97" t="s">
        <v>1158</v>
      </c>
      <c r="D1606" s="151" t="s">
        <v>1159</v>
      </c>
      <c r="E1606" s="99"/>
      <c r="F1606" s="124">
        <v>1</v>
      </c>
      <c r="G1606" s="144">
        <f>VLOOKUP(C1606,'1.7 Planilla Cotizacion LOCs'!$E$16:$G$1040,3,FALSE)</f>
        <v>0</v>
      </c>
      <c r="H1606" s="145">
        <f t="shared" si="24"/>
        <v>0</v>
      </c>
    </row>
    <row r="1607" spans="1:8" x14ac:dyDescent="0.25">
      <c r="A1607" s="95" t="s">
        <v>773</v>
      </c>
      <c r="B1607" s="96" t="s">
        <v>1153</v>
      </c>
      <c r="C1607" s="97" t="s">
        <v>1156</v>
      </c>
      <c r="D1607" s="151"/>
      <c r="E1607" s="99"/>
      <c r="F1607" s="124">
        <v>1</v>
      </c>
      <c r="G1607" s="144">
        <f>VLOOKUP(C1607,'1.7 Planilla Cotizacion LOCs'!$E$16:$G$1040,3,FALSE)</f>
        <v>0</v>
      </c>
      <c r="H1607" s="145">
        <f t="shared" si="24"/>
        <v>0</v>
      </c>
    </row>
    <row r="1608" spans="1:8" x14ac:dyDescent="0.25">
      <c r="A1608" s="95" t="s">
        <v>773</v>
      </c>
      <c r="B1608" s="96" t="s">
        <v>1153</v>
      </c>
      <c r="C1608" s="97" t="s">
        <v>1157</v>
      </c>
      <c r="D1608" s="151"/>
      <c r="E1608" s="99"/>
      <c r="F1608" s="124">
        <v>1</v>
      </c>
      <c r="G1608" s="144">
        <f>VLOOKUP(C1608,'1.7 Planilla Cotizacion LOCs'!$E$16:$G$1040,3,FALSE)</f>
        <v>0</v>
      </c>
      <c r="H1608" s="145">
        <f t="shared" si="24"/>
        <v>0</v>
      </c>
    </row>
    <row r="1609" spans="1:8" x14ac:dyDescent="0.25">
      <c r="A1609" s="95" t="s">
        <v>773</v>
      </c>
      <c r="B1609" s="96" t="s">
        <v>1153</v>
      </c>
      <c r="C1609" s="97" t="s">
        <v>1155</v>
      </c>
      <c r="D1609" s="151"/>
      <c r="E1609" s="99"/>
      <c r="F1609" s="124">
        <v>1</v>
      </c>
      <c r="G1609" s="144">
        <f>VLOOKUP(C1609,'1.7 Planilla Cotizacion LOCs'!$E$16:$G$1040,3,FALSE)</f>
        <v>0</v>
      </c>
      <c r="H1609" s="145">
        <f t="shared" si="24"/>
        <v>0</v>
      </c>
    </row>
    <row r="1610" spans="1:8" x14ac:dyDescent="0.25">
      <c r="A1610" s="95" t="s">
        <v>773</v>
      </c>
      <c r="B1610" s="96" t="s">
        <v>1153</v>
      </c>
      <c r="C1610" s="97" t="s">
        <v>1154</v>
      </c>
      <c r="D1610" s="151"/>
      <c r="E1610" s="99"/>
      <c r="F1610" s="124">
        <v>4</v>
      </c>
      <c r="G1610" s="144">
        <f>VLOOKUP(C1610,'1.7 Planilla Cotizacion LOCs'!$E$16:$G$1040,3,FALSE)</f>
        <v>0</v>
      </c>
      <c r="H1610" s="145">
        <f t="shared" si="24"/>
        <v>0</v>
      </c>
    </row>
    <row r="1611" spans="1:8" x14ac:dyDescent="0.25">
      <c r="A1611" s="95" t="s">
        <v>776</v>
      </c>
      <c r="B1611" s="96" t="s">
        <v>290</v>
      </c>
      <c r="C1611" s="97" t="s">
        <v>777</v>
      </c>
      <c r="D1611" s="151"/>
      <c r="E1611" s="99"/>
      <c r="F1611" s="124">
        <v>12</v>
      </c>
      <c r="G1611" s="144">
        <f>VLOOKUP(C1611,'1.7 Planilla Cotizacion LOCs'!$E$16:$G$1040,3,FALSE)</f>
        <v>0</v>
      </c>
      <c r="H1611" s="145">
        <f t="shared" si="24"/>
        <v>0</v>
      </c>
    </row>
    <row r="1612" spans="1:8" x14ac:dyDescent="0.25">
      <c r="A1612" s="95" t="s">
        <v>776</v>
      </c>
      <c r="B1612" s="96" t="s">
        <v>290</v>
      </c>
      <c r="C1612" s="97" t="s">
        <v>778</v>
      </c>
      <c r="D1612" s="151"/>
      <c r="E1612" s="99"/>
      <c r="F1612" s="124">
        <v>1</v>
      </c>
      <c r="G1612" s="144">
        <f>VLOOKUP(C1612,'1.7 Planilla Cotizacion LOCs'!$E$16:$G$1040,3,FALSE)</f>
        <v>0</v>
      </c>
      <c r="H1612" s="145">
        <f t="shared" si="24"/>
        <v>0</v>
      </c>
    </row>
    <row r="1613" spans="1:8" x14ac:dyDescent="0.25">
      <c r="A1613" s="95" t="s">
        <v>776</v>
      </c>
      <c r="B1613" s="96" t="s">
        <v>779</v>
      </c>
      <c r="C1613" s="97" t="s">
        <v>1681</v>
      </c>
      <c r="D1613" s="151"/>
      <c r="E1613" s="99" t="s">
        <v>1682</v>
      </c>
      <c r="F1613" s="124">
        <v>1</v>
      </c>
      <c r="G1613" s="144">
        <f>VLOOKUP(C1613,'1.7 Planilla Cotizacion LOCs'!$E$16:$G$1040,3,FALSE)</f>
        <v>0</v>
      </c>
      <c r="H1613" s="145">
        <f t="shared" si="24"/>
        <v>0</v>
      </c>
    </row>
    <row r="1614" spans="1:8" x14ac:dyDescent="0.25">
      <c r="A1614" s="95" t="s">
        <v>776</v>
      </c>
      <c r="B1614" s="96" t="s">
        <v>779</v>
      </c>
      <c r="C1614" s="97" t="s">
        <v>1657</v>
      </c>
      <c r="D1614" s="98" t="s">
        <v>1658</v>
      </c>
      <c r="E1614" s="99" t="s">
        <v>1659</v>
      </c>
      <c r="F1614" s="124">
        <v>1</v>
      </c>
      <c r="G1614" s="144">
        <f>VLOOKUP(C1614,'1.7 Planilla Cotizacion LOCs'!$E$16:$G$1040,3,FALSE)</f>
        <v>0</v>
      </c>
      <c r="H1614" s="145">
        <f t="shared" si="24"/>
        <v>0</v>
      </c>
    </row>
    <row r="1615" spans="1:8" ht="25.5" x14ac:dyDescent="0.25">
      <c r="A1615" s="95" t="s">
        <v>776</v>
      </c>
      <c r="B1615" s="96" t="s">
        <v>779</v>
      </c>
      <c r="C1615" s="97" t="s">
        <v>1660</v>
      </c>
      <c r="D1615" s="151" t="s">
        <v>1661</v>
      </c>
      <c r="E1615" s="99" t="s">
        <v>1662</v>
      </c>
      <c r="F1615" s="124">
        <v>1</v>
      </c>
      <c r="G1615" s="144">
        <f>VLOOKUP(C1615,'1.7 Planilla Cotizacion LOCs'!$E$16:$G$1040,3,FALSE)</f>
        <v>0</v>
      </c>
      <c r="H1615" s="145">
        <f t="shared" si="24"/>
        <v>0</v>
      </c>
    </row>
    <row r="1616" spans="1:8" x14ac:dyDescent="0.25">
      <c r="A1616" s="95" t="s">
        <v>776</v>
      </c>
      <c r="B1616" s="96" t="s">
        <v>779</v>
      </c>
      <c r="C1616" s="97" t="s">
        <v>1236</v>
      </c>
      <c r="D1616" s="98" t="s">
        <v>1663</v>
      </c>
      <c r="E1616" s="99"/>
      <c r="F1616" s="124">
        <v>1</v>
      </c>
      <c r="G1616" s="144">
        <f>VLOOKUP(C1616,'1.7 Planilla Cotizacion LOCs'!$E$16:$G$1040,3,FALSE)</f>
        <v>0</v>
      </c>
      <c r="H1616" s="145">
        <f t="shared" si="24"/>
        <v>0</v>
      </c>
    </row>
    <row r="1617" spans="1:8" x14ac:dyDescent="0.25">
      <c r="A1617" s="95" t="s">
        <v>776</v>
      </c>
      <c r="B1617" s="96" t="s">
        <v>779</v>
      </c>
      <c r="C1617" s="97" t="s">
        <v>1664</v>
      </c>
      <c r="D1617" s="151" t="s">
        <v>1665</v>
      </c>
      <c r="E1617" s="126"/>
      <c r="F1617" s="124">
        <v>1</v>
      </c>
      <c r="G1617" s="144">
        <f>VLOOKUP(C1617,'1.7 Planilla Cotizacion LOCs'!$E$16:$G$1040,3,FALSE)</f>
        <v>0</v>
      </c>
      <c r="H1617" s="145">
        <f t="shared" si="24"/>
        <v>0</v>
      </c>
    </row>
    <row r="1618" spans="1:8" x14ac:dyDescent="0.25">
      <c r="A1618" s="95" t="s">
        <v>776</v>
      </c>
      <c r="B1618" s="96" t="s">
        <v>779</v>
      </c>
      <c r="C1618" s="97" t="s">
        <v>1666</v>
      </c>
      <c r="D1618" s="151" t="s">
        <v>1667</v>
      </c>
      <c r="E1618" s="126"/>
      <c r="F1618" s="124">
        <v>1</v>
      </c>
      <c r="G1618" s="144">
        <f>VLOOKUP(C1618,'1.7 Planilla Cotizacion LOCs'!$E$16:$G$1040,3,FALSE)</f>
        <v>0</v>
      </c>
      <c r="H1618" s="145">
        <f t="shared" si="24"/>
        <v>0</v>
      </c>
    </row>
    <row r="1619" spans="1:8" x14ac:dyDescent="0.25">
      <c r="A1619" s="95" t="s">
        <v>776</v>
      </c>
      <c r="B1619" s="96" t="s">
        <v>779</v>
      </c>
      <c r="C1619" s="97" t="s">
        <v>1668</v>
      </c>
      <c r="D1619" s="151" t="s">
        <v>1669</v>
      </c>
      <c r="E1619" s="99"/>
      <c r="F1619" s="124">
        <v>1</v>
      </c>
      <c r="G1619" s="144">
        <f>VLOOKUP(C1619,'1.7 Planilla Cotizacion LOCs'!$E$16:$G$1040,3,FALSE)</f>
        <v>0</v>
      </c>
      <c r="H1619" s="145">
        <f t="shared" si="24"/>
        <v>0</v>
      </c>
    </row>
    <row r="1620" spans="1:8" x14ac:dyDescent="0.25">
      <c r="A1620" s="95" t="s">
        <v>776</v>
      </c>
      <c r="B1620" s="96" t="s">
        <v>779</v>
      </c>
      <c r="C1620" s="97" t="s">
        <v>1670</v>
      </c>
      <c r="D1620" s="151" t="s">
        <v>1671</v>
      </c>
      <c r="E1620" s="99"/>
      <c r="F1620" s="124">
        <v>2</v>
      </c>
      <c r="G1620" s="144">
        <f>VLOOKUP(C1620,'1.7 Planilla Cotizacion LOCs'!$E$16:$G$1040,3,FALSE)</f>
        <v>0</v>
      </c>
      <c r="H1620" s="145">
        <f t="shared" si="24"/>
        <v>0</v>
      </c>
    </row>
    <row r="1621" spans="1:8" x14ac:dyDescent="0.25">
      <c r="A1621" s="95" t="s">
        <v>776</v>
      </c>
      <c r="B1621" s="96" t="s">
        <v>779</v>
      </c>
      <c r="C1621" s="97" t="s">
        <v>1787</v>
      </c>
      <c r="D1621" s="151" t="s">
        <v>1788</v>
      </c>
      <c r="E1621" s="99"/>
      <c r="F1621" s="124">
        <v>1</v>
      </c>
      <c r="G1621" s="144">
        <f>VLOOKUP(C1621,'1.7 Planilla Cotizacion LOCs'!$E$16:$G$1040,3,FALSE)</f>
        <v>0</v>
      </c>
      <c r="H1621" s="145">
        <f t="shared" si="24"/>
        <v>0</v>
      </c>
    </row>
    <row r="1622" spans="1:8" x14ac:dyDescent="0.25">
      <c r="A1622" s="95" t="s">
        <v>776</v>
      </c>
      <c r="B1622" s="96" t="s">
        <v>779</v>
      </c>
      <c r="C1622" s="97" t="s">
        <v>1789</v>
      </c>
      <c r="D1622" s="151" t="s">
        <v>1790</v>
      </c>
      <c r="E1622" s="99"/>
      <c r="F1622" s="124">
        <v>1</v>
      </c>
      <c r="G1622" s="144">
        <f>VLOOKUP(C1622,'1.7 Planilla Cotizacion LOCs'!$E$16:$G$1040,3,FALSE)</f>
        <v>0</v>
      </c>
      <c r="H1622" s="145">
        <f t="shared" si="24"/>
        <v>0</v>
      </c>
    </row>
    <row r="1623" spans="1:8" x14ac:dyDescent="0.25">
      <c r="A1623" s="95" t="s">
        <v>776</v>
      </c>
      <c r="B1623" s="96" t="s">
        <v>779</v>
      </c>
      <c r="C1623" s="97" t="s">
        <v>1791</v>
      </c>
      <c r="D1623" s="151" t="s">
        <v>1792</v>
      </c>
      <c r="E1623" s="99"/>
      <c r="F1623" s="124">
        <v>1</v>
      </c>
      <c r="G1623" s="144">
        <f>VLOOKUP(C1623,'1.7 Planilla Cotizacion LOCs'!$E$16:$G$1040,3,FALSE)</f>
        <v>0</v>
      </c>
      <c r="H1623" s="145">
        <f t="shared" si="24"/>
        <v>0</v>
      </c>
    </row>
    <row r="1624" spans="1:8" x14ac:dyDescent="0.25">
      <c r="A1624" s="95" t="s">
        <v>776</v>
      </c>
      <c r="B1624" s="96" t="s">
        <v>779</v>
      </c>
      <c r="C1624" s="97" t="s">
        <v>1793</v>
      </c>
      <c r="D1624" s="151" t="s">
        <v>1794</v>
      </c>
      <c r="E1624" s="99"/>
      <c r="F1624" s="124">
        <v>1</v>
      </c>
      <c r="G1624" s="144">
        <f>VLOOKUP(C1624,'1.7 Planilla Cotizacion LOCs'!$E$16:$G$1040,3,FALSE)</f>
        <v>0</v>
      </c>
      <c r="H1624" s="145">
        <f t="shared" si="24"/>
        <v>0</v>
      </c>
    </row>
    <row r="1625" spans="1:8" x14ac:dyDescent="0.25">
      <c r="A1625" s="95" t="s">
        <v>776</v>
      </c>
      <c r="B1625" s="96" t="s">
        <v>779</v>
      </c>
      <c r="C1625" s="97" t="s">
        <v>1795</v>
      </c>
      <c r="D1625" s="151" t="s">
        <v>1796</v>
      </c>
      <c r="E1625" s="99"/>
      <c r="F1625" s="124">
        <v>1</v>
      </c>
      <c r="G1625" s="144">
        <f>VLOOKUP(C1625,'1.7 Planilla Cotizacion LOCs'!$E$16:$G$1040,3,FALSE)</f>
        <v>0</v>
      </c>
      <c r="H1625" s="145">
        <f t="shared" si="24"/>
        <v>0</v>
      </c>
    </row>
    <row r="1626" spans="1:8" x14ac:dyDescent="0.25">
      <c r="A1626" s="95" t="s">
        <v>776</v>
      </c>
      <c r="B1626" s="96" t="s">
        <v>779</v>
      </c>
      <c r="C1626" s="97" t="s">
        <v>1797</v>
      </c>
      <c r="D1626" s="151" t="s">
        <v>1798</v>
      </c>
      <c r="E1626" s="99"/>
      <c r="F1626" s="124">
        <v>1</v>
      </c>
      <c r="G1626" s="144">
        <f>VLOOKUP(C1626,'1.7 Planilla Cotizacion LOCs'!$E$16:$G$1040,3,FALSE)</f>
        <v>0</v>
      </c>
      <c r="H1626" s="145">
        <f t="shared" si="24"/>
        <v>0</v>
      </c>
    </row>
    <row r="1627" spans="1:8" x14ac:dyDescent="0.25">
      <c r="A1627" s="95" t="s">
        <v>776</v>
      </c>
      <c r="B1627" s="96" t="s">
        <v>779</v>
      </c>
      <c r="C1627" s="97" t="s">
        <v>1799</v>
      </c>
      <c r="D1627" s="151" t="s">
        <v>1800</v>
      </c>
      <c r="E1627" s="99"/>
      <c r="F1627" s="124">
        <v>1</v>
      </c>
      <c r="G1627" s="144">
        <f>VLOOKUP(C1627,'1.7 Planilla Cotizacion LOCs'!$E$16:$G$1040,3,FALSE)</f>
        <v>0</v>
      </c>
      <c r="H1627" s="145">
        <f t="shared" si="24"/>
        <v>0</v>
      </c>
    </row>
    <row r="1628" spans="1:8" x14ac:dyDescent="0.25">
      <c r="A1628" s="95" t="s">
        <v>776</v>
      </c>
      <c r="B1628" s="96" t="s">
        <v>779</v>
      </c>
      <c r="C1628" s="97" t="s">
        <v>1801</v>
      </c>
      <c r="D1628" s="151" t="s">
        <v>1802</v>
      </c>
      <c r="E1628" s="99"/>
      <c r="F1628" s="124">
        <v>1</v>
      </c>
      <c r="G1628" s="144">
        <f>VLOOKUP(C1628,'1.7 Planilla Cotizacion LOCs'!$E$16:$G$1040,3,FALSE)</f>
        <v>0</v>
      </c>
      <c r="H1628" s="145">
        <f t="shared" si="24"/>
        <v>0</v>
      </c>
    </row>
    <row r="1629" spans="1:8" ht="25.5" x14ac:dyDescent="0.25">
      <c r="A1629" s="95" t="s">
        <v>776</v>
      </c>
      <c r="B1629" s="96" t="s">
        <v>779</v>
      </c>
      <c r="C1629" s="97" t="s">
        <v>1197</v>
      </c>
      <c r="D1629" s="98" t="s">
        <v>1198</v>
      </c>
      <c r="E1629" s="99"/>
      <c r="F1629" s="124">
        <v>1</v>
      </c>
      <c r="G1629" s="144">
        <f>VLOOKUP(C1629,'1.7 Planilla Cotizacion LOCs'!$E$16:$G$1040,3,FALSE)</f>
        <v>0</v>
      </c>
      <c r="H1629" s="145">
        <f t="shared" si="24"/>
        <v>0</v>
      </c>
    </row>
    <row r="1630" spans="1:8" x14ac:dyDescent="0.25">
      <c r="A1630" s="95" t="s">
        <v>776</v>
      </c>
      <c r="B1630" s="96" t="s">
        <v>779</v>
      </c>
      <c r="C1630" s="97" t="s">
        <v>1188</v>
      </c>
      <c r="D1630" s="151" t="s">
        <v>1189</v>
      </c>
      <c r="E1630" s="99" t="s">
        <v>1190</v>
      </c>
      <c r="F1630" s="124">
        <v>2</v>
      </c>
      <c r="G1630" s="144">
        <f>VLOOKUP(C1630,'1.7 Planilla Cotizacion LOCs'!$E$16:$G$1040,3,FALSE)</f>
        <v>0</v>
      </c>
      <c r="H1630" s="145">
        <f t="shared" si="24"/>
        <v>0</v>
      </c>
    </row>
    <row r="1631" spans="1:8" x14ac:dyDescent="0.25">
      <c r="A1631" s="95" t="s">
        <v>776</v>
      </c>
      <c r="B1631" s="96" t="s">
        <v>779</v>
      </c>
      <c r="C1631" s="97" t="s">
        <v>1161</v>
      </c>
      <c r="D1631" s="98" t="s">
        <v>1162</v>
      </c>
      <c r="E1631" s="99"/>
      <c r="F1631" s="124">
        <v>2</v>
      </c>
      <c r="G1631" s="144">
        <f>VLOOKUP(C1631,'1.7 Planilla Cotizacion LOCs'!$E$16:$G$1040,3,FALSE)</f>
        <v>0</v>
      </c>
      <c r="H1631" s="145">
        <f t="shared" si="24"/>
        <v>0</v>
      </c>
    </row>
    <row r="1632" spans="1:8" ht="25.5" x14ac:dyDescent="0.25">
      <c r="A1632" s="95" t="s">
        <v>776</v>
      </c>
      <c r="B1632" s="96" t="s">
        <v>779</v>
      </c>
      <c r="C1632" s="97" t="s">
        <v>1672</v>
      </c>
      <c r="D1632" s="98" t="s">
        <v>1673</v>
      </c>
      <c r="E1632" s="99"/>
      <c r="F1632" s="124">
        <v>1</v>
      </c>
      <c r="G1632" s="144">
        <f>VLOOKUP(C1632,'1.7 Planilla Cotizacion LOCs'!$E$16:$G$1040,3,FALSE)</f>
        <v>0</v>
      </c>
      <c r="H1632" s="145">
        <f t="shared" si="24"/>
        <v>0</v>
      </c>
    </row>
    <row r="1633" spans="1:8" ht="25.5" x14ac:dyDescent="0.25">
      <c r="A1633" s="95" t="s">
        <v>776</v>
      </c>
      <c r="B1633" s="96" t="s">
        <v>779</v>
      </c>
      <c r="C1633" s="97" t="s">
        <v>1674</v>
      </c>
      <c r="D1633" s="98" t="s">
        <v>1675</v>
      </c>
      <c r="E1633" s="99"/>
      <c r="F1633" s="124">
        <v>1</v>
      </c>
      <c r="G1633" s="144">
        <f>VLOOKUP(C1633,'1.7 Planilla Cotizacion LOCs'!$E$16:$G$1040,3,FALSE)</f>
        <v>0</v>
      </c>
      <c r="H1633" s="145">
        <f t="shared" si="24"/>
        <v>0</v>
      </c>
    </row>
    <row r="1634" spans="1:8" x14ac:dyDescent="0.25">
      <c r="A1634" s="95" t="s">
        <v>776</v>
      </c>
      <c r="B1634" s="96" t="s">
        <v>779</v>
      </c>
      <c r="C1634" s="97" t="s">
        <v>780</v>
      </c>
      <c r="D1634" s="98" t="s">
        <v>781</v>
      </c>
      <c r="E1634" s="99"/>
      <c r="F1634" s="124">
        <v>2</v>
      </c>
      <c r="G1634" s="144">
        <f>VLOOKUP(C1634,'1.7 Planilla Cotizacion LOCs'!$E$16:$G$1040,3,FALSE)</f>
        <v>0</v>
      </c>
      <c r="H1634" s="145">
        <f t="shared" si="24"/>
        <v>0</v>
      </c>
    </row>
    <row r="1635" spans="1:8" x14ac:dyDescent="0.25">
      <c r="A1635" s="95" t="s">
        <v>776</v>
      </c>
      <c r="B1635" s="96" t="s">
        <v>779</v>
      </c>
      <c r="C1635" s="97" t="s">
        <v>1694</v>
      </c>
      <c r="D1635" s="98" t="s">
        <v>1695</v>
      </c>
      <c r="E1635" s="99" t="s">
        <v>1696</v>
      </c>
      <c r="F1635" s="124">
        <v>1</v>
      </c>
      <c r="G1635" s="144">
        <f>VLOOKUP(C1635,'1.7 Planilla Cotizacion LOCs'!$E$16:$G$1040,3,FALSE)</f>
        <v>0</v>
      </c>
      <c r="H1635" s="145">
        <f t="shared" si="24"/>
        <v>0</v>
      </c>
    </row>
    <row r="1636" spans="1:8" x14ac:dyDescent="0.25">
      <c r="A1636" s="95" t="s">
        <v>776</v>
      </c>
      <c r="B1636" s="96" t="s">
        <v>779</v>
      </c>
      <c r="C1636" s="97" t="s">
        <v>1220</v>
      </c>
      <c r="D1636" s="151" t="s">
        <v>1221</v>
      </c>
      <c r="E1636" s="99" t="s">
        <v>1195</v>
      </c>
      <c r="F1636" s="124">
        <v>1</v>
      </c>
      <c r="G1636" s="144">
        <f>VLOOKUP(C1636,'1.7 Planilla Cotizacion LOCs'!$E$16:$G$1040,3,FALSE)</f>
        <v>0</v>
      </c>
      <c r="H1636" s="145">
        <f t="shared" si="24"/>
        <v>0</v>
      </c>
    </row>
    <row r="1637" spans="1:8" x14ac:dyDescent="0.25">
      <c r="A1637" s="95" t="s">
        <v>776</v>
      </c>
      <c r="B1637" s="96" t="s">
        <v>779</v>
      </c>
      <c r="C1637" s="97" t="s">
        <v>1222</v>
      </c>
      <c r="D1637" s="151" t="s">
        <v>1223</v>
      </c>
      <c r="E1637" s="99" t="s">
        <v>1224</v>
      </c>
      <c r="F1637" s="124">
        <v>1</v>
      </c>
      <c r="G1637" s="144">
        <f>VLOOKUP(C1637,'1.7 Planilla Cotizacion LOCs'!$E$16:$G$1040,3,FALSE)</f>
        <v>0</v>
      </c>
      <c r="H1637" s="145">
        <f t="shared" si="24"/>
        <v>0</v>
      </c>
    </row>
    <row r="1638" spans="1:8" x14ac:dyDescent="0.25">
      <c r="A1638" s="95" t="s">
        <v>776</v>
      </c>
      <c r="B1638" s="96" t="s">
        <v>779</v>
      </c>
      <c r="C1638" s="97" t="s">
        <v>1199</v>
      </c>
      <c r="D1638" s="151" t="s">
        <v>1200</v>
      </c>
      <c r="E1638" s="99" t="s">
        <v>1201</v>
      </c>
      <c r="F1638" s="124">
        <v>1</v>
      </c>
      <c r="G1638" s="144">
        <f>VLOOKUP(C1638,'1.7 Planilla Cotizacion LOCs'!$E$16:$G$1040,3,FALSE)</f>
        <v>0</v>
      </c>
      <c r="H1638" s="145">
        <f t="shared" si="24"/>
        <v>0</v>
      </c>
    </row>
    <row r="1639" spans="1:8" x14ac:dyDescent="0.25">
      <c r="A1639" s="95" t="s">
        <v>776</v>
      </c>
      <c r="B1639" s="96" t="s">
        <v>779</v>
      </c>
      <c r="C1639" s="97" t="s">
        <v>1176</v>
      </c>
      <c r="D1639" s="98" t="s">
        <v>1177</v>
      </c>
      <c r="E1639" s="99"/>
      <c r="F1639" s="124">
        <v>1</v>
      </c>
      <c r="G1639" s="144">
        <f>VLOOKUP(C1639,'1.7 Planilla Cotizacion LOCs'!$E$16:$G$1040,3,FALSE)</f>
        <v>0</v>
      </c>
      <c r="H1639" s="145">
        <f t="shared" si="24"/>
        <v>0</v>
      </c>
    </row>
    <row r="1640" spans="1:8" ht="25.5" x14ac:dyDescent="0.25">
      <c r="A1640" s="95" t="s">
        <v>776</v>
      </c>
      <c r="B1640" s="96" t="s">
        <v>779</v>
      </c>
      <c r="C1640" s="97" t="s">
        <v>1678</v>
      </c>
      <c r="D1640" s="151" t="s">
        <v>1679</v>
      </c>
      <c r="E1640" s="99" t="s">
        <v>1680</v>
      </c>
      <c r="F1640" s="124">
        <v>1</v>
      </c>
      <c r="G1640" s="144">
        <f>VLOOKUP(C1640,'1.7 Planilla Cotizacion LOCs'!$E$16:$G$1040,3,FALSE)</f>
        <v>0</v>
      </c>
      <c r="H1640" s="145">
        <f t="shared" si="24"/>
        <v>0</v>
      </c>
    </row>
    <row r="1641" spans="1:8" ht="25.5" x14ac:dyDescent="0.25">
      <c r="A1641" s="95" t="s">
        <v>776</v>
      </c>
      <c r="B1641" s="96" t="s">
        <v>779</v>
      </c>
      <c r="C1641" s="97" t="s">
        <v>1683</v>
      </c>
      <c r="D1641" s="99"/>
      <c r="E1641" s="99"/>
      <c r="F1641" s="124">
        <v>1</v>
      </c>
      <c r="G1641" s="144">
        <f>VLOOKUP(C1641,'1.7 Planilla Cotizacion LOCs'!$E$16:$G$1040,3,FALSE)</f>
        <v>0</v>
      </c>
      <c r="H1641" s="145">
        <f t="shared" si="24"/>
        <v>0</v>
      </c>
    </row>
    <row r="1642" spans="1:8" x14ac:dyDescent="0.25">
      <c r="A1642" s="95" t="s">
        <v>776</v>
      </c>
      <c r="B1642" s="96" t="s">
        <v>779</v>
      </c>
      <c r="C1642" s="97" t="s">
        <v>1684</v>
      </c>
      <c r="D1642" s="126"/>
      <c r="E1642" s="126"/>
      <c r="F1642" s="124">
        <v>1</v>
      </c>
      <c r="G1642" s="144">
        <f>VLOOKUP(C1642,'1.7 Planilla Cotizacion LOCs'!$E$16:$G$1040,3,FALSE)</f>
        <v>0</v>
      </c>
      <c r="H1642" s="145">
        <f t="shared" ref="H1642:H1705" si="25">+F1642*G1642</f>
        <v>0</v>
      </c>
    </row>
    <row r="1643" spans="1:8" x14ac:dyDescent="0.25">
      <c r="A1643" s="95" t="s">
        <v>776</v>
      </c>
      <c r="B1643" s="96" t="s">
        <v>779</v>
      </c>
      <c r="C1643" s="97" t="s">
        <v>1208</v>
      </c>
      <c r="D1643" s="126"/>
      <c r="E1643" s="126"/>
      <c r="F1643" s="124">
        <v>1</v>
      </c>
      <c r="G1643" s="144">
        <f>VLOOKUP(C1643,'1.7 Planilla Cotizacion LOCs'!$E$16:$G$1040,3,FALSE)</f>
        <v>0</v>
      </c>
      <c r="H1643" s="145">
        <f t="shared" si="25"/>
        <v>0</v>
      </c>
    </row>
    <row r="1644" spans="1:8" x14ac:dyDescent="0.25">
      <c r="A1644" s="95" t="s">
        <v>776</v>
      </c>
      <c r="B1644" s="96" t="s">
        <v>779</v>
      </c>
      <c r="C1644" s="97" t="s">
        <v>1218</v>
      </c>
      <c r="D1644" s="99"/>
      <c r="E1644" s="99"/>
      <c r="F1644" s="124">
        <v>2</v>
      </c>
      <c r="G1644" s="144">
        <f>VLOOKUP(C1644,'1.7 Planilla Cotizacion LOCs'!$E$16:$G$1040,3,FALSE)</f>
        <v>0</v>
      </c>
      <c r="H1644" s="145">
        <f t="shared" si="25"/>
        <v>0</v>
      </c>
    </row>
    <row r="1645" spans="1:8" x14ac:dyDescent="0.25">
      <c r="A1645" s="95" t="s">
        <v>776</v>
      </c>
      <c r="B1645" s="96" t="s">
        <v>779</v>
      </c>
      <c r="C1645" s="97" t="s">
        <v>1196</v>
      </c>
      <c r="D1645" s="99"/>
      <c r="E1645" s="99"/>
      <c r="F1645" s="124">
        <v>8</v>
      </c>
      <c r="G1645" s="144">
        <f>VLOOKUP(C1645,'1.7 Planilla Cotizacion LOCs'!$E$16:$G$1040,3,FALSE)</f>
        <v>0</v>
      </c>
      <c r="H1645" s="145">
        <f t="shared" si="25"/>
        <v>0</v>
      </c>
    </row>
    <row r="1646" spans="1:8" x14ac:dyDescent="0.25">
      <c r="A1646" s="95" t="s">
        <v>776</v>
      </c>
      <c r="B1646" s="96" t="s">
        <v>779</v>
      </c>
      <c r="C1646" s="97" t="s">
        <v>1230</v>
      </c>
      <c r="D1646" s="99"/>
      <c r="E1646" s="99"/>
      <c r="F1646" s="124">
        <v>4</v>
      </c>
      <c r="G1646" s="144">
        <f>VLOOKUP(C1646,'1.7 Planilla Cotizacion LOCs'!$E$16:$G$1040,3,FALSE)</f>
        <v>0</v>
      </c>
      <c r="H1646" s="145">
        <f t="shared" si="25"/>
        <v>0</v>
      </c>
    </row>
    <row r="1647" spans="1:8" x14ac:dyDescent="0.25">
      <c r="A1647" s="95" t="s">
        <v>776</v>
      </c>
      <c r="B1647" s="96" t="s">
        <v>779</v>
      </c>
      <c r="C1647" s="97" t="s">
        <v>1231</v>
      </c>
      <c r="D1647" s="99"/>
      <c r="E1647" s="99"/>
      <c r="F1647" s="124">
        <v>4</v>
      </c>
      <c r="G1647" s="144">
        <f>VLOOKUP(C1647,'1.7 Planilla Cotizacion LOCs'!$E$16:$G$1040,3,FALSE)</f>
        <v>0</v>
      </c>
      <c r="H1647" s="145">
        <f t="shared" si="25"/>
        <v>0</v>
      </c>
    </row>
    <row r="1648" spans="1:8" ht="25.5" x14ac:dyDescent="0.25">
      <c r="A1648" s="95" t="s">
        <v>776</v>
      </c>
      <c r="B1648" s="96" t="s">
        <v>779</v>
      </c>
      <c r="C1648" s="97" t="s">
        <v>1686</v>
      </c>
      <c r="D1648" s="99"/>
      <c r="E1648" s="99"/>
      <c r="F1648" s="124">
        <v>1</v>
      </c>
      <c r="G1648" s="144">
        <f>VLOOKUP(C1648,'1.7 Planilla Cotizacion LOCs'!$E$16:$G$1040,3,FALSE)</f>
        <v>0</v>
      </c>
      <c r="H1648" s="145">
        <f t="shared" si="25"/>
        <v>0</v>
      </c>
    </row>
    <row r="1649" spans="1:8" x14ac:dyDescent="0.25">
      <c r="A1649" s="95" t="s">
        <v>776</v>
      </c>
      <c r="B1649" s="96" t="s">
        <v>779</v>
      </c>
      <c r="C1649" s="97" t="s">
        <v>1687</v>
      </c>
      <c r="D1649" s="99"/>
      <c r="E1649" s="99"/>
      <c r="F1649" s="124">
        <v>1</v>
      </c>
      <c r="G1649" s="144">
        <f>VLOOKUP(C1649,'1.7 Planilla Cotizacion LOCs'!$E$16:$G$1040,3,FALSE)</f>
        <v>0</v>
      </c>
      <c r="H1649" s="145">
        <f t="shared" si="25"/>
        <v>0</v>
      </c>
    </row>
    <row r="1650" spans="1:8" x14ac:dyDescent="0.25">
      <c r="A1650" s="95" t="s">
        <v>776</v>
      </c>
      <c r="B1650" s="96" t="s">
        <v>779</v>
      </c>
      <c r="C1650" s="97" t="s">
        <v>1803</v>
      </c>
      <c r="D1650" s="99"/>
      <c r="E1650" s="99"/>
      <c r="F1650" s="124">
        <v>1</v>
      </c>
      <c r="G1650" s="144">
        <f>VLOOKUP(C1650,'1.7 Planilla Cotizacion LOCs'!$E$16:$G$1040,3,FALSE)</f>
        <v>0</v>
      </c>
      <c r="H1650" s="145">
        <f t="shared" si="25"/>
        <v>0</v>
      </c>
    </row>
    <row r="1651" spans="1:8" x14ac:dyDescent="0.25">
      <c r="A1651" s="95" t="s">
        <v>776</v>
      </c>
      <c r="B1651" s="96" t="s">
        <v>779</v>
      </c>
      <c r="C1651" s="97" t="s">
        <v>782</v>
      </c>
      <c r="D1651" s="99"/>
      <c r="E1651" s="99"/>
      <c r="F1651" s="124">
        <v>2</v>
      </c>
      <c r="G1651" s="144">
        <f>VLOOKUP(C1651,'1.7 Planilla Cotizacion LOCs'!$E$16:$G$1040,3,FALSE)</f>
        <v>0</v>
      </c>
      <c r="H1651" s="145">
        <f t="shared" si="25"/>
        <v>0</v>
      </c>
    </row>
    <row r="1652" spans="1:8" ht="25.5" x14ac:dyDescent="0.25">
      <c r="A1652" s="95" t="s">
        <v>776</v>
      </c>
      <c r="B1652" s="96" t="s">
        <v>779</v>
      </c>
      <c r="C1652" s="97" t="s">
        <v>783</v>
      </c>
      <c r="D1652" s="99"/>
      <c r="E1652" s="99"/>
      <c r="F1652" s="124">
        <v>2</v>
      </c>
      <c r="G1652" s="144">
        <f>VLOOKUP(C1652,'1.7 Planilla Cotizacion LOCs'!$E$16:$G$1040,3,FALSE)</f>
        <v>0</v>
      </c>
      <c r="H1652" s="145">
        <f t="shared" si="25"/>
        <v>0</v>
      </c>
    </row>
    <row r="1653" spans="1:8" x14ac:dyDescent="0.25">
      <c r="A1653" s="95" t="s">
        <v>776</v>
      </c>
      <c r="B1653" s="96" t="s">
        <v>779</v>
      </c>
      <c r="C1653" s="97" t="s">
        <v>784</v>
      </c>
      <c r="D1653" s="99"/>
      <c r="E1653" s="99"/>
      <c r="F1653" s="124">
        <v>2</v>
      </c>
      <c r="G1653" s="144">
        <f>VLOOKUP(C1653,'1.7 Planilla Cotizacion LOCs'!$E$16:$G$1040,3,FALSE)</f>
        <v>0</v>
      </c>
      <c r="H1653" s="145">
        <f t="shared" si="25"/>
        <v>0</v>
      </c>
    </row>
    <row r="1654" spans="1:8" x14ac:dyDescent="0.25">
      <c r="A1654" s="95" t="s">
        <v>776</v>
      </c>
      <c r="B1654" s="96" t="s">
        <v>779</v>
      </c>
      <c r="C1654" s="97" t="s">
        <v>785</v>
      </c>
      <c r="D1654" s="99"/>
      <c r="E1654" s="99"/>
      <c r="F1654" s="124">
        <v>2</v>
      </c>
      <c r="G1654" s="144">
        <f>VLOOKUP(C1654,'1.7 Planilla Cotizacion LOCs'!$E$16:$G$1040,3,FALSE)</f>
        <v>0</v>
      </c>
      <c r="H1654" s="145">
        <f t="shared" si="25"/>
        <v>0</v>
      </c>
    </row>
    <row r="1655" spans="1:8" x14ac:dyDescent="0.25">
      <c r="A1655" s="95" t="s">
        <v>776</v>
      </c>
      <c r="B1655" s="96" t="s">
        <v>779</v>
      </c>
      <c r="C1655" s="97" t="s">
        <v>1689</v>
      </c>
      <c r="D1655" s="99"/>
      <c r="E1655" s="99"/>
      <c r="F1655" s="124">
        <v>1</v>
      </c>
      <c r="G1655" s="144">
        <f>VLOOKUP(C1655,'1.7 Planilla Cotizacion LOCs'!$E$16:$G$1040,3,FALSE)</f>
        <v>0</v>
      </c>
      <c r="H1655" s="145">
        <f t="shared" si="25"/>
        <v>0</v>
      </c>
    </row>
    <row r="1656" spans="1:8" x14ac:dyDescent="0.25">
      <c r="A1656" s="95" t="s">
        <v>776</v>
      </c>
      <c r="B1656" s="96" t="s">
        <v>779</v>
      </c>
      <c r="C1656" s="97" t="s">
        <v>1690</v>
      </c>
      <c r="D1656" s="99"/>
      <c r="E1656" s="99"/>
      <c r="F1656" s="124">
        <v>1</v>
      </c>
      <c r="G1656" s="144">
        <f>VLOOKUP(C1656,'1.7 Planilla Cotizacion LOCs'!$E$16:$G$1040,3,FALSE)</f>
        <v>0</v>
      </c>
      <c r="H1656" s="145">
        <f t="shared" si="25"/>
        <v>0</v>
      </c>
    </row>
    <row r="1657" spans="1:8" x14ac:dyDescent="0.25">
      <c r="A1657" s="95" t="s">
        <v>776</v>
      </c>
      <c r="B1657" s="96" t="s">
        <v>779</v>
      </c>
      <c r="C1657" s="97" t="s">
        <v>1691</v>
      </c>
      <c r="D1657" s="99"/>
      <c r="E1657" s="99"/>
      <c r="F1657" s="124">
        <v>1</v>
      </c>
      <c r="G1657" s="144">
        <f>VLOOKUP(C1657,'1.7 Planilla Cotizacion LOCs'!$E$16:$G$1040,3,FALSE)</f>
        <v>0</v>
      </c>
      <c r="H1657" s="145">
        <f t="shared" si="25"/>
        <v>0</v>
      </c>
    </row>
    <row r="1658" spans="1:8" x14ac:dyDescent="0.25">
      <c r="A1658" s="95" t="s">
        <v>776</v>
      </c>
      <c r="B1658" s="96" t="s">
        <v>779</v>
      </c>
      <c r="C1658" s="97" t="s">
        <v>786</v>
      </c>
      <c r="D1658" s="99"/>
      <c r="E1658" s="99"/>
      <c r="F1658" s="124">
        <v>1</v>
      </c>
      <c r="G1658" s="144">
        <f>VLOOKUP(C1658,'1.7 Planilla Cotizacion LOCs'!$E$16:$G$1040,3,FALSE)</f>
        <v>0</v>
      </c>
      <c r="H1658" s="145">
        <f t="shared" si="25"/>
        <v>0</v>
      </c>
    </row>
    <row r="1659" spans="1:8" x14ac:dyDescent="0.25">
      <c r="A1659" s="95" t="s">
        <v>776</v>
      </c>
      <c r="B1659" s="96" t="s">
        <v>779</v>
      </c>
      <c r="C1659" s="97" t="s">
        <v>1684</v>
      </c>
      <c r="D1659" s="152"/>
      <c r="E1659" s="126"/>
      <c r="F1659" s="124">
        <v>1</v>
      </c>
      <c r="G1659" s="144">
        <f>VLOOKUP(C1659,'1.7 Planilla Cotizacion LOCs'!$E$16:$G$1040,3,FALSE)</f>
        <v>0</v>
      </c>
      <c r="H1659" s="145">
        <f t="shared" si="25"/>
        <v>0</v>
      </c>
    </row>
    <row r="1660" spans="1:8" x14ac:dyDescent="0.25">
      <c r="A1660" s="95" t="s">
        <v>776</v>
      </c>
      <c r="B1660" s="96" t="s">
        <v>779</v>
      </c>
      <c r="C1660" s="97" t="s">
        <v>1178</v>
      </c>
      <c r="D1660" s="151"/>
      <c r="E1660" s="99"/>
      <c r="F1660" s="124">
        <v>6</v>
      </c>
      <c r="G1660" s="144">
        <f>VLOOKUP(C1660,'1.7 Planilla Cotizacion LOCs'!$E$16:$G$1040,3,FALSE)</f>
        <v>0</v>
      </c>
      <c r="H1660" s="145">
        <f t="shared" si="25"/>
        <v>0</v>
      </c>
    </row>
    <row r="1661" spans="1:8" x14ac:dyDescent="0.25">
      <c r="A1661" s="95" t="s">
        <v>776</v>
      </c>
      <c r="B1661" s="96" t="s">
        <v>787</v>
      </c>
      <c r="C1661" s="97" t="s">
        <v>1209</v>
      </c>
      <c r="D1661" s="98"/>
      <c r="E1661" s="99" t="s">
        <v>1210</v>
      </c>
      <c r="F1661" s="124">
        <v>1</v>
      </c>
      <c r="G1661" s="144">
        <f>VLOOKUP(C1661,'1.7 Planilla Cotizacion LOCs'!$E$16:$G$1040,3,FALSE)</f>
        <v>0</v>
      </c>
      <c r="H1661" s="145">
        <f t="shared" si="25"/>
        <v>0</v>
      </c>
    </row>
    <row r="1662" spans="1:8" x14ac:dyDescent="0.25">
      <c r="A1662" s="95" t="s">
        <v>776</v>
      </c>
      <c r="B1662" s="96" t="s">
        <v>787</v>
      </c>
      <c r="C1662" s="97" t="s">
        <v>1226</v>
      </c>
      <c r="D1662" s="98"/>
      <c r="E1662" s="99" t="s">
        <v>1227</v>
      </c>
      <c r="F1662" s="124">
        <v>1</v>
      </c>
      <c r="G1662" s="144">
        <f>VLOOKUP(C1662,'1.7 Planilla Cotizacion LOCs'!$E$16:$G$1040,3,FALSE)</f>
        <v>0</v>
      </c>
      <c r="H1662" s="145">
        <f t="shared" si="25"/>
        <v>0</v>
      </c>
    </row>
    <row r="1663" spans="1:8" x14ac:dyDescent="0.25">
      <c r="A1663" s="95" t="s">
        <v>776</v>
      </c>
      <c r="B1663" s="96" t="s">
        <v>787</v>
      </c>
      <c r="C1663" s="97" t="s">
        <v>1202</v>
      </c>
      <c r="D1663" s="98"/>
      <c r="E1663" s="99" t="s">
        <v>1203</v>
      </c>
      <c r="F1663" s="124">
        <v>1</v>
      </c>
      <c r="G1663" s="144">
        <f>VLOOKUP(C1663,'1.7 Planilla Cotizacion LOCs'!$E$16:$G$1040,3,FALSE)</f>
        <v>0</v>
      </c>
      <c r="H1663" s="145">
        <f t="shared" si="25"/>
        <v>0</v>
      </c>
    </row>
    <row r="1664" spans="1:8" x14ac:dyDescent="0.25">
      <c r="A1664" s="95" t="s">
        <v>776</v>
      </c>
      <c r="B1664" s="96" t="s">
        <v>787</v>
      </c>
      <c r="C1664" s="97" t="s">
        <v>1204</v>
      </c>
      <c r="D1664" s="98"/>
      <c r="E1664" s="99" t="s">
        <v>1205</v>
      </c>
      <c r="F1664" s="124">
        <v>1</v>
      </c>
      <c r="G1664" s="144">
        <f>VLOOKUP(C1664,'1.7 Planilla Cotizacion LOCs'!$E$16:$G$1040,3,FALSE)</f>
        <v>0</v>
      </c>
      <c r="H1664" s="145">
        <f t="shared" si="25"/>
        <v>0</v>
      </c>
    </row>
    <row r="1665" spans="1:8" x14ac:dyDescent="0.25">
      <c r="A1665" s="95" t="s">
        <v>776</v>
      </c>
      <c r="B1665" s="96" t="s">
        <v>787</v>
      </c>
      <c r="C1665" s="97" t="s">
        <v>1182</v>
      </c>
      <c r="D1665" s="98"/>
      <c r="E1665" s="99" t="s">
        <v>1183</v>
      </c>
      <c r="F1665" s="124">
        <v>7</v>
      </c>
      <c r="G1665" s="144">
        <f>VLOOKUP(C1665,'1.7 Planilla Cotizacion LOCs'!$E$16:$G$1040,3,FALSE)</f>
        <v>0</v>
      </c>
      <c r="H1665" s="145">
        <f t="shared" si="25"/>
        <v>0</v>
      </c>
    </row>
    <row r="1666" spans="1:8" x14ac:dyDescent="0.25">
      <c r="A1666" s="95" t="s">
        <v>776</v>
      </c>
      <c r="B1666" s="96" t="s">
        <v>787</v>
      </c>
      <c r="C1666" s="97" t="s">
        <v>1211</v>
      </c>
      <c r="D1666" s="98"/>
      <c r="E1666" s="99" t="s">
        <v>1212</v>
      </c>
      <c r="F1666" s="124">
        <v>1</v>
      </c>
      <c r="G1666" s="144">
        <f>VLOOKUP(C1666,'1.7 Planilla Cotizacion LOCs'!$E$16:$G$1040,3,FALSE)</f>
        <v>0</v>
      </c>
      <c r="H1666" s="145">
        <f t="shared" si="25"/>
        <v>0</v>
      </c>
    </row>
    <row r="1667" spans="1:8" x14ac:dyDescent="0.25">
      <c r="A1667" s="95" t="s">
        <v>776</v>
      </c>
      <c r="B1667" s="96" t="s">
        <v>787</v>
      </c>
      <c r="C1667" s="97" t="s">
        <v>1180</v>
      </c>
      <c r="D1667" s="98"/>
      <c r="E1667" s="99" t="s">
        <v>1181</v>
      </c>
      <c r="F1667" s="124">
        <v>1</v>
      </c>
      <c r="G1667" s="144">
        <f>VLOOKUP(C1667,'1.7 Planilla Cotizacion LOCs'!$E$16:$G$1040,3,FALSE)</f>
        <v>0</v>
      </c>
      <c r="H1667" s="145">
        <f t="shared" si="25"/>
        <v>0</v>
      </c>
    </row>
    <row r="1668" spans="1:8" ht="25.5" x14ac:dyDescent="0.25">
      <c r="A1668" s="95" t="s">
        <v>776</v>
      </c>
      <c r="B1668" s="96" t="s">
        <v>787</v>
      </c>
      <c r="C1668" s="97" t="s">
        <v>1167</v>
      </c>
      <c r="D1668" s="98"/>
      <c r="E1668" s="99" t="s">
        <v>1168</v>
      </c>
      <c r="F1668" s="124">
        <v>1</v>
      </c>
      <c r="G1668" s="144">
        <f>VLOOKUP(C1668,'1.7 Planilla Cotizacion LOCs'!$E$16:$G$1040,3,FALSE)</f>
        <v>0</v>
      </c>
      <c r="H1668" s="145">
        <f t="shared" si="25"/>
        <v>0</v>
      </c>
    </row>
    <row r="1669" spans="1:8" ht="30" x14ac:dyDescent="0.25">
      <c r="A1669" s="95" t="s">
        <v>776</v>
      </c>
      <c r="B1669" s="96" t="s">
        <v>787</v>
      </c>
      <c r="C1669" s="110" t="s">
        <v>1206</v>
      </c>
      <c r="D1669" s="98"/>
      <c r="E1669" s="99" t="s">
        <v>1207</v>
      </c>
      <c r="F1669" s="124">
        <v>1</v>
      </c>
      <c r="G1669" s="144">
        <f>VLOOKUP(C1669,'1.7 Planilla Cotizacion LOCs'!$E$16:$G$1040,3,FALSE)</f>
        <v>0</v>
      </c>
      <c r="H1669" s="145">
        <f t="shared" si="25"/>
        <v>0</v>
      </c>
    </row>
    <row r="1670" spans="1:8" x14ac:dyDescent="0.25">
      <c r="A1670" s="95" t="s">
        <v>776</v>
      </c>
      <c r="B1670" s="96" t="s">
        <v>787</v>
      </c>
      <c r="C1670" s="97" t="s">
        <v>1166</v>
      </c>
      <c r="D1670" s="98"/>
      <c r="E1670" s="99" t="s">
        <v>1169</v>
      </c>
      <c r="F1670" s="124">
        <v>1</v>
      </c>
      <c r="G1670" s="144">
        <f>VLOOKUP(C1670,'1.7 Planilla Cotizacion LOCs'!$E$16:$G$1040,3,FALSE)</f>
        <v>0</v>
      </c>
      <c r="H1670" s="145">
        <f t="shared" si="25"/>
        <v>0</v>
      </c>
    </row>
    <row r="1671" spans="1:8" x14ac:dyDescent="0.25">
      <c r="A1671" s="95" t="s">
        <v>776</v>
      </c>
      <c r="B1671" s="96" t="s">
        <v>787</v>
      </c>
      <c r="C1671" s="97" t="s">
        <v>1170</v>
      </c>
      <c r="D1671" s="98"/>
      <c r="E1671" s="99" t="s">
        <v>1171</v>
      </c>
      <c r="F1671" s="124">
        <v>1</v>
      </c>
      <c r="G1671" s="144">
        <f>VLOOKUP(C1671,'1.7 Planilla Cotizacion LOCs'!$E$16:$G$1040,3,FALSE)</f>
        <v>0</v>
      </c>
      <c r="H1671" s="145">
        <f t="shared" si="25"/>
        <v>0</v>
      </c>
    </row>
    <row r="1672" spans="1:8" ht="38.25" x14ac:dyDescent="0.25">
      <c r="A1672" s="95" t="s">
        <v>776</v>
      </c>
      <c r="B1672" s="96" t="s">
        <v>787</v>
      </c>
      <c r="C1672" s="97" t="s">
        <v>1191</v>
      </c>
      <c r="D1672" s="98"/>
      <c r="E1672" s="99" t="s">
        <v>1192</v>
      </c>
      <c r="F1672" s="124">
        <v>1</v>
      </c>
      <c r="G1672" s="144">
        <f>VLOOKUP(C1672,'1.7 Planilla Cotizacion LOCs'!$E$16:$G$1040,3,FALSE)</f>
        <v>0</v>
      </c>
      <c r="H1672" s="145">
        <f t="shared" si="25"/>
        <v>0</v>
      </c>
    </row>
    <row r="1673" spans="1:8" ht="25.5" x14ac:dyDescent="0.25">
      <c r="A1673" s="95" t="s">
        <v>776</v>
      </c>
      <c r="B1673" s="96" t="s">
        <v>787</v>
      </c>
      <c r="C1673" s="97" t="s">
        <v>1172</v>
      </c>
      <c r="D1673" s="98"/>
      <c r="E1673" s="99" t="s">
        <v>1173</v>
      </c>
      <c r="F1673" s="124">
        <v>1</v>
      </c>
      <c r="G1673" s="144">
        <f>VLOOKUP(C1673,'1.7 Planilla Cotizacion LOCs'!$E$16:$G$1040,3,FALSE)</f>
        <v>0</v>
      </c>
      <c r="H1673" s="145">
        <f t="shared" si="25"/>
        <v>0</v>
      </c>
    </row>
    <row r="1674" spans="1:8" x14ac:dyDescent="0.25">
      <c r="A1674" s="95" t="s">
        <v>776</v>
      </c>
      <c r="B1674" s="96" t="s">
        <v>787</v>
      </c>
      <c r="C1674" s="97" t="s">
        <v>1174</v>
      </c>
      <c r="D1674" s="98"/>
      <c r="E1674" s="99" t="s">
        <v>1175</v>
      </c>
      <c r="F1674" s="124">
        <v>1</v>
      </c>
      <c r="G1674" s="144">
        <f>VLOOKUP(C1674,'1.7 Planilla Cotizacion LOCs'!$E$16:$G$1040,3,FALSE)</f>
        <v>0</v>
      </c>
      <c r="H1674" s="145">
        <f t="shared" si="25"/>
        <v>0</v>
      </c>
    </row>
    <row r="1675" spans="1:8" x14ac:dyDescent="0.25">
      <c r="A1675" s="95" t="s">
        <v>776</v>
      </c>
      <c r="B1675" s="96" t="s">
        <v>787</v>
      </c>
      <c r="C1675" s="97" t="s">
        <v>1214</v>
      </c>
      <c r="D1675" s="151" t="s">
        <v>1215</v>
      </c>
      <c r="E1675" s="99" t="s">
        <v>1216</v>
      </c>
      <c r="F1675" s="124">
        <v>1</v>
      </c>
      <c r="G1675" s="144">
        <f>VLOOKUP(C1675,'1.7 Planilla Cotizacion LOCs'!$E$16:$G$1040,3,FALSE)</f>
        <v>0</v>
      </c>
      <c r="H1675" s="145">
        <f t="shared" si="25"/>
        <v>0</v>
      </c>
    </row>
    <row r="1676" spans="1:8" x14ac:dyDescent="0.25">
      <c r="A1676" s="95" t="s">
        <v>776</v>
      </c>
      <c r="B1676" s="96" t="s">
        <v>787</v>
      </c>
      <c r="C1676" s="97" t="s">
        <v>1193</v>
      </c>
      <c r="D1676" s="98" t="s">
        <v>1194</v>
      </c>
      <c r="E1676" s="99" t="s">
        <v>1195</v>
      </c>
      <c r="F1676" s="124">
        <v>1</v>
      </c>
      <c r="G1676" s="144">
        <f>VLOOKUP(C1676,'1.7 Planilla Cotizacion LOCs'!$E$16:$G$1040,3,FALSE)</f>
        <v>0</v>
      </c>
      <c r="H1676" s="145">
        <f t="shared" si="25"/>
        <v>0</v>
      </c>
    </row>
    <row r="1677" spans="1:8" x14ac:dyDescent="0.25">
      <c r="A1677" s="95" t="s">
        <v>776</v>
      </c>
      <c r="B1677" s="96" t="s">
        <v>787</v>
      </c>
      <c r="C1677" s="97" t="s">
        <v>1698</v>
      </c>
      <c r="D1677" s="98" t="s">
        <v>1699</v>
      </c>
      <c r="E1677" s="99" t="s">
        <v>1700</v>
      </c>
      <c r="F1677" s="124">
        <v>1</v>
      </c>
      <c r="G1677" s="144">
        <f>VLOOKUP(C1677,'1.7 Planilla Cotizacion LOCs'!$E$16:$G$1040,3,FALSE)</f>
        <v>0</v>
      </c>
      <c r="H1677" s="145">
        <f t="shared" si="25"/>
        <v>0</v>
      </c>
    </row>
    <row r="1678" spans="1:8" x14ac:dyDescent="0.25">
      <c r="A1678" s="95" t="s">
        <v>776</v>
      </c>
      <c r="B1678" s="96" t="s">
        <v>787</v>
      </c>
      <c r="C1678" s="97" t="s">
        <v>1701</v>
      </c>
      <c r="D1678" s="98" t="s">
        <v>1702</v>
      </c>
      <c r="E1678" s="99" t="s">
        <v>1224</v>
      </c>
      <c r="F1678" s="124">
        <v>1</v>
      </c>
      <c r="G1678" s="144">
        <f>VLOOKUP(C1678,'1.7 Planilla Cotizacion LOCs'!$E$16:$G$1040,3,FALSE)</f>
        <v>0</v>
      </c>
      <c r="H1678" s="145">
        <f t="shared" si="25"/>
        <v>0</v>
      </c>
    </row>
    <row r="1679" spans="1:8" x14ac:dyDescent="0.25">
      <c r="A1679" s="95" t="s">
        <v>776</v>
      </c>
      <c r="B1679" s="96" t="s">
        <v>787</v>
      </c>
      <c r="C1679" s="97" t="s">
        <v>1163</v>
      </c>
      <c r="D1679" s="98" t="s">
        <v>1164</v>
      </c>
      <c r="E1679" s="99" t="s">
        <v>1165</v>
      </c>
      <c r="F1679" s="124">
        <v>10</v>
      </c>
      <c r="G1679" s="144">
        <f>VLOOKUP(C1679,'1.7 Planilla Cotizacion LOCs'!$E$16:$G$1040,3,FALSE)</f>
        <v>0</v>
      </c>
      <c r="H1679" s="145">
        <f t="shared" si="25"/>
        <v>0</v>
      </c>
    </row>
    <row r="1680" spans="1:8" x14ac:dyDescent="0.25">
      <c r="A1680" s="95" t="s">
        <v>776</v>
      </c>
      <c r="B1680" s="96" t="s">
        <v>787</v>
      </c>
      <c r="C1680" s="97" t="s">
        <v>1185</v>
      </c>
      <c r="D1680" s="98" t="s">
        <v>1186</v>
      </c>
      <c r="E1680" s="99" t="s">
        <v>1187</v>
      </c>
      <c r="F1680" s="124">
        <v>2</v>
      </c>
      <c r="G1680" s="144">
        <f>VLOOKUP(C1680,'1.7 Planilla Cotizacion LOCs'!$E$16:$G$1040,3,FALSE)</f>
        <v>0</v>
      </c>
      <c r="H1680" s="145">
        <f t="shared" si="25"/>
        <v>0</v>
      </c>
    </row>
    <row r="1681" spans="1:8" x14ac:dyDescent="0.25">
      <c r="A1681" s="95" t="s">
        <v>776</v>
      </c>
      <c r="B1681" s="96" t="s">
        <v>787</v>
      </c>
      <c r="C1681" s="97" t="s">
        <v>1213</v>
      </c>
      <c r="D1681" s="99"/>
      <c r="E1681" s="99"/>
      <c r="F1681" s="124">
        <v>13</v>
      </c>
      <c r="G1681" s="144">
        <f>VLOOKUP(C1681,'1.7 Planilla Cotizacion LOCs'!$E$16:$G$1040,3,FALSE)</f>
        <v>0</v>
      </c>
      <c r="H1681" s="145">
        <f t="shared" si="25"/>
        <v>0</v>
      </c>
    </row>
    <row r="1682" spans="1:8" x14ac:dyDescent="0.25">
      <c r="A1682" s="95" t="s">
        <v>776</v>
      </c>
      <c r="B1682" s="96" t="s">
        <v>787</v>
      </c>
      <c r="C1682" s="97" t="s">
        <v>1166</v>
      </c>
      <c r="D1682" s="99"/>
      <c r="E1682" s="99"/>
      <c r="F1682" s="124">
        <v>1</v>
      </c>
      <c r="G1682" s="144">
        <f>VLOOKUP(C1682,'1.7 Planilla Cotizacion LOCs'!$E$16:$G$1040,3,FALSE)</f>
        <v>0</v>
      </c>
      <c r="H1682" s="145">
        <f t="shared" si="25"/>
        <v>0</v>
      </c>
    </row>
    <row r="1683" spans="1:8" x14ac:dyDescent="0.25">
      <c r="A1683" s="95" t="s">
        <v>776</v>
      </c>
      <c r="B1683" s="96" t="s">
        <v>787</v>
      </c>
      <c r="C1683" s="97" t="s">
        <v>1166</v>
      </c>
      <c r="D1683" s="99"/>
      <c r="E1683" s="99"/>
      <c r="F1683" s="124">
        <v>2</v>
      </c>
      <c r="G1683" s="144">
        <f>VLOOKUP(C1683,'1.7 Planilla Cotizacion LOCs'!$E$16:$G$1040,3,FALSE)</f>
        <v>0</v>
      </c>
      <c r="H1683" s="145">
        <f t="shared" si="25"/>
        <v>0</v>
      </c>
    </row>
    <row r="1684" spans="1:8" x14ac:dyDescent="0.25">
      <c r="A1684" s="95" t="s">
        <v>776</v>
      </c>
      <c r="B1684" s="96" t="s">
        <v>787</v>
      </c>
      <c r="C1684" s="97" t="s">
        <v>1217</v>
      </c>
      <c r="D1684" s="99"/>
      <c r="E1684" s="99"/>
      <c r="F1684" s="124">
        <v>4</v>
      </c>
      <c r="G1684" s="144">
        <f>VLOOKUP(C1684,'1.7 Planilla Cotizacion LOCs'!$E$16:$G$1040,3,FALSE)</f>
        <v>0</v>
      </c>
      <c r="H1684" s="145">
        <f t="shared" si="25"/>
        <v>0</v>
      </c>
    </row>
    <row r="1685" spans="1:8" x14ac:dyDescent="0.25">
      <c r="A1685" s="95" t="s">
        <v>776</v>
      </c>
      <c r="B1685" s="96" t="s">
        <v>787</v>
      </c>
      <c r="C1685" s="97" t="s">
        <v>788</v>
      </c>
      <c r="D1685" s="99"/>
      <c r="E1685" s="99"/>
      <c r="F1685" s="124">
        <v>1</v>
      </c>
      <c r="G1685" s="144">
        <f>VLOOKUP(C1685,'1.7 Planilla Cotizacion LOCs'!$E$16:$G$1040,3,FALSE)</f>
        <v>0</v>
      </c>
      <c r="H1685" s="145">
        <f t="shared" si="25"/>
        <v>0</v>
      </c>
    </row>
    <row r="1686" spans="1:8" x14ac:dyDescent="0.25">
      <c r="A1686" s="95" t="s">
        <v>776</v>
      </c>
      <c r="B1686" s="96" t="s">
        <v>787</v>
      </c>
      <c r="C1686" s="97" t="s">
        <v>789</v>
      </c>
      <c r="D1686" s="99"/>
      <c r="E1686" s="99"/>
      <c r="F1686" s="124">
        <v>2</v>
      </c>
      <c r="G1686" s="144">
        <f>VLOOKUP(C1686,'1.7 Planilla Cotizacion LOCs'!$E$16:$G$1040,3,FALSE)</f>
        <v>0</v>
      </c>
      <c r="H1686" s="145">
        <f t="shared" si="25"/>
        <v>0</v>
      </c>
    </row>
    <row r="1687" spans="1:8" x14ac:dyDescent="0.25">
      <c r="A1687" s="95" t="s">
        <v>776</v>
      </c>
      <c r="B1687" s="96" t="s">
        <v>787</v>
      </c>
      <c r="C1687" s="97" t="s">
        <v>1184</v>
      </c>
      <c r="D1687" s="99"/>
      <c r="E1687" s="99"/>
      <c r="F1687" s="124">
        <v>1</v>
      </c>
      <c r="G1687" s="144">
        <f>VLOOKUP(C1687,'1.7 Planilla Cotizacion LOCs'!$E$16:$G$1040,3,FALSE)</f>
        <v>0</v>
      </c>
      <c r="H1687" s="145">
        <f t="shared" si="25"/>
        <v>0</v>
      </c>
    </row>
    <row r="1688" spans="1:8" x14ac:dyDescent="0.25">
      <c r="A1688" s="95" t="s">
        <v>776</v>
      </c>
      <c r="B1688" s="96" t="s">
        <v>787</v>
      </c>
      <c r="C1688" s="97" t="s">
        <v>790</v>
      </c>
      <c r="D1688" s="99"/>
      <c r="E1688" s="99"/>
      <c r="F1688" s="124">
        <v>1</v>
      </c>
      <c r="G1688" s="144">
        <f>VLOOKUP(C1688,'1.7 Planilla Cotizacion LOCs'!$E$16:$G$1040,3,FALSE)</f>
        <v>0</v>
      </c>
      <c r="H1688" s="145">
        <f t="shared" si="25"/>
        <v>0</v>
      </c>
    </row>
    <row r="1689" spans="1:8" x14ac:dyDescent="0.25">
      <c r="A1689" s="95" t="s">
        <v>776</v>
      </c>
      <c r="B1689" s="96" t="s">
        <v>787</v>
      </c>
      <c r="C1689" s="97" t="s">
        <v>791</v>
      </c>
      <c r="D1689" s="99"/>
      <c r="E1689" s="99"/>
      <c r="F1689" s="124">
        <v>1</v>
      </c>
      <c r="G1689" s="144">
        <f>VLOOKUP(C1689,'1.7 Planilla Cotizacion LOCs'!$E$16:$G$1040,3,FALSE)</f>
        <v>0</v>
      </c>
      <c r="H1689" s="145">
        <f t="shared" si="25"/>
        <v>0</v>
      </c>
    </row>
    <row r="1690" spans="1:8" x14ac:dyDescent="0.25">
      <c r="A1690" s="95" t="s">
        <v>776</v>
      </c>
      <c r="B1690" s="96" t="s">
        <v>787</v>
      </c>
      <c r="C1690" s="97" t="s">
        <v>792</v>
      </c>
      <c r="D1690" s="99"/>
      <c r="E1690" s="99"/>
      <c r="F1690" s="124">
        <v>1</v>
      </c>
      <c r="G1690" s="144">
        <f>VLOOKUP(C1690,'1.7 Planilla Cotizacion LOCs'!$E$16:$G$1040,3,FALSE)</f>
        <v>0</v>
      </c>
      <c r="H1690" s="145">
        <f t="shared" si="25"/>
        <v>0</v>
      </c>
    </row>
    <row r="1691" spans="1:8" x14ac:dyDescent="0.25">
      <c r="A1691" s="95" t="s">
        <v>776</v>
      </c>
      <c r="B1691" s="96" t="s">
        <v>787</v>
      </c>
      <c r="C1691" s="97" t="s">
        <v>1219</v>
      </c>
      <c r="D1691" s="99"/>
      <c r="E1691" s="99"/>
      <c r="F1691" s="124">
        <v>1</v>
      </c>
      <c r="G1691" s="144">
        <f>VLOOKUP(C1691,'1.7 Planilla Cotizacion LOCs'!$E$16:$G$1040,3,FALSE)</f>
        <v>0</v>
      </c>
      <c r="H1691" s="145">
        <f t="shared" si="25"/>
        <v>0</v>
      </c>
    </row>
    <row r="1692" spans="1:8" x14ac:dyDescent="0.25">
      <c r="A1692" s="95" t="s">
        <v>776</v>
      </c>
      <c r="B1692" s="96" t="s">
        <v>787</v>
      </c>
      <c r="C1692" s="97" t="s">
        <v>1228</v>
      </c>
      <c r="D1692" s="99"/>
      <c r="E1692" s="99"/>
      <c r="F1692" s="124">
        <v>1</v>
      </c>
      <c r="G1692" s="144">
        <f>VLOOKUP(C1692,'1.7 Planilla Cotizacion LOCs'!$E$16:$G$1040,3,FALSE)</f>
        <v>0</v>
      </c>
      <c r="H1692" s="145">
        <f t="shared" si="25"/>
        <v>0</v>
      </c>
    </row>
    <row r="1693" spans="1:8" x14ac:dyDescent="0.25">
      <c r="A1693" s="95" t="s">
        <v>776</v>
      </c>
      <c r="B1693" s="96" t="s">
        <v>787</v>
      </c>
      <c r="C1693" s="97" t="s">
        <v>1225</v>
      </c>
      <c r="D1693" s="99"/>
      <c r="E1693" s="99"/>
      <c r="F1693" s="124">
        <v>1</v>
      </c>
      <c r="G1693" s="144">
        <f>VLOOKUP(C1693,'1.7 Planilla Cotizacion LOCs'!$E$16:$G$1040,3,FALSE)</f>
        <v>0</v>
      </c>
      <c r="H1693" s="145">
        <f t="shared" si="25"/>
        <v>0</v>
      </c>
    </row>
    <row r="1694" spans="1:8" x14ac:dyDescent="0.25">
      <c r="A1694" s="95" t="s">
        <v>776</v>
      </c>
      <c r="B1694" s="96" t="s">
        <v>787</v>
      </c>
      <c r="C1694" s="97" t="s">
        <v>1229</v>
      </c>
      <c r="D1694" s="99"/>
      <c r="E1694" s="99"/>
      <c r="F1694" s="124">
        <v>2</v>
      </c>
      <c r="G1694" s="144">
        <f>VLOOKUP(C1694,'1.7 Planilla Cotizacion LOCs'!$E$16:$G$1040,3,FALSE)</f>
        <v>0</v>
      </c>
      <c r="H1694" s="145">
        <f t="shared" si="25"/>
        <v>0</v>
      </c>
    </row>
    <row r="1695" spans="1:8" ht="25.5" x14ac:dyDescent="0.25">
      <c r="A1695" s="95" t="s">
        <v>776</v>
      </c>
      <c r="B1695" s="96" t="s">
        <v>787</v>
      </c>
      <c r="C1695" s="97" t="s">
        <v>1160</v>
      </c>
      <c r="D1695" s="99"/>
      <c r="E1695" s="99"/>
      <c r="F1695" s="124">
        <v>90</v>
      </c>
      <c r="G1695" s="144">
        <f>VLOOKUP(C1695,'1.7 Planilla Cotizacion LOCs'!$E$16:$G$1040,3,FALSE)</f>
        <v>0</v>
      </c>
      <c r="H1695" s="145">
        <f t="shared" si="25"/>
        <v>0</v>
      </c>
    </row>
    <row r="1696" spans="1:8" x14ac:dyDescent="0.25">
      <c r="A1696" s="95" t="s">
        <v>776</v>
      </c>
      <c r="B1696" s="96" t="s">
        <v>787</v>
      </c>
      <c r="C1696" s="97" t="s">
        <v>1179</v>
      </c>
      <c r="D1696" s="99"/>
      <c r="E1696" s="99"/>
      <c r="F1696" s="124">
        <v>1</v>
      </c>
      <c r="G1696" s="144">
        <f>VLOOKUP(C1696,'1.7 Planilla Cotizacion LOCs'!$E$16:$G$1040,3,FALSE)</f>
        <v>0</v>
      </c>
      <c r="H1696" s="145">
        <f t="shared" si="25"/>
        <v>0</v>
      </c>
    </row>
    <row r="1697" spans="1:8" x14ac:dyDescent="0.25">
      <c r="A1697" s="95" t="s">
        <v>793</v>
      </c>
      <c r="B1697" s="96" t="s">
        <v>794</v>
      </c>
      <c r="C1697" s="97" t="s">
        <v>795</v>
      </c>
      <c r="D1697" s="151" t="s">
        <v>76</v>
      </c>
      <c r="E1697" s="99"/>
      <c r="F1697" s="124">
        <v>1</v>
      </c>
      <c r="G1697" s="144">
        <f>VLOOKUP(C1697,'1.7 Planilla Cotizacion LOCs'!$E$16:$G$1040,3,FALSE)</f>
        <v>0</v>
      </c>
      <c r="H1697" s="145">
        <f t="shared" si="25"/>
        <v>0</v>
      </c>
    </row>
    <row r="1698" spans="1:8" x14ac:dyDescent="0.25">
      <c r="A1698" s="95" t="s">
        <v>793</v>
      </c>
      <c r="B1698" s="96" t="s">
        <v>794</v>
      </c>
      <c r="C1698" s="97" t="s">
        <v>1232</v>
      </c>
      <c r="D1698" s="151"/>
      <c r="E1698" s="99"/>
      <c r="F1698" s="124">
        <v>1</v>
      </c>
      <c r="G1698" s="144">
        <f>VLOOKUP(C1698,'1.7 Planilla Cotizacion LOCs'!$E$16:$G$1040,3,FALSE)</f>
        <v>0</v>
      </c>
      <c r="H1698" s="145">
        <f t="shared" si="25"/>
        <v>0</v>
      </c>
    </row>
    <row r="1699" spans="1:8" x14ac:dyDescent="0.25">
      <c r="A1699" s="95" t="s">
        <v>793</v>
      </c>
      <c r="B1699" s="96" t="s">
        <v>794</v>
      </c>
      <c r="C1699" s="97" t="s">
        <v>1233</v>
      </c>
      <c r="D1699" s="151"/>
      <c r="E1699" s="99"/>
      <c r="F1699" s="124">
        <v>1</v>
      </c>
      <c r="G1699" s="144">
        <f>VLOOKUP(C1699,'1.7 Planilla Cotizacion LOCs'!$E$16:$G$1040,3,FALSE)</f>
        <v>0</v>
      </c>
      <c r="H1699" s="145">
        <f t="shared" si="25"/>
        <v>0</v>
      </c>
    </row>
    <row r="1700" spans="1:8" x14ac:dyDescent="0.25">
      <c r="A1700" s="95" t="s">
        <v>793</v>
      </c>
      <c r="B1700" s="96" t="s">
        <v>794</v>
      </c>
      <c r="C1700" s="97" t="s">
        <v>1234</v>
      </c>
      <c r="D1700" s="151"/>
      <c r="E1700" s="99"/>
      <c r="F1700" s="124">
        <v>1</v>
      </c>
      <c r="G1700" s="144">
        <f>VLOOKUP(C1700,'1.7 Planilla Cotizacion LOCs'!$E$16:$G$1040,3,FALSE)</f>
        <v>0</v>
      </c>
      <c r="H1700" s="145">
        <f t="shared" si="25"/>
        <v>0</v>
      </c>
    </row>
    <row r="1701" spans="1:8" x14ac:dyDescent="0.25">
      <c r="A1701" s="95" t="s">
        <v>793</v>
      </c>
      <c r="B1701" s="96" t="s">
        <v>794</v>
      </c>
      <c r="C1701" s="97" t="s">
        <v>796</v>
      </c>
      <c r="D1701" s="151"/>
      <c r="E1701" s="99"/>
      <c r="F1701" s="124">
        <v>1</v>
      </c>
      <c r="G1701" s="144">
        <f>VLOOKUP(C1701,'1.7 Planilla Cotizacion LOCs'!$E$16:$G$1040,3,FALSE)</f>
        <v>0</v>
      </c>
      <c r="H1701" s="145">
        <f t="shared" si="25"/>
        <v>0</v>
      </c>
    </row>
    <row r="1702" spans="1:8" x14ac:dyDescent="0.25">
      <c r="A1702" s="95" t="s">
        <v>793</v>
      </c>
      <c r="B1702" s="96" t="s">
        <v>794</v>
      </c>
      <c r="C1702" s="97" t="s">
        <v>797</v>
      </c>
      <c r="D1702" s="151"/>
      <c r="E1702" s="99"/>
      <c r="F1702" s="124">
        <v>1</v>
      </c>
      <c r="G1702" s="144">
        <f>VLOOKUP(C1702,'1.7 Planilla Cotizacion LOCs'!$E$16:$G$1040,3,FALSE)</f>
        <v>0</v>
      </c>
      <c r="H1702" s="145">
        <f t="shared" si="25"/>
        <v>0</v>
      </c>
    </row>
    <row r="1703" spans="1:8" x14ac:dyDescent="0.25">
      <c r="A1703" s="95" t="s">
        <v>793</v>
      </c>
      <c r="B1703" s="96" t="s">
        <v>794</v>
      </c>
      <c r="C1703" s="97" t="s">
        <v>1235</v>
      </c>
      <c r="D1703" s="151"/>
      <c r="E1703" s="99"/>
      <c r="F1703" s="124">
        <v>1</v>
      </c>
      <c r="G1703" s="144">
        <f>VLOOKUP(C1703,'1.7 Planilla Cotizacion LOCs'!$E$16:$G$1040,3,FALSE)</f>
        <v>0</v>
      </c>
      <c r="H1703" s="145">
        <f t="shared" si="25"/>
        <v>0</v>
      </c>
    </row>
    <row r="1704" spans="1:8" x14ac:dyDescent="0.25">
      <c r="A1704" s="95" t="s">
        <v>798</v>
      </c>
      <c r="B1704" s="96" t="s">
        <v>799</v>
      </c>
      <c r="C1704" s="97" t="s">
        <v>1236</v>
      </c>
      <c r="D1704" s="151" t="s">
        <v>1237</v>
      </c>
      <c r="E1704" s="99" t="s">
        <v>1238</v>
      </c>
      <c r="F1704" s="124">
        <v>1</v>
      </c>
      <c r="G1704" s="144">
        <f>VLOOKUP(C1704,'1.7 Planilla Cotizacion LOCs'!$E$16:$G$1040,3,FALSE)</f>
        <v>0</v>
      </c>
      <c r="H1704" s="145">
        <f t="shared" si="25"/>
        <v>0</v>
      </c>
    </row>
    <row r="1705" spans="1:8" x14ac:dyDescent="0.25">
      <c r="A1705" s="95" t="s">
        <v>802</v>
      </c>
      <c r="B1705" s="96" t="s">
        <v>803</v>
      </c>
      <c r="C1705" s="97" t="s">
        <v>1242</v>
      </c>
      <c r="D1705" s="98" t="s">
        <v>1243</v>
      </c>
      <c r="E1705" s="99" t="s">
        <v>1244</v>
      </c>
      <c r="F1705" s="124">
        <v>1</v>
      </c>
      <c r="G1705" s="144">
        <f>VLOOKUP(C1705,'1.7 Planilla Cotizacion LOCs'!$E$16:$G$1040,3,FALSE)</f>
        <v>0</v>
      </c>
      <c r="H1705" s="145">
        <f t="shared" si="25"/>
        <v>0</v>
      </c>
    </row>
    <row r="1706" spans="1:8" x14ac:dyDescent="0.25">
      <c r="A1706" s="95" t="s">
        <v>802</v>
      </c>
      <c r="B1706" s="96" t="s">
        <v>803</v>
      </c>
      <c r="C1706" s="97" t="s">
        <v>1274</v>
      </c>
      <c r="D1706" s="151" t="s">
        <v>1275</v>
      </c>
      <c r="E1706" s="99" t="s">
        <v>1276</v>
      </c>
      <c r="F1706" s="124">
        <v>1</v>
      </c>
      <c r="G1706" s="144">
        <f>VLOOKUP(C1706,'1.7 Planilla Cotizacion LOCs'!$E$16:$G$1040,3,FALSE)</f>
        <v>0</v>
      </c>
      <c r="H1706" s="145">
        <f t="shared" ref="H1706:H1769" si="26">+F1706*G1706</f>
        <v>0</v>
      </c>
    </row>
    <row r="1707" spans="1:8" x14ac:dyDescent="0.25">
      <c r="A1707" s="95" t="s">
        <v>802</v>
      </c>
      <c r="B1707" s="96" t="s">
        <v>803</v>
      </c>
      <c r="C1707" s="97" t="s">
        <v>1239</v>
      </c>
      <c r="D1707" s="98" t="s">
        <v>1240</v>
      </c>
      <c r="E1707" s="99" t="s">
        <v>1241</v>
      </c>
      <c r="F1707" s="124">
        <v>1</v>
      </c>
      <c r="G1707" s="144">
        <f>VLOOKUP(C1707,'1.7 Planilla Cotizacion LOCs'!$E$16:$G$1040,3,FALSE)</f>
        <v>0</v>
      </c>
      <c r="H1707" s="145">
        <f t="shared" si="26"/>
        <v>0</v>
      </c>
    </row>
    <row r="1708" spans="1:8" x14ac:dyDescent="0.25">
      <c r="A1708" s="95" t="s">
        <v>802</v>
      </c>
      <c r="B1708" s="96" t="s">
        <v>803</v>
      </c>
      <c r="C1708" s="97" t="s">
        <v>1704</v>
      </c>
      <c r="D1708" s="98" t="s">
        <v>1705</v>
      </c>
      <c r="E1708" s="99" t="s">
        <v>1706</v>
      </c>
      <c r="F1708" s="124">
        <v>1</v>
      </c>
      <c r="G1708" s="144">
        <f>VLOOKUP(C1708,'1.7 Planilla Cotizacion LOCs'!$E$16:$G$1040,3,FALSE)</f>
        <v>0</v>
      </c>
      <c r="H1708" s="145">
        <f t="shared" si="26"/>
        <v>0</v>
      </c>
    </row>
    <row r="1709" spans="1:8" x14ac:dyDescent="0.25">
      <c r="A1709" s="95" t="s">
        <v>802</v>
      </c>
      <c r="B1709" s="96" t="s">
        <v>803</v>
      </c>
      <c r="C1709" s="97" t="s">
        <v>1313</v>
      </c>
      <c r="D1709" s="151" t="s">
        <v>1314</v>
      </c>
      <c r="E1709" s="99" t="s">
        <v>1315</v>
      </c>
      <c r="F1709" s="124">
        <v>1</v>
      </c>
      <c r="G1709" s="144">
        <f>VLOOKUP(C1709,'1.7 Planilla Cotizacion LOCs'!$E$16:$G$1040,3,FALSE)</f>
        <v>0</v>
      </c>
      <c r="H1709" s="145">
        <f t="shared" si="26"/>
        <v>0</v>
      </c>
    </row>
    <row r="1710" spans="1:8" x14ac:dyDescent="0.25">
      <c r="A1710" s="95" t="s">
        <v>802</v>
      </c>
      <c r="B1710" s="96" t="s">
        <v>803</v>
      </c>
      <c r="C1710" s="97" t="s">
        <v>1285</v>
      </c>
      <c r="D1710" s="151" t="s">
        <v>1286</v>
      </c>
      <c r="E1710" s="99" t="s">
        <v>1287</v>
      </c>
      <c r="F1710" s="124">
        <v>1</v>
      </c>
      <c r="G1710" s="144">
        <f>VLOOKUP(C1710,'1.7 Planilla Cotizacion LOCs'!$E$16:$G$1040,3,FALSE)</f>
        <v>0</v>
      </c>
      <c r="H1710" s="145">
        <f t="shared" si="26"/>
        <v>0</v>
      </c>
    </row>
    <row r="1711" spans="1:8" x14ac:dyDescent="0.25">
      <c r="A1711" s="95" t="s">
        <v>802</v>
      </c>
      <c r="B1711" s="96" t="s">
        <v>803</v>
      </c>
      <c r="C1711" s="97" t="s">
        <v>1280</v>
      </c>
      <c r="D1711" s="98" t="s">
        <v>1281</v>
      </c>
      <c r="E1711" s="99" t="s">
        <v>1282</v>
      </c>
      <c r="F1711" s="124">
        <v>1</v>
      </c>
      <c r="G1711" s="144">
        <f>VLOOKUP(C1711,'1.7 Planilla Cotizacion LOCs'!$E$16:$G$1040,3,FALSE)</f>
        <v>0</v>
      </c>
      <c r="H1711" s="145">
        <f t="shared" si="26"/>
        <v>0</v>
      </c>
    </row>
    <row r="1712" spans="1:8" x14ac:dyDescent="0.25">
      <c r="A1712" s="95" t="s">
        <v>802</v>
      </c>
      <c r="B1712" s="96" t="s">
        <v>803</v>
      </c>
      <c r="C1712" s="97" t="s">
        <v>1290</v>
      </c>
      <c r="D1712" s="151" t="s">
        <v>1291</v>
      </c>
      <c r="E1712" s="99" t="s">
        <v>1292</v>
      </c>
      <c r="F1712" s="124">
        <v>1</v>
      </c>
      <c r="G1712" s="144">
        <f>VLOOKUP(C1712,'1.7 Planilla Cotizacion LOCs'!$E$16:$G$1040,3,FALSE)</f>
        <v>0</v>
      </c>
      <c r="H1712" s="145">
        <f t="shared" si="26"/>
        <v>0</v>
      </c>
    </row>
    <row r="1713" spans="1:8" x14ac:dyDescent="0.25">
      <c r="A1713" s="95" t="s">
        <v>802</v>
      </c>
      <c r="B1713" s="96" t="s">
        <v>803</v>
      </c>
      <c r="C1713" s="97" t="s">
        <v>804</v>
      </c>
      <c r="D1713" s="98" t="s">
        <v>805</v>
      </c>
      <c r="E1713" s="99" t="s">
        <v>806</v>
      </c>
      <c r="F1713" s="124">
        <v>1</v>
      </c>
      <c r="G1713" s="144">
        <f>VLOOKUP(C1713,'1.7 Planilla Cotizacion LOCs'!$E$16:$G$1040,3,FALSE)</f>
        <v>0</v>
      </c>
      <c r="H1713" s="145">
        <f t="shared" si="26"/>
        <v>0</v>
      </c>
    </row>
    <row r="1714" spans="1:8" x14ac:dyDescent="0.25">
      <c r="A1714" s="95" t="s">
        <v>802</v>
      </c>
      <c r="B1714" s="96" t="s">
        <v>803</v>
      </c>
      <c r="C1714" s="97" t="s">
        <v>807</v>
      </c>
      <c r="D1714" s="98" t="s">
        <v>808</v>
      </c>
      <c r="E1714" s="99" t="s">
        <v>809</v>
      </c>
      <c r="F1714" s="124">
        <v>1</v>
      </c>
      <c r="G1714" s="144">
        <f>VLOOKUP(C1714,'1.7 Planilla Cotizacion LOCs'!$E$16:$G$1040,3,FALSE)</f>
        <v>0</v>
      </c>
      <c r="H1714" s="145">
        <f t="shared" si="26"/>
        <v>0</v>
      </c>
    </row>
    <row r="1715" spans="1:8" x14ac:dyDescent="0.25">
      <c r="A1715" s="95" t="s">
        <v>802</v>
      </c>
      <c r="B1715" s="96" t="s">
        <v>803</v>
      </c>
      <c r="C1715" s="97" t="s">
        <v>1310</v>
      </c>
      <c r="D1715" s="151" t="s">
        <v>1311</v>
      </c>
      <c r="E1715" s="99" t="s">
        <v>1312</v>
      </c>
      <c r="F1715" s="124">
        <v>1</v>
      </c>
      <c r="G1715" s="144">
        <f>VLOOKUP(C1715,'1.7 Planilla Cotizacion LOCs'!$E$16:$G$1040,3,FALSE)</f>
        <v>0</v>
      </c>
      <c r="H1715" s="145">
        <f t="shared" si="26"/>
        <v>0</v>
      </c>
    </row>
    <row r="1716" spans="1:8" x14ac:dyDescent="0.25">
      <c r="A1716" s="95" t="s">
        <v>802</v>
      </c>
      <c r="B1716" s="96" t="s">
        <v>803</v>
      </c>
      <c r="C1716" s="97" t="s">
        <v>810</v>
      </c>
      <c r="D1716" s="98" t="s">
        <v>811</v>
      </c>
      <c r="E1716" s="99" t="s">
        <v>812</v>
      </c>
      <c r="F1716" s="124">
        <v>2</v>
      </c>
      <c r="G1716" s="144">
        <f>VLOOKUP(C1716,'1.7 Planilla Cotizacion LOCs'!$E$16:$G$1040,3,FALSE)</f>
        <v>0</v>
      </c>
      <c r="H1716" s="145">
        <f t="shared" si="26"/>
        <v>0</v>
      </c>
    </row>
    <row r="1717" spans="1:8" x14ac:dyDescent="0.25">
      <c r="A1717" s="95" t="s">
        <v>802</v>
      </c>
      <c r="B1717" s="96" t="s">
        <v>803</v>
      </c>
      <c r="C1717" s="97" t="s">
        <v>1269</v>
      </c>
      <c r="D1717" s="98" t="s">
        <v>1270</v>
      </c>
      <c r="E1717" s="99" t="s">
        <v>1271</v>
      </c>
      <c r="F1717" s="124">
        <v>1</v>
      </c>
      <c r="G1717" s="144">
        <f>VLOOKUP(C1717,'1.7 Planilla Cotizacion LOCs'!$E$16:$G$1040,3,FALSE)</f>
        <v>0</v>
      </c>
      <c r="H1717" s="145">
        <f t="shared" si="26"/>
        <v>0</v>
      </c>
    </row>
    <row r="1718" spans="1:8" x14ac:dyDescent="0.25">
      <c r="A1718" s="95" t="s">
        <v>802</v>
      </c>
      <c r="B1718" s="96" t="s">
        <v>803</v>
      </c>
      <c r="C1718" s="97" t="s">
        <v>1254</v>
      </c>
      <c r="D1718" s="98" t="s">
        <v>1255</v>
      </c>
      <c r="E1718" s="99" t="s">
        <v>1256</v>
      </c>
      <c r="F1718" s="124">
        <v>1</v>
      </c>
      <c r="G1718" s="144">
        <f>VLOOKUP(C1718,'1.7 Planilla Cotizacion LOCs'!$E$16:$G$1040,3,FALSE)</f>
        <v>0</v>
      </c>
      <c r="H1718" s="145">
        <f t="shared" si="26"/>
        <v>0</v>
      </c>
    </row>
    <row r="1719" spans="1:8" x14ac:dyDescent="0.25">
      <c r="A1719" s="95" t="s">
        <v>802</v>
      </c>
      <c r="B1719" s="96" t="s">
        <v>803</v>
      </c>
      <c r="C1719" s="97" t="s">
        <v>1260</v>
      </c>
      <c r="D1719" s="98" t="s">
        <v>1261</v>
      </c>
      <c r="E1719" s="99" t="s">
        <v>1262</v>
      </c>
      <c r="F1719" s="124">
        <v>1</v>
      </c>
      <c r="G1719" s="144">
        <f>VLOOKUP(C1719,'1.7 Planilla Cotizacion LOCs'!$E$16:$G$1040,3,FALSE)</f>
        <v>0</v>
      </c>
      <c r="H1719" s="145">
        <f t="shared" si="26"/>
        <v>0</v>
      </c>
    </row>
    <row r="1720" spans="1:8" x14ac:dyDescent="0.25">
      <c r="A1720" s="95" t="s">
        <v>802</v>
      </c>
      <c r="B1720" s="96" t="s">
        <v>803</v>
      </c>
      <c r="C1720" s="97" t="s">
        <v>1251</v>
      </c>
      <c r="D1720" s="98" t="s">
        <v>1252</v>
      </c>
      <c r="E1720" s="99" t="s">
        <v>1253</v>
      </c>
      <c r="F1720" s="124">
        <v>1</v>
      </c>
      <c r="G1720" s="144">
        <f>VLOOKUP(C1720,'1.7 Planilla Cotizacion LOCs'!$E$16:$G$1040,3,FALSE)</f>
        <v>0</v>
      </c>
      <c r="H1720" s="145">
        <f t="shared" si="26"/>
        <v>0</v>
      </c>
    </row>
    <row r="1721" spans="1:8" x14ac:dyDescent="0.25">
      <c r="A1721" s="95" t="s">
        <v>802</v>
      </c>
      <c r="B1721" s="96" t="s">
        <v>803</v>
      </c>
      <c r="C1721" s="97" t="s">
        <v>1266</v>
      </c>
      <c r="D1721" s="98" t="s">
        <v>1267</v>
      </c>
      <c r="E1721" s="99" t="s">
        <v>1268</v>
      </c>
      <c r="F1721" s="124">
        <v>1</v>
      </c>
      <c r="G1721" s="144">
        <f>VLOOKUP(C1721,'1.7 Planilla Cotizacion LOCs'!$E$16:$G$1040,3,FALSE)</f>
        <v>0</v>
      </c>
      <c r="H1721" s="145">
        <f t="shared" si="26"/>
        <v>0</v>
      </c>
    </row>
    <row r="1722" spans="1:8" x14ac:dyDescent="0.25">
      <c r="A1722" s="95" t="s">
        <v>802</v>
      </c>
      <c r="B1722" s="96" t="s">
        <v>803</v>
      </c>
      <c r="C1722" s="97" t="s">
        <v>1257</v>
      </c>
      <c r="D1722" s="98" t="s">
        <v>1258</v>
      </c>
      <c r="E1722" s="99" t="s">
        <v>1259</v>
      </c>
      <c r="F1722" s="124">
        <v>1</v>
      </c>
      <c r="G1722" s="144">
        <f>VLOOKUP(C1722,'1.7 Planilla Cotizacion LOCs'!$E$16:$G$1040,3,FALSE)</f>
        <v>0</v>
      </c>
      <c r="H1722" s="145">
        <f t="shared" si="26"/>
        <v>0</v>
      </c>
    </row>
    <row r="1723" spans="1:8" x14ac:dyDescent="0.25">
      <c r="A1723" s="95" t="s">
        <v>802</v>
      </c>
      <c r="B1723" s="96" t="s">
        <v>803</v>
      </c>
      <c r="C1723" s="97" t="s">
        <v>1263</v>
      </c>
      <c r="D1723" s="98" t="s">
        <v>1264</v>
      </c>
      <c r="E1723" s="99" t="s">
        <v>1265</v>
      </c>
      <c r="F1723" s="124">
        <v>1</v>
      </c>
      <c r="G1723" s="144">
        <f>VLOOKUP(C1723,'1.7 Planilla Cotizacion LOCs'!$E$16:$G$1040,3,FALSE)</f>
        <v>0</v>
      </c>
      <c r="H1723" s="145">
        <f t="shared" si="26"/>
        <v>0</v>
      </c>
    </row>
    <row r="1724" spans="1:8" x14ac:dyDescent="0.25">
      <c r="A1724" s="95" t="s">
        <v>802</v>
      </c>
      <c r="B1724" s="96" t="s">
        <v>803</v>
      </c>
      <c r="C1724" s="97" t="s">
        <v>1248</v>
      </c>
      <c r="D1724" s="98" t="s">
        <v>1249</v>
      </c>
      <c r="E1724" s="99" t="s">
        <v>1250</v>
      </c>
      <c r="F1724" s="124">
        <v>1</v>
      </c>
      <c r="G1724" s="144">
        <f>VLOOKUP(C1724,'1.7 Planilla Cotizacion LOCs'!$E$16:$G$1040,3,FALSE)</f>
        <v>0</v>
      </c>
      <c r="H1724" s="145">
        <f t="shared" si="26"/>
        <v>0</v>
      </c>
    </row>
    <row r="1725" spans="1:8" x14ac:dyDescent="0.25">
      <c r="A1725" s="95" t="s">
        <v>802</v>
      </c>
      <c r="B1725" s="96" t="s">
        <v>803</v>
      </c>
      <c r="C1725" s="97" t="s">
        <v>1293</v>
      </c>
      <c r="D1725" s="151"/>
      <c r="E1725" s="99" t="s">
        <v>1294</v>
      </c>
      <c r="F1725" s="124">
        <v>1</v>
      </c>
      <c r="G1725" s="144">
        <f>VLOOKUP(C1725,'1.7 Planilla Cotizacion LOCs'!$E$16:$G$1040,3,FALSE)</f>
        <v>0</v>
      </c>
      <c r="H1725" s="145">
        <f t="shared" si="26"/>
        <v>0</v>
      </c>
    </row>
    <row r="1726" spans="1:8" x14ac:dyDescent="0.25">
      <c r="A1726" s="95" t="s">
        <v>802</v>
      </c>
      <c r="B1726" s="96" t="s">
        <v>803</v>
      </c>
      <c r="C1726" s="97" t="s">
        <v>1245</v>
      </c>
      <c r="D1726" s="98" t="s">
        <v>1246</v>
      </c>
      <c r="E1726" s="99" t="s">
        <v>1247</v>
      </c>
      <c r="F1726" s="124">
        <v>1</v>
      </c>
      <c r="G1726" s="144">
        <f>VLOOKUP(C1726,'1.7 Planilla Cotizacion LOCs'!$E$16:$G$1040,3,FALSE)</f>
        <v>0</v>
      </c>
      <c r="H1726" s="145">
        <f t="shared" si="26"/>
        <v>0</v>
      </c>
    </row>
    <row r="1727" spans="1:8" x14ac:dyDescent="0.25">
      <c r="A1727" s="95" t="s">
        <v>802</v>
      </c>
      <c r="B1727" s="96" t="s">
        <v>803</v>
      </c>
      <c r="C1727" s="97" t="s">
        <v>1295</v>
      </c>
      <c r="D1727" s="99"/>
      <c r="E1727" s="99"/>
      <c r="F1727" s="124">
        <v>1</v>
      </c>
      <c r="G1727" s="144">
        <f>VLOOKUP(C1727,'1.7 Planilla Cotizacion LOCs'!$E$16:$G$1040,3,FALSE)</f>
        <v>0</v>
      </c>
      <c r="H1727" s="145">
        <f t="shared" si="26"/>
        <v>0</v>
      </c>
    </row>
    <row r="1728" spans="1:8" x14ac:dyDescent="0.25">
      <c r="A1728" s="95" t="s">
        <v>802</v>
      </c>
      <c r="B1728" s="96" t="s">
        <v>803</v>
      </c>
      <c r="C1728" s="97" t="s">
        <v>1309</v>
      </c>
      <c r="D1728" s="99"/>
      <c r="E1728" s="99"/>
      <c r="F1728" s="124">
        <v>1</v>
      </c>
      <c r="G1728" s="144">
        <f>VLOOKUP(C1728,'1.7 Planilla Cotizacion LOCs'!$E$16:$G$1040,3,FALSE)</f>
        <v>0</v>
      </c>
      <c r="H1728" s="145">
        <f t="shared" si="26"/>
        <v>0</v>
      </c>
    </row>
    <row r="1729" spans="1:8" x14ac:dyDescent="0.25">
      <c r="A1729" s="95" t="s">
        <v>802</v>
      </c>
      <c r="B1729" s="96" t="s">
        <v>803</v>
      </c>
      <c r="C1729" s="97" t="s">
        <v>1707</v>
      </c>
      <c r="D1729" s="98" t="s">
        <v>925</v>
      </c>
      <c r="E1729" s="99" t="s">
        <v>926</v>
      </c>
      <c r="F1729" s="124">
        <v>1</v>
      </c>
      <c r="G1729" s="144">
        <f>VLOOKUP(C1729,'1.7 Planilla Cotizacion LOCs'!$E$16:$G$1040,3,FALSE)</f>
        <v>0</v>
      </c>
      <c r="H1729" s="145">
        <f t="shared" si="26"/>
        <v>0</v>
      </c>
    </row>
    <row r="1730" spans="1:8" x14ac:dyDescent="0.25">
      <c r="A1730" s="95" t="s">
        <v>802</v>
      </c>
      <c r="B1730" s="96" t="s">
        <v>803</v>
      </c>
      <c r="C1730" s="97" t="s">
        <v>1296</v>
      </c>
      <c r="D1730" s="151"/>
      <c r="E1730" s="99" t="s">
        <v>1297</v>
      </c>
      <c r="F1730" s="124">
        <v>1</v>
      </c>
      <c r="G1730" s="144">
        <f>VLOOKUP(C1730,'1.7 Planilla Cotizacion LOCs'!$E$16:$G$1040,3,FALSE)</f>
        <v>0</v>
      </c>
      <c r="H1730" s="145">
        <f t="shared" si="26"/>
        <v>0</v>
      </c>
    </row>
    <row r="1731" spans="1:8" x14ac:dyDescent="0.25">
      <c r="A1731" s="95" t="s">
        <v>802</v>
      </c>
      <c r="B1731" s="96" t="s">
        <v>803</v>
      </c>
      <c r="C1731" s="97" t="s">
        <v>1288</v>
      </c>
      <c r="D1731" s="151" t="s">
        <v>1289</v>
      </c>
      <c r="E1731" s="99"/>
      <c r="F1731" s="124">
        <v>1</v>
      </c>
      <c r="G1731" s="144">
        <f>VLOOKUP(C1731,'1.7 Planilla Cotizacion LOCs'!$E$16:$G$1040,3,FALSE)</f>
        <v>0</v>
      </c>
      <c r="H1731" s="145">
        <f t="shared" si="26"/>
        <v>0</v>
      </c>
    </row>
    <row r="1732" spans="1:8" x14ac:dyDescent="0.25">
      <c r="A1732" s="95" t="s">
        <v>802</v>
      </c>
      <c r="B1732" s="96" t="s">
        <v>803</v>
      </c>
      <c r="C1732" s="97" t="s">
        <v>1298</v>
      </c>
      <c r="D1732" s="151"/>
      <c r="E1732" s="99" t="s">
        <v>1299</v>
      </c>
      <c r="F1732" s="124">
        <v>1</v>
      </c>
      <c r="G1732" s="144">
        <f>VLOOKUP(C1732,'1.7 Planilla Cotizacion LOCs'!$E$16:$G$1040,3,FALSE)</f>
        <v>0</v>
      </c>
      <c r="H1732" s="145">
        <f t="shared" si="26"/>
        <v>0</v>
      </c>
    </row>
    <row r="1733" spans="1:8" x14ac:dyDescent="0.25">
      <c r="A1733" s="95" t="s">
        <v>802</v>
      </c>
      <c r="B1733" s="96" t="s">
        <v>803</v>
      </c>
      <c r="C1733" s="97" t="s">
        <v>1300</v>
      </c>
      <c r="D1733" s="151"/>
      <c r="E1733" s="99" t="s">
        <v>1301</v>
      </c>
      <c r="F1733" s="124">
        <v>1</v>
      </c>
      <c r="G1733" s="144">
        <f>VLOOKUP(C1733,'1.7 Planilla Cotizacion LOCs'!$E$16:$G$1040,3,FALSE)</f>
        <v>0</v>
      </c>
      <c r="H1733" s="145">
        <f t="shared" si="26"/>
        <v>0</v>
      </c>
    </row>
    <row r="1734" spans="1:8" x14ac:dyDescent="0.25">
      <c r="A1734" s="95" t="s">
        <v>802</v>
      </c>
      <c r="B1734" s="96" t="s">
        <v>803</v>
      </c>
      <c r="C1734" s="97" t="s">
        <v>1302</v>
      </c>
      <c r="D1734" s="151"/>
      <c r="E1734" s="99" t="s">
        <v>1303</v>
      </c>
      <c r="F1734" s="124">
        <v>1</v>
      </c>
      <c r="G1734" s="144">
        <f>VLOOKUP(C1734,'1.7 Planilla Cotizacion LOCs'!$E$16:$G$1040,3,FALSE)</f>
        <v>0</v>
      </c>
      <c r="H1734" s="145">
        <f t="shared" si="26"/>
        <v>0</v>
      </c>
    </row>
    <row r="1735" spans="1:8" x14ac:dyDescent="0.25">
      <c r="A1735" s="95" t="s">
        <v>802</v>
      </c>
      <c r="B1735" s="96" t="s">
        <v>803</v>
      </c>
      <c r="C1735" s="97" t="s">
        <v>1278</v>
      </c>
      <c r="D1735" s="151"/>
      <c r="E1735" s="99" t="s">
        <v>1279</v>
      </c>
      <c r="F1735" s="124">
        <v>9</v>
      </c>
      <c r="G1735" s="144">
        <f>VLOOKUP(C1735,'1.7 Planilla Cotizacion LOCs'!$E$16:$G$1040,3,FALSE)</f>
        <v>0</v>
      </c>
      <c r="H1735" s="145">
        <f t="shared" si="26"/>
        <v>0</v>
      </c>
    </row>
    <row r="1736" spans="1:8" ht="25.5" x14ac:dyDescent="0.25">
      <c r="A1736" s="95" t="s">
        <v>802</v>
      </c>
      <c r="B1736" s="96" t="s">
        <v>803</v>
      </c>
      <c r="C1736" s="97" t="s">
        <v>1272</v>
      </c>
      <c r="D1736" s="151"/>
      <c r="E1736" s="99" t="s">
        <v>1273</v>
      </c>
      <c r="F1736" s="124">
        <v>8</v>
      </c>
      <c r="G1736" s="144">
        <f>VLOOKUP(C1736,'1.7 Planilla Cotizacion LOCs'!$E$16:$G$1040,3,FALSE)</f>
        <v>0</v>
      </c>
      <c r="H1736" s="145">
        <f t="shared" si="26"/>
        <v>0</v>
      </c>
    </row>
    <row r="1737" spans="1:8" x14ac:dyDescent="0.25">
      <c r="A1737" s="95" t="s">
        <v>802</v>
      </c>
      <c r="B1737" s="96" t="s">
        <v>803</v>
      </c>
      <c r="C1737" s="97" t="s">
        <v>1304</v>
      </c>
      <c r="D1737" s="99" t="s">
        <v>1305</v>
      </c>
      <c r="E1737" s="99" t="s">
        <v>1306</v>
      </c>
      <c r="F1737" s="124">
        <v>1</v>
      </c>
      <c r="G1737" s="144">
        <f>VLOOKUP(C1737,'1.7 Planilla Cotizacion LOCs'!$E$16:$G$1040,3,FALSE)</f>
        <v>0</v>
      </c>
      <c r="H1737" s="145">
        <f t="shared" si="26"/>
        <v>0</v>
      </c>
    </row>
    <row r="1738" spans="1:8" x14ac:dyDescent="0.25">
      <c r="A1738" s="95" t="s">
        <v>802</v>
      </c>
      <c r="B1738" s="96" t="s">
        <v>803</v>
      </c>
      <c r="C1738" s="97" t="s">
        <v>1283</v>
      </c>
      <c r="D1738" s="151"/>
      <c r="E1738" s="99" t="s">
        <v>1284</v>
      </c>
      <c r="F1738" s="124">
        <v>3</v>
      </c>
      <c r="G1738" s="144">
        <f>VLOOKUP(C1738,'1.7 Planilla Cotizacion LOCs'!$E$16:$G$1040,3,FALSE)</f>
        <v>0</v>
      </c>
      <c r="H1738" s="145">
        <f t="shared" si="26"/>
        <v>0</v>
      </c>
    </row>
    <row r="1739" spans="1:8" x14ac:dyDescent="0.25">
      <c r="A1739" s="95" t="s">
        <v>802</v>
      </c>
      <c r="B1739" s="96" t="s">
        <v>803</v>
      </c>
      <c r="C1739" s="97" t="s">
        <v>1307</v>
      </c>
      <c r="D1739" s="151"/>
      <c r="E1739" s="99" t="s">
        <v>1308</v>
      </c>
      <c r="F1739" s="124">
        <v>1</v>
      </c>
      <c r="G1739" s="144">
        <f>VLOOKUP(C1739,'1.7 Planilla Cotizacion LOCs'!$E$16:$G$1040,3,FALSE)</f>
        <v>0</v>
      </c>
      <c r="H1739" s="145">
        <f t="shared" si="26"/>
        <v>0</v>
      </c>
    </row>
    <row r="1740" spans="1:8" x14ac:dyDescent="0.25">
      <c r="A1740" s="95" t="s">
        <v>802</v>
      </c>
      <c r="B1740" s="96"/>
      <c r="C1740" s="105" t="s">
        <v>1277</v>
      </c>
      <c r="D1740" s="106"/>
      <c r="E1740" s="106"/>
      <c r="F1740" s="124">
        <v>3</v>
      </c>
      <c r="G1740" s="144">
        <f>VLOOKUP(C1740,'1.7 Planilla Cotizacion LOCs'!$E$16:$G$1040,3,FALSE)</f>
        <v>0</v>
      </c>
      <c r="H1740" s="145">
        <f t="shared" si="26"/>
        <v>0</v>
      </c>
    </row>
    <row r="1741" spans="1:8" ht="25.5" x14ac:dyDescent="0.25">
      <c r="A1741" s="95" t="s">
        <v>813</v>
      </c>
      <c r="B1741" s="96" t="s">
        <v>814</v>
      </c>
      <c r="C1741" s="97" t="s">
        <v>1723</v>
      </c>
      <c r="D1741" s="98"/>
      <c r="E1741" s="99" t="s">
        <v>1724</v>
      </c>
      <c r="F1741" s="124">
        <v>1</v>
      </c>
      <c r="G1741" s="144">
        <f>VLOOKUP(C1741,'1.7 Planilla Cotizacion LOCs'!$E$16:$G$1040,3,FALSE)</f>
        <v>0</v>
      </c>
      <c r="H1741" s="145">
        <f t="shared" si="26"/>
        <v>0</v>
      </c>
    </row>
    <row r="1742" spans="1:8" x14ac:dyDescent="0.25">
      <c r="A1742" s="95" t="s">
        <v>813</v>
      </c>
      <c r="B1742" s="96" t="s">
        <v>814</v>
      </c>
      <c r="C1742" s="109" t="s">
        <v>1327</v>
      </c>
      <c r="D1742" s="98" t="s">
        <v>1328</v>
      </c>
      <c r="E1742" s="126"/>
      <c r="F1742" s="124">
        <v>1</v>
      </c>
      <c r="G1742" s="144">
        <f>VLOOKUP(C1742,'1.7 Planilla Cotizacion LOCs'!$E$16:$G$1040,3,FALSE)</f>
        <v>0</v>
      </c>
      <c r="H1742" s="145">
        <f t="shared" si="26"/>
        <v>0</v>
      </c>
    </row>
    <row r="1743" spans="1:8" x14ac:dyDescent="0.25">
      <c r="A1743" s="95" t="s">
        <v>813</v>
      </c>
      <c r="B1743" s="96" t="s">
        <v>814</v>
      </c>
      <c r="C1743" s="109" t="s">
        <v>1329</v>
      </c>
      <c r="D1743" s="98" t="s">
        <v>1330</v>
      </c>
      <c r="E1743" s="126"/>
      <c r="F1743" s="124">
        <v>1</v>
      </c>
      <c r="G1743" s="144">
        <f>VLOOKUP(C1743,'1.7 Planilla Cotizacion LOCs'!$E$16:$G$1040,3,FALSE)</f>
        <v>0</v>
      </c>
      <c r="H1743" s="145">
        <f t="shared" si="26"/>
        <v>0</v>
      </c>
    </row>
    <row r="1744" spans="1:8" x14ac:dyDescent="0.25">
      <c r="A1744" s="95" t="s">
        <v>813</v>
      </c>
      <c r="B1744" s="96" t="s">
        <v>814</v>
      </c>
      <c r="C1744" s="97" t="s">
        <v>815</v>
      </c>
      <c r="D1744" s="151" t="s">
        <v>816</v>
      </c>
      <c r="E1744" s="99"/>
      <c r="F1744" s="124">
        <v>1</v>
      </c>
      <c r="G1744" s="144">
        <f>VLOOKUP(C1744,'1.7 Planilla Cotizacion LOCs'!$E$16:$G$1040,3,FALSE)</f>
        <v>0</v>
      </c>
      <c r="H1744" s="145">
        <f t="shared" si="26"/>
        <v>0</v>
      </c>
    </row>
    <row r="1745" spans="1:8" x14ac:dyDescent="0.25">
      <c r="A1745" s="95" t="s">
        <v>813</v>
      </c>
      <c r="B1745" s="96" t="s">
        <v>814</v>
      </c>
      <c r="C1745" s="97" t="s">
        <v>817</v>
      </c>
      <c r="D1745" s="151" t="s">
        <v>818</v>
      </c>
      <c r="E1745" s="99"/>
      <c r="F1745" s="124">
        <v>1</v>
      </c>
      <c r="G1745" s="144">
        <f>VLOOKUP(C1745,'1.7 Planilla Cotizacion LOCs'!$E$16:$G$1040,3,FALSE)</f>
        <v>0</v>
      </c>
      <c r="H1745" s="145">
        <f t="shared" si="26"/>
        <v>0</v>
      </c>
    </row>
    <row r="1746" spans="1:8" ht="25.5" x14ac:dyDescent="0.25">
      <c r="A1746" s="95" t="s">
        <v>813</v>
      </c>
      <c r="B1746" s="96" t="s">
        <v>814</v>
      </c>
      <c r="C1746" s="97" t="s">
        <v>819</v>
      </c>
      <c r="D1746" s="151" t="s">
        <v>820</v>
      </c>
      <c r="E1746" s="99"/>
      <c r="F1746" s="124">
        <v>1</v>
      </c>
      <c r="G1746" s="144">
        <f>VLOOKUP(C1746,'1.7 Planilla Cotizacion LOCs'!$E$16:$G$1040,3,FALSE)</f>
        <v>0</v>
      </c>
      <c r="H1746" s="145">
        <f t="shared" si="26"/>
        <v>0</v>
      </c>
    </row>
    <row r="1747" spans="1:8" x14ac:dyDescent="0.25">
      <c r="A1747" s="95" t="s">
        <v>813</v>
      </c>
      <c r="B1747" s="96" t="s">
        <v>814</v>
      </c>
      <c r="C1747" s="97" t="s">
        <v>1708</v>
      </c>
      <c r="D1747" s="151" t="s">
        <v>1709</v>
      </c>
      <c r="E1747" s="99"/>
      <c r="F1747" s="124">
        <v>1</v>
      </c>
      <c r="G1747" s="144">
        <f>VLOOKUP(C1747,'1.7 Planilla Cotizacion LOCs'!$E$16:$G$1040,3,FALSE)</f>
        <v>0</v>
      </c>
      <c r="H1747" s="145">
        <f t="shared" si="26"/>
        <v>0</v>
      </c>
    </row>
    <row r="1748" spans="1:8" x14ac:dyDescent="0.25">
      <c r="A1748" s="95" t="s">
        <v>813</v>
      </c>
      <c r="B1748" s="96" t="s">
        <v>814</v>
      </c>
      <c r="C1748" s="97" t="s">
        <v>1710</v>
      </c>
      <c r="D1748" s="151" t="s">
        <v>1711</v>
      </c>
      <c r="E1748" s="99"/>
      <c r="F1748" s="124">
        <v>1</v>
      </c>
      <c r="G1748" s="144">
        <f>VLOOKUP(C1748,'1.7 Planilla Cotizacion LOCs'!$E$16:$G$1040,3,FALSE)</f>
        <v>0</v>
      </c>
      <c r="H1748" s="145">
        <f t="shared" si="26"/>
        <v>0</v>
      </c>
    </row>
    <row r="1749" spans="1:8" x14ac:dyDescent="0.25">
      <c r="A1749" s="95" t="s">
        <v>813</v>
      </c>
      <c r="B1749" s="96" t="s">
        <v>814</v>
      </c>
      <c r="C1749" s="97" t="s">
        <v>1712</v>
      </c>
      <c r="D1749" s="151" t="s">
        <v>1713</v>
      </c>
      <c r="E1749" s="99"/>
      <c r="F1749" s="124">
        <v>1</v>
      </c>
      <c r="G1749" s="144">
        <f>VLOOKUP(C1749,'1.7 Planilla Cotizacion LOCs'!$E$16:$G$1040,3,FALSE)</f>
        <v>0</v>
      </c>
      <c r="H1749" s="145">
        <f t="shared" si="26"/>
        <v>0</v>
      </c>
    </row>
    <row r="1750" spans="1:8" ht="25.5" x14ac:dyDescent="0.25">
      <c r="A1750" s="95" t="s">
        <v>813</v>
      </c>
      <c r="B1750" s="96" t="s">
        <v>814</v>
      </c>
      <c r="C1750" s="97" t="s">
        <v>1714</v>
      </c>
      <c r="D1750" s="151" t="s">
        <v>1715</v>
      </c>
      <c r="E1750" s="99"/>
      <c r="F1750" s="124">
        <v>1</v>
      </c>
      <c r="G1750" s="144">
        <f>VLOOKUP(C1750,'1.7 Planilla Cotizacion LOCs'!$E$16:$G$1040,3,FALSE)</f>
        <v>0</v>
      </c>
      <c r="H1750" s="145">
        <f t="shared" si="26"/>
        <v>0</v>
      </c>
    </row>
    <row r="1751" spans="1:8" ht="25.5" x14ac:dyDescent="0.25">
      <c r="A1751" s="95" t="s">
        <v>813</v>
      </c>
      <c r="B1751" s="96" t="s">
        <v>814</v>
      </c>
      <c r="C1751" s="97" t="s">
        <v>1716</v>
      </c>
      <c r="D1751" s="100">
        <v>606020400011</v>
      </c>
      <c r="E1751" s="99"/>
      <c r="F1751" s="124">
        <v>1</v>
      </c>
      <c r="G1751" s="144">
        <f>VLOOKUP(C1751,'1.7 Planilla Cotizacion LOCs'!$E$16:$G$1040,3,FALSE)</f>
        <v>0</v>
      </c>
      <c r="H1751" s="145">
        <f t="shared" si="26"/>
        <v>0</v>
      </c>
    </row>
    <row r="1752" spans="1:8" x14ac:dyDescent="0.25">
      <c r="A1752" s="95" t="s">
        <v>813</v>
      </c>
      <c r="B1752" s="96" t="s">
        <v>814</v>
      </c>
      <c r="C1752" s="97" t="s">
        <v>1316</v>
      </c>
      <c r="D1752" s="98" t="s">
        <v>1317</v>
      </c>
      <c r="E1752" s="99"/>
      <c r="F1752" s="124">
        <v>3</v>
      </c>
      <c r="G1752" s="144">
        <f>VLOOKUP(C1752,'1.7 Planilla Cotizacion LOCs'!$E$16:$G$1040,3,FALSE)</f>
        <v>0</v>
      </c>
      <c r="H1752" s="145">
        <f t="shared" si="26"/>
        <v>0</v>
      </c>
    </row>
    <row r="1753" spans="1:8" ht="25.5" x14ac:dyDescent="0.25">
      <c r="A1753" s="95" t="s">
        <v>813</v>
      </c>
      <c r="B1753" s="96" t="s">
        <v>814</v>
      </c>
      <c r="C1753" s="109" t="s">
        <v>1318</v>
      </c>
      <c r="D1753" s="98" t="s">
        <v>1319</v>
      </c>
      <c r="E1753" s="126"/>
      <c r="F1753" s="124">
        <v>3</v>
      </c>
      <c r="G1753" s="144">
        <f>VLOOKUP(C1753,'1.7 Planilla Cotizacion LOCs'!$E$16:$G$1040,3,FALSE)</f>
        <v>0</v>
      </c>
      <c r="H1753" s="145">
        <f t="shared" si="26"/>
        <v>0</v>
      </c>
    </row>
    <row r="1754" spans="1:8" ht="25.5" x14ac:dyDescent="0.25">
      <c r="A1754" s="95" t="s">
        <v>813</v>
      </c>
      <c r="B1754" s="96" t="s">
        <v>814</v>
      </c>
      <c r="C1754" s="109" t="s">
        <v>1325</v>
      </c>
      <c r="D1754" s="98" t="s">
        <v>1326</v>
      </c>
      <c r="E1754" s="126"/>
      <c r="F1754" s="124">
        <v>3</v>
      </c>
      <c r="G1754" s="144">
        <f>VLOOKUP(C1754,'1.7 Planilla Cotizacion LOCs'!$E$16:$G$1040,3,FALSE)</f>
        <v>0</v>
      </c>
      <c r="H1754" s="145">
        <f t="shared" si="26"/>
        <v>0</v>
      </c>
    </row>
    <row r="1755" spans="1:8" x14ac:dyDescent="0.25">
      <c r="A1755" s="95" t="s">
        <v>813</v>
      </c>
      <c r="B1755" s="96" t="s">
        <v>814</v>
      </c>
      <c r="C1755" s="109" t="s">
        <v>1323</v>
      </c>
      <c r="D1755" s="98" t="s">
        <v>1324</v>
      </c>
      <c r="E1755" s="126"/>
      <c r="F1755" s="124">
        <v>1</v>
      </c>
      <c r="G1755" s="144">
        <f>VLOOKUP(C1755,'1.7 Planilla Cotizacion LOCs'!$E$16:$G$1040,3,FALSE)</f>
        <v>0</v>
      </c>
      <c r="H1755" s="145">
        <f t="shared" si="26"/>
        <v>0</v>
      </c>
    </row>
    <row r="1756" spans="1:8" x14ac:dyDescent="0.25">
      <c r="A1756" s="95" t="s">
        <v>813</v>
      </c>
      <c r="B1756" s="96" t="s">
        <v>814</v>
      </c>
      <c r="C1756" s="97" t="s">
        <v>1320</v>
      </c>
      <c r="D1756" s="98" t="s">
        <v>1321</v>
      </c>
      <c r="E1756" s="99" t="s">
        <v>1322</v>
      </c>
      <c r="F1756" s="124">
        <v>1</v>
      </c>
      <c r="G1756" s="144">
        <f>VLOOKUP(C1756,'1.7 Planilla Cotizacion LOCs'!$E$16:$G$1040,3,FALSE)</f>
        <v>0</v>
      </c>
      <c r="H1756" s="145">
        <f t="shared" si="26"/>
        <v>0</v>
      </c>
    </row>
    <row r="1757" spans="1:8" x14ac:dyDescent="0.25">
      <c r="A1757" s="95" t="s">
        <v>826</v>
      </c>
      <c r="B1757" s="96" t="s">
        <v>814</v>
      </c>
      <c r="C1757" s="97" t="s">
        <v>1331</v>
      </c>
      <c r="D1757" s="99"/>
      <c r="E1757" s="99"/>
      <c r="F1757" s="124">
        <v>1</v>
      </c>
      <c r="G1757" s="144">
        <f>VLOOKUP(C1757,'1.7 Planilla Cotizacion LOCs'!$E$16:$G$1040,3,FALSE)</f>
        <v>0</v>
      </c>
      <c r="H1757" s="145">
        <f t="shared" si="26"/>
        <v>0</v>
      </c>
    </row>
    <row r="1758" spans="1:8" ht="25.5" x14ac:dyDescent="0.25">
      <c r="A1758" s="95" t="s">
        <v>826</v>
      </c>
      <c r="B1758" s="96" t="s">
        <v>827</v>
      </c>
      <c r="C1758" s="97" t="s">
        <v>1804</v>
      </c>
      <c r="D1758" s="151" t="s">
        <v>1805</v>
      </c>
      <c r="E1758" s="99"/>
      <c r="F1758" s="124">
        <v>2</v>
      </c>
      <c r="G1758" s="144">
        <f>VLOOKUP(C1758,'1.7 Planilla Cotizacion LOCs'!$E$16:$G$1040,3,FALSE)</f>
        <v>0</v>
      </c>
      <c r="H1758" s="145">
        <f t="shared" si="26"/>
        <v>0</v>
      </c>
    </row>
    <row r="1759" spans="1:8" x14ac:dyDescent="0.25">
      <c r="A1759" s="95" t="s">
        <v>826</v>
      </c>
      <c r="B1759" s="96" t="s">
        <v>827</v>
      </c>
      <c r="C1759" s="97" t="s">
        <v>1806</v>
      </c>
      <c r="D1759" s="151" t="s">
        <v>1807</v>
      </c>
      <c r="E1759" s="99"/>
      <c r="F1759" s="124">
        <v>2</v>
      </c>
      <c r="G1759" s="144">
        <f>VLOOKUP(C1759,'1.7 Planilla Cotizacion LOCs'!$E$16:$G$1040,3,FALSE)</f>
        <v>0</v>
      </c>
      <c r="H1759" s="145">
        <f t="shared" si="26"/>
        <v>0</v>
      </c>
    </row>
    <row r="1760" spans="1:8" x14ac:dyDescent="0.25">
      <c r="A1760" s="95" t="s">
        <v>826</v>
      </c>
      <c r="B1760" s="96" t="s">
        <v>827</v>
      </c>
      <c r="C1760" s="97" t="s">
        <v>834</v>
      </c>
      <c r="D1760" s="98" t="s">
        <v>571</v>
      </c>
      <c r="E1760" s="99" t="s">
        <v>572</v>
      </c>
      <c r="F1760" s="124">
        <v>1</v>
      </c>
      <c r="G1760" s="144">
        <f>VLOOKUP(C1760,'1.7 Planilla Cotizacion LOCs'!$E$16:$G$1040,3,FALSE)</f>
        <v>0</v>
      </c>
      <c r="H1760" s="145">
        <f t="shared" si="26"/>
        <v>0</v>
      </c>
    </row>
    <row r="1761" spans="1:8" ht="25.5" x14ac:dyDescent="0.25">
      <c r="A1761" s="95" t="s">
        <v>826</v>
      </c>
      <c r="B1761" s="96" t="s">
        <v>827</v>
      </c>
      <c r="C1761" s="97" t="s">
        <v>828</v>
      </c>
      <c r="D1761" s="98" t="s">
        <v>829</v>
      </c>
      <c r="E1761" s="99" t="s">
        <v>1333</v>
      </c>
      <c r="F1761" s="124">
        <v>1</v>
      </c>
      <c r="G1761" s="144">
        <f>VLOOKUP(C1761,'1.7 Planilla Cotizacion LOCs'!$E$16:$G$1040,3,FALSE)</f>
        <v>0</v>
      </c>
      <c r="H1761" s="145">
        <f t="shared" si="26"/>
        <v>0</v>
      </c>
    </row>
    <row r="1762" spans="1:8" ht="25.5" x14ac:dyDescent="0.25">
      <c r="A1762" s="95" t="s">
        <v>826</v>
      </c>
      <c r="B1762" s="96" t="s">
        <v>827</v>
      </c>
      <c r="C1762" s="97" t="s">
        <v>1332</v>
      </c>
      <c r="D1762" s="99"/>
      <c r="E1762" s="99"/>
      <c r="F1762" s="124">
        <v>1</v>
      </c>
      <c r="G1762" s="144">
        <f>VLOOKUP(C1762,'1.7 Planilla Cotizacion LOCs'!$E$16:$G$1040,3,FALSE)</f>
        <v>0</v>
      </c>
      <c r="H1762" s="145">
        <f t="shared" si="26"/>
        <v>0</v>
      </c>
    </row>
    <row r="1763" spans="1:8" x14ac:dyDescent="0.25">
      <c r="A1763" s="95" t="s">
        <v>837</v>
      </c>
      <c r="B1763" s="96" t="s">
        <v>838</v>
      </c>
      <c r="C1763" s="97" t="s">
        <v>1334</v>
      </c>
      <c r="D1763" s="98" t="s">
        <v>1335</v>
      </c>
      <c r="E1763" s="99" t="s">
        <v>1336</v>
      </c>
      <c r="F1763" s="124">
        <v>1</v>
      </c>
      <c r="G1763" s="144">
        <f>VLOOKUP(C1763,'1.7 Planilla Cotizacion LOCs'!$E$16:$G$1040,3,FALSE)</f>
        <v>0</v>
      </c>
      <c r="H1763" s="145">
        <f t="shared" si="26"/>
        <v>0</v>
      </c>
    </row>
    <row r="1764" spans="1:8" x14ac:dyDescent="0.25">
      <c r="A1764" s="95" t="s">
        <v>841</v>
      </c>
      <c r="B1764" s="96" t="s">
        <v>842</v>
      </c>
      <c r="C1764" s="97" t="s">
        <v>866</v>
      </c>
      <c r="D1764" s="98"/>
      <c r="E1764" s="99" t="s">
        <v>867</v>
      </c>
      <c r="F1764" s="124">
        <v>1</v>
      </c>
      <c r="G1764" s="144">
        <f>VLOOKUP(C1764,'1.7 Planilla Cotizacion LOCs'!$E$16:$G$1040,3,FALSE)</f>
        <v>0</v>
      </c>
      <c r="H1764" s="145">
        <f t="shared" si="26"/>
        <v>0</v>
      </c>
    </row>
    <row r="1765" spans="1:8" x14ac:dyDescent="0.25">
      <c r="A1765" s="95" t="s">
        <v>841</v>
      </c>
      <c r="B1765" s="96" t="s">
        <v>842</v>
      </c>
      <c r="C1765" s="109" t="s">
        <v>843</v>
      </c>
      <c r="D1765" s="98" t="s">
        <v>844</v>
      </c>
      <c r="E1765" s="99"/>
      <c r="F1765" s="124">
        <v>1</v>
      </c>
      <c r="G1765" s="144">
        <f>VLOOKUP(C1765,'1.7 Planilla Cotizacion LOCs'!$E$16:$G$1040,3,FALSE)</f>
        <v>0</v>
      </c>
      <c r="H1765" s="145">
        <f t="shared" si="26"/>
        <v>0</v>
      </c>
    </row>
    <row r="1766" spans="1:8" x14ac:dyDescent="0.25">
      <c r="A1766" s="95" t="s">
        <v>841</v>
      </c>
      <c r="B1766" s="96" t="s">
        <v>842</v>
      </c>
      <c r="C1766" s="109" t="s">
        <v>845</v>
      </c>
      <c r="D1766" s="98" t="s">
        <v>846</v>
      </c>
      <c r="E1766" s="99"/>
      <c r="F1766" s="124">
        <v>1</v>
      </c>
      <c r="G1766" s="144">
        <f>VLOOKUP(C1766,'1.7 Planilla Cotizacion LOCs'!$E$16:$G$1040,3,FALSE)</f>
        <v>0</v>
      </c>
      <c r="H1766" s="145">
        <f t="shared" si="26"/>
        <v>0</v>
      </c>
    </row>
    <row r="1767" spans="1:8" x14ac:dyDescent="0.25">
      <c r="A1767" s="95" t="s">
        <v>841</v>
      </c>
      <c r="B1767" s="96" t="s">
        <v>842</v>
      </c>
      <c r="C1767" s="109" t="s">
        <v>847</v>
      </c>
      <c r="D1767" s="98" t="s">
        <v>848</v>
      </c>
      <c r="E1767" s="99"/>
      <c r="F1767" s="124">
        <v>1</v>
      </c>
      <c r="G1767" s="144">
        <f>VLOOKUP(C1767,'1.7 Planilla Cotizacion LOCs'!$E$16:$G$1040,3,FALSE)</f>
        <v>0</v>
      </c>
      <c r="H1767" s="145">
        <f t="shared" si="26"/>
        <v>0</v>
      </c>
    </row>
    <row r="1768" spans="1:8" x14ac:dyDescent="0.25">
      <c r="A1768" s="95" t="s">
        <v>841</v>
      </c>
      <c r="B1768" s="96" t="s">
        <v>842</v>
      </c>
      <c r="C1768" s="109" t="s">
        <v>849</v>
      </c>
      <c r="D1768" s="98" t="s">
        <v>850</v>
      </c>
      <c r="E1768" s="99"/>
      <c r="F1768" s="124">
        <v>1</v>
      </c>
      <c r="G1768" s="144">
        <f>VLOOKUP(C1768,'1.7 Planilla Cotizacion LOCs'!$E$16:$G$1040,3,FALSE)</f>
        <v>0</v>
      </c>
      <c r="H1768" s="145">
        <f t="shared" si="26"/>
        <v>0</v>
      </c>
    </row>
    <row r="1769" spans="1:8" ht="25.5" x14ac:dyDescent="0.25">
      <c r="A1769" s="95" t="s">
        <v>841</v>
      </c>
      <c r="B1769" s="96" t="s">
        <v>842</v>
      </c>
      <c r="C1769" s="97" t="s">
        <v>852</v>
      </c>
      <c r="D1769" s="98" t="s">
        <v>853</v>
      </c>
      <c r="E1769" s="99" t="s">
        <v>851</v>
      </c>
      <c r="F1769" s="124">
        <v>2</v>
      </c>
      <c r="G1769" s="144">
        <f>VLOOKUP(C1769,'1.7 Planilla Cotizacion LOCs'!$E$16:$G$1040,3,FALSE)</f>
        <v>0</v>
      </c>
      <c r="H1769" s="145">
        <f t="shared" si="26"/>
        <v>0</v>
      </c>
    </row>
    <row r="1770" spans="1:8" ht="25.5" x14ac:dyDescent="0.25">
      <c r="A1770" s="95" t="s">
        <v>841</v>
      </c>
      <c r="B1770" s="96" t="s">
        <v>842</v>
      </c>
      <c r="C1770" s="97" t="s">
        <v>854</v>
      </c>
      <c r="D1770" s="98" t="s">
        <v>855</v>
      </c>
      <c r="E1770" s="99"/>
      <c r="F1770" s="124">
        <v>1</v>
      </c>
      <c r="G1770" s="144">
        <f>VLOOKUP(C1770,'1.7 Planilla Cotizacion LOCs'!$E$16:$G$1040,3,FALSE)</f>
        <v>0</v>
      </c>
      <c r="H1770" s="145">
        <f t="shared" ref="H1770:H1818" si="27">+F1770*G1770</f>
        <v>0</v>
      </c>
    </row>
    <row r="1771" spans="1:8" ht="25.5" x14ac:dyDescent="0.25">
      <c r="A1771" s="95" t="s">
        <v>841</v>
      </c>
      <c r="B1771" s="96" t="s">
        <v>842</v>
      </c>
      <c r="C1771" s="97" t="s">
        <v>856</v>
      </c>
      <c r="D1771" s="98" t="s">
        <v>857</v>
      </c>
      <c r="E1771" s="99"/>
      <c r="F1771" s="124">
        <v>1</v>
      </c>
      <c r="G1771" s="144">
        <f>VLOOKUP(C1771,'1.7 Planilla Cotizacion LOCs'!$E$16:$G$1040,3,FALSE)</f>
        <v>0</v>
      </c>
      <c r="H1771" s="145">
        <f t="shared" si="27"/>
        <v>0</v>
      </c>
    </row>
    <row r="1772" spans="1:8" ht="38.25" x14ac:dyDescent="0.25">
      <c r="A1772" s="95" t="s">
        <v>841</v>
      </c>
      <c r="B1772" s="96" t="s">
        <v>842</v>
      </c>
      <c r="C1772" s="97" t="s">
        <v>858</v>
      </c>
      <c r="D1772" s="98" t="s">
        <v>859</v>
      </c>
      <c r="E1772" s="99"/>
      <c r="F1772" s="124">
        <v>1</v>
      </c>
      <c r="G1772" s="144">
        <f>VLOOKUP(C1772,'1.7 Planilla Cotizacion LOCs'!$E$16:$G$1040,3,FALSE)</f>
        <v>0</v>
      </c>
      <c r="H1772" s="145">
        <f t="shared" si="27"/>
        <v>0</v>
      </c>
    </row>
    <row r="1773" spans="1:8" ht="25.5" x14ac:dyDescent="0.25">
      <c r="A1773" s="95" t="s">
        <v>841</v>
      </c>
      <c r="B1773" s="96" t="s">
        <v>842</v>
      </c>
      <c r="C1773" s="97" t="s">
        <v>860</v>
      </c>
      <c r="D1773" s="98" t="s">
        <v>861</v>
      </c>
      <c r="E1773" s="99"/>
      <c r="F1773" s="124">
        <v>1</v>
      </c>
      <c r="G1773" s="144">
        <f>VLOOKUP(C1773,'1.7 Planilla Cotizacion LOCs'!$E$16:$G$1040,3,FALSE)</f>
        <v>0</v>
      </c>
      <c r="H1773" s="145">
        <f t="shared" si="27"/>
        <v>0</v>
      </c>
    </row>
    <row r="1774" spans="1:8" x14ac:dyDescent="0.25">
      <c r="A1774" s="95" t="s">
        <v>841</v>
      </c>
      <c r="B1774" s="96" t="s">
        <v>842</v>
      </c>
      <c r="C1774" s="97" t="s">
        <v>862</v>
      </c>
      <c r="D1774" s="98" t="s">
        <v>863</v>
      </c>
      <c r="E1774" s="99"/>
      <c r="F1774" s="124">
        <v>1</v>
      </c>
      <c r="G1774" s="144">
        <f>VLOOKUP(C1774,'1.7 Planilla Cotizacion LOCs'!$E$16:$G$1040,3,FALSE)</f>
        <v>0</v>
      </c>
      <c r="H1774" s="145">
        <f t="shared" si="27"/>
        <v>0</v>
      </c>
    </row>
    <row r="1775" spans="1:8" x14ac:dyDescent="0.25">
      <c r="A1775" s="95" t="s">
        <v>841</v>
      </c>
      <c r="B1775" s="96" t="s">
        <v>842</v>
      </c>
      <c r="C1775" s="97" t="s">
        <v>864</v>
      </c>
      <c r="D1775" s="151" t="s">
        <v>76</v>
      </c>
      <c r="E1775" s="99"/>
      <c r="F1775" s="124">
        <v>5</v>
      </c>
      <c r="G1775" s="144">
        <f>VLOOKUP(C1775,'1.7 Planilla Cotizacion LOCs'!$E$16:$G$1040,3,FALSE)</f>
        <v>0</v>
      </c>
      <c r="H1775" s="145">
        <f t="shared" si="27"/>
        <v>0</v>
      </c>
    </row>
    <row r="1776" spans="1:8" x14ac:dyDescent="0.25">
      <c r="A1776" s="95" t="s">
        <v>841</v>
      </c>
      <c r="B1776" s="96" t="s">
        <v>842</v>
      </c>
      <c r="C1776" s="97" t="s">
        <v>865</v>
      </c>
      <c r="D1776" s="151" t="s">
        <v>76</v>
      </c>
      <c r="E1776" s="99"/>
      <c r="F1776" s="124">
        <v>20</v>
      </c>
      <c r="G1776" s="144">
        <f>VLOOKUP(C1776,'1.7 Planilla Cotizacion LOCs'!$E$16:$G$1040,3,FALSE)</f>
        <v>0</v>
      </c>
      <c r="H1776" s="145">
        <f t="shared" si="27"/>
        <v>0</v>
      </c>
    </row>
    <row r="1777" spans="1:8" ht="25.5" x14ac:dyDescent="0.25">
      <c r="A1777" s="95" t="s">
        <v>841</v>
      </c>
      <c r="B1777" s="96" t="s">
        <v>842</v>
      </c>
      <c r="C1777" s="97" t="s">
        <v>868</v>
      </c>
      <c r="D1777" s="99"/>
      <c r="E1777" s="99"/>
      <c r="F1777" s="124">
        <v>2</v>
      </c>
      <c r="G1777" s="144">
        <f>VLOOKUP(C1777,'1.7 Planilla Cotizacion LOCs'!$E$16:$G$1040,3,FALSE)</f>
        <v>0</v>
      </c>
      <c r="H1777" s="145">
        <f t="shared" si="27"/>
        <v>0</v>
      </c>
    </row>
    <row r="1778" spans="1:8" ht="25.5" x14ac:dyDescent="0.25">
      <c r="A1778" s="95" t="s">
        <v>841</v>
      </c>
      <c r="B1778" s="96" t="s">
        <v>842</v>
      </c>
      <c r="C1778" s="97" t="s">
        <v>869</v>
      </c>
      <c r="D1778" s="99"/>
      <c r="E1778" s="99"/>
      <c r="F1778" s="124">
        <v>2</v>
      </c>
      <c r="G1778" s="144">
        <f>VLOOKUP(C1778,'1.7 Planilla Cotizacion LOCs'!$E$16:$G$1040,3,FALSE)</f>
        <v>0</v>
      </c>
      <c r="H1778" s="145">
        <f t="shared" si="27"/>
        <v>0</v>
      </c>
    </row>
    <row r="1779" spans="1:8" ht="25.5" x14ac:dyDescent="0.25">
      <c r="A1779" s="95" t="s">
        <v>841</v>
      </c>
      <c r="B1779" s="96" t="s">
        <v>842</v>
      </c>
      <c r="C1779" s="97" t="s">
        <v>870</v>
      </c>
      <c r="D1779" s="99"/>
      <c r="E1779" s="99"/>
      <c r="F1779" s="124">
        <v>1</v>
      </c>
      <c r="G1779" s="144">
        <f>VLOOKUP(C1779,'1.7 Planilla Cotizacion LOCs'!$E$16:$G$1040,3,FALSE)</f>
        <v>0</v>
      </c>
      <c r="H1779" s="145">
        <f t="shared" si="27"/>
        <v>0</v>
      </c>
    </row>
    <row r="1780" spans="1:8" x14ac:dyDescent="0.25">
      <c r="A1780" s="95" t="s">
        <v>841</v>
      </c>
      <c r="B1780" s="96" t="s">
        <v>842</v>
      </c>
      <c r="C1780" s="97" t="s">
        <v>871</v>
      </c>
      <c r="D1780" s="99"/>
      <c r="E1780" s="99"/>
      <c r="F1780" s="124">
        <v>1</v>
      </c>
      <c r="G1780" s="144">
        <f>VLOOKUP(C1780,'1.7 Planilla Cotizacion LOCs'!$E$16:$G$1040,3,FALSE)</f>
        <v>0</v>
      </c>
      <c r="H1780" s="145">
        <f t="shared" si="27"/>
        <v>0</v>
      </c>
    </row>
    <row r="1781" spans="1:8" x14ac:dyDescent="0.25">
      <c r="A1781" s="95" t="s">
        <v>841</v>
      </c>
      <c r="B1781" s="96" t="s">
        <v>842</v>
      </c>
      <c r="C1781" s="109" t="s">
        <v>872</v>
      </c>
      <c r="D1781" s="151"/>
      <c r="E1781" s="99"/>
      <c r="F1781" s="124">
        <v>1</v>
      </c>
      <c r="G1781" s="144">
        <f>VLOOKUP(C1781,'1.7 Planilla Cotizacion LOCs'!$E$16:$G$1040,3,FALSE)</f>
        <v>0</v>
      </c>
      <c r="H1781" s="145">
        <f t="shared" si="27"/>
        <v>0</v>
      </c>
    </row>
    <row r="1782" spans="1:8" x14ac:dyDescent="0.25">
      <c r="A1782" s="95" t="s">
        <v>873</v>
      </c>
      <c r="B1782" s="96" t="s">
        <v>874</v>
      </c>
      <c r="C1782" s="97" t="s">
        <v>875</v>
      </c>
      <c r="D1782" s="99"/>
      <c r="E1782" s="99"/>
      <c r="F1782" s="124">
        <v>1</v>
      </c>
      <c r="G1782" s="144">
        <f>VLOOKUP(C1782,'1.7 Planilla Cotizacion LOCs'!$E$16:$G$1040,3,FALSE)</f>
        <v>0</v>
      </c>
      <c r="H1782" s="145">
        <f t="shared" si="27"/>
        <v>0</v>
      </c>
    </row>
    <row r="1783" spans="1:8" x14ac:dyDescent="0.25">
      <c r="A1783" s="95" t="s">
        <v>873</v>
      </c>
      <c r="B1783" s="96" t="s">
        <v>874</v>
      </c>
      <c r="C1783" s="97" t="s">
        <v>876</v>
      </c>
      <c r="D1783" s="99"/>
      <c r="E1783" s="99"/>
      <c r="F1783" s="124">
        <v>1</v>
      </c>
      <c r="G1783" s="144">
        <f>VLOOKUP(C1783,'1.7 Planilla Cotizacion LOCs'!$E$16:$G$1040,3,FALSE)</f>
        <v>0</v>
      </c>
      <c r="H1783" s="145">
        <f t="shared" si="27"/>
        <v>0</v>
      </c>
    </row>
    <row r="1784" spans="1:8" x14ac:dyDescent="0.25">
      <c r="A1784" s="95" t="s">
        <v>873</v>
      </c>
      <c r="B1784" s="96" t="s">
        <v>874</v>
      </c>
      <c r="C1784" s="97" t="s">
        <v>877</v>
      </c>
      <c r="D1784" s="99"/>
      <c r="E1784" s="99"/>
      <c r="F1784" s="124">
        <v>1</v>
      </c>
      <c r="G1784" s="144">
        <f>VLOOKUP(C1784,'1.7 Planilla Cotizacion LOCs'!$E$16:$G$1040,3,FALSE)</f>
        <v>0</v>
      </c>
      <c r="H1784" s="145">
        <f t="shared" si="27"/>
        <v>0</v>
      </c>
    </row>
    <row r="1785" spans="1:8" ht="25.5" x14ac:dyDescent="0.25">
      <c r="A1785" s="95" t="s">
        <v>873</v>
      </c>
      <c r="B1785" s="96" t="s">
        <v>874</v>
      </c>
      <c r="C1785" s="97" t="s">
        <v>878</v>
      </c>
      <c r="D1785" s="99"/>
      <c r="E1785" s="99"/>
      <c r="F1785" s="124">
        <v>1</v>
      </c>
      <c r="G1785" s="144">
        <f>VLOOKUP(C1785,'1.7 Planilla Cotizacion LOCs'!$E$16:$G$1040,3,FALSE)</f>
        <v>0</v>
      </c>
      <c r="H1785" s="145">
        <f t="shared" si="27"/>
        <v>0</v>
      </c>
    </row>
    <row r="1786" spans="1:8" x14ac:dyDescent="0.25">
      <c r="A1786" s="95" t="s">
        <v>873</v>
      </c>
      <c r="B1786" s="96" t="s">
        <v>874</v>
      </c>
      <c r="C1786" s="97" t="s">
        <v>879</v>
      </c>
      <c r="D1786" s="99"/>
      <c r="E1786" s="99"/>
      <c r="F1786" s="124">
        <v>1</v>
      </c>
      <c r="G1786" s="144">
        <f>VLOOKUP(C1786,'1.7 Planilla Cotizacion LOCs'!$E$16:$G$1040,3,FALSE)</f>
        <v>0</v>
      </c>
      <c r="H1786" s="145">
        <f t="shared" si="27"/>
        <v>0</v>
      </c>
    </row>
    <row r="1787" spans="1:8" x14ac:dyDescent="0.25">
      <c r="A1787" s="95" t="s">
        <v>873</v>
      </c>
      <c r="B1787" s="96" t="s">
        <v>874</v>
      </c>
      <c r="C1787" s="97" t="s">
        <v>880</v>
      </c>
      <c r="D1787" s="99"/>
      <c r="E1787" s="99"/>
      <c r="F1787" s="124">
        <v>1</v>
      </c>
      <c r="G1787" s="144">
        <f>VLOOKUP(C1787,'1.7 Planilla Cotizacion LOCs'!$E$16:$G$1040,3,FALSE)</f>
        <v>0</v>
      </c>
      <c r="H1787" s="145">
        <f t="shared" si="27"/>
        <v>0</v>
      </c>
    </row>
    <row r="1788" spans="1:8" x14ac:dyDescent="0.25">
      <c r="A1788" s="95" t="s">
        <v>873</v>
      </c>
      <c r="B1788" s="96" t="s">
        <v>874</v>
      </c>
      <c r="C1788" s="97" t="s">
        <v>881</v>
      </c>
      <c r="D1788" s="99"/>
      <c r="E1788" s="99"/>
      <c r="F1788" s="124">
        <v>1</v>
      </c>
      <c r="G1788" s="144">
        <f>VLOOKUP(C1788,'1.7 Planilla Cotizacion LOCs'!$E$16:$G$1040,3,FALSE)</f>
        <v>0</v>
      </c>
      <c r="H1788" s="145">
        <f t="shared" si="27"/>
        <v>0</v>
      </c>
    </row>
    <row r="1789" spans="1:8" ht="25.5" x14ac:dyDescent="0.25">
      <c r="A1789" s="95" t="s">
        <v>873</v>
      </c>
      <c r="B1789" s="96" t="s">
        <v>874</v>
      </c>
      <c r="C1789" s="97" t="s">
        <v>882</v>
      </c>
      <c r="D1789" s="99"/>
      <c r="E1789" s="99"/>
      <c r="F1789" s="124">
        <v>1</v>
      </c>
      <c r="G1789" s="144">
        <f>VLOOKUP(C1789,'1.7 Planilla Cotizacion LOCs'!$E$16:$G$1040,3,FALSE)</f>
        <v>0</v>
      </c>
      <c r="H1789" s="145">
        <f t="shared" si="27"/>
        <v>0</v>
      </c>
    </row>
    <row r="1790" spans="1:8" ht="25.5" x14ac:dyDescent="0.25">
      <c r="A1790" s="95" t="s">
        <v>873</v>
      </c>
      <c r="B1790" s="96" t="s">
        <v>883</v>
      </c>
      <c r="C1790" s="97" t="s">
        <v>884</v>
      </c>
      <c r="D1790" s="98" t="s">
        <v>885</v>
      </c>
      <c r="E1790" s="99" t="s">
        <v>886</v>
      </c>
      <c r="F1790" s="124">
        <v>1</v>
      </c>
      <c r="G1790" s="144">
        <f>VLOOKUP(C1790,'1.7 Planilla Cotizacion LOCs'!$E$16:$G$1040,3,FALSE)</f>
        <v>0</v>
      </c>
      <c r="H1790" s="145">
        <f t="shared" si="27"/>
        <v>0</v>
      </c>
    </row>
    <row r="1791" spans="1:8" ht="25.5" x14ac:dyDescent="0.25">
      <c r="A1791" s="95" t="s">
        <v>873</v>
      </c>
      <c r="B1791" s="96" t="s">
        <v>883</v>
      </c>
      <c r="C1791" s="97" t="s">
        <v>887</v>
      </c>
      <c r="D1791" s="98" t="s">
        <v>888</v>
      </c>
      <c r="E1791" s="99" t="s">
        <v>889</v>
      </c>
      <c r="F1791" s="124">
        <v>4</v>
      </c>
      <c r="G1791" s="144">
        <f>VLOOKUP(C1791,'1.7 Planilla Cotizacion LOCs'!$E$16:$G$1040,3,FALSE)</f>
        <v>0</v>
      </c>
      <c r="H1791" s="145">
        <f t="shared" si="27"/>
        <v>0</v>
      </c>
    </row>
    <row r="1792" spans="1:8" ht="25.5" x14ac:dyDescent="0.25">
      <c r="A1792" s="95" t="s">
        <v>873</v>
      </c>
      <c r="B1792" s="96" t="s">
        <v>883</v>
      </c>
      <c r="C1792" s="97" t="s">
        <v>890</v>
      </c>
      <c r="D1792" s="98" t="s">
        <v>891</v>
      </c>
      <c r="E1792" s="99" t="s">
        <v>892</v>
      </c>
      <c r="F1792" s="124">
        <v>1</v>
      </c>
      <c r="G1792" s="144">
        <f>VLOOKUP(C1792,'1.7 Planilla Cotizacion LOCs'!$E$16:$G$1040,3,FALSE)</f>
        <v>0</v>
      </c>
      <c r="H1792" s="145">
        <f t="shared" si="27"/>
        <v>0</v>
      </c>
    </row>
    <row r="1793" spans="1:8" ht="25.5" x14ac:dyDescent="0.25">
      <c r="A1793" s="95" t="s">
        <v>873</v>
      </c>
      <c r="B1793" s="96" t="s">
        <v>883</v>
      </c>
      <c r="C1793" s="97" t="s">
        <v>921</v>
      </c>
      <c r="D1793" s="98" t="s">
        <v>1337</v>
      </c>
      <c r="E1793" s="99" t="s">
        <v>1338</v>
      </c>
      <c r="F1793" s="124">
        <v>7</v>
      </c>
      <c r="G1793" s="144">
        <f>VLOOKUP(C1793,'1.7 Planilla Cotizacion LOCs'!$E$16:$G$1040,3,FALSE)</f>
        <v>0</v>
      </c>
      <c r="H1793" s="145">
        <f t="shared" si="27"/>
        <v>0</v>
      </c>
    </row>
    <row r="1794" spans="1:8" ht="25.5" x14ac:dyDescent="0.25">
      <c r="A1794" s="95" t="s">
        <v>873</v>
      </c>
      <c r="B1794" s="96" t="s">
        <v>883</v>
      </c>
      <c r="C1794" s="97" t="s">
        <v>1346</v>
      </c>
      <c r="D1794" s="98" t="s">
        <v>1347</v>
      </c>
      <c r="E1794" s="99" t="s">
        <v>1348</v>
      </c>
      <c r="F1794" s="124">
        <v>1</v>
      </c>
      <c r="G1794" s="144">
        <f>VLOOKUP(C1794,'1.7 Planilla Cotizacion LOCs'!$E$16:$G$1040,3,FALSE)</f>
        <v>0</v>
      </c>
      <c r="H1794" s="145">
        <f t="shared" si="27"/>
        <v>0</v>
      </c>
    </row>
    <row r="1795" spans="1:8" ht="25.5" x14ac:dyDescent="0.25">
      <c r="A1795" s="95" t="s">
        <v>873</v>
      </c>
      <c r="B1795" s="96" t="s">
        <v>883</v>
      </c>
      <c r="C1795" s="97" t="s">
        <v>1344</v>
      </c>
      <c r="D1795" s="151"/>
      <c r="E1795" s="99" t="s">
        <v>1345</v>
      </c>
      <c r="F1795" s="124">
        <v>1</v>
      </c>
      <c r="G1795" s="144">
        <f>VLOOKUP(C1795,'1.7 Planilla Cotizacion LOCs'!$E$16:$G$1040,3,FALSE)</f>
        <v>0</v>
      </c>
      <c r="H1795" s="145">
        <f t="shared" si="27"/>
        <v>0</v>
      </c>
    </row>
    <row r="1796" spans="1:8" ht="25.5" x14ac:dyDescent="0.25">
      <c r="A1796" s="95" t="s">
        <v>873</v>
      </c>
      <c r="B1796" s="96" t="s">
        <v>883</v>
      </c>
      <c r="C1796" s="97" t="s">
        <v>900</v>
      </c>
      <c r="D1796" s="98"/>
      <c r="E1796" s="99" t="s">
        <v>1349</v>
      </c>
      <c r="F1796" s="124">
        <v>1</v>
      </c>
      <c r="G1796" s="144">
        <f>VLOOKUP(C1796,'1.7 Planilla Cotizacion LOCs'!$E$16:$G$1040,3,FALSE)</f>
        <v>0</v>
      </c>
      <c r="H1796" s="145">
        <f t="shared" si="27"/>
        <v>0</v>
      </c>
    </row>
    <row r="1797" spans="1:8" ht="25.5" x14ac:dyDescent="0.25">
      <c r="A1797" s="95" t="s">
        <v>873</v>
      </c>
      <c r="B1797" s="96" t="s">
        <v>883</v>
      </c>
      <c r="C1797" s="97" t="s">
        <v>1339</v>
      </c>
      <c r="D1797" s="98" t="s">
        <v>1340</v>
      </c>
      <c r="E1797" s="99" t="s">
        <v>1341</v>
      </c>
      <c r="F1797" s="124">
        <v>1</v>
      </c>
      <c r="G1797" s="144">
        <f>VLOOKUP(C1797,'1.7 Planilla Cotizacion LOCs'!$E$16:$G$1040,3,FALSE)</f>
        <v>0</v>
      </c>
      <c r="H1797" s="145">
        <f t="shared" si="27"/>
        <v>0</v>
      </c>
    </row>
    <row r="1798" spans="1:8" ht="25.5" x14ac:dyDescent="0.25">
      <c r="A1798" s="95" t="s">
        <v>873</v>
      </c>
      <c r="B1798" s="96" t="s">
        <v>883</v>
      </c>
      <c r="C1798" s="97" t="s">
        <v>896</v>
      </c>
      <c r="D1798" s="99" t="s">
        <v>76</v>
      </c>
      <c r="E1798" s="99"/>
      <c r="F1798" s="124">
        <v>1</v>
      </c>
      <c r="G1798" s="144">
        <f>VLOOKUP(C1798,'1.7 Planilla Cotizacion LOCs'!$E$16:$G$1040,3,FALSE)</f>
        <v>0</v>
      </c>
      <c r="H1798" s="145">
        <f t="shared" si="27"/>
        <v>0</v>
      </c>
    </row>
    <row r="1799" spans="1:8" ht="25.5" x14ac:dyDescent="0.25">
      <c r="A1799" s="95" t="s">
        <v>873</v>
      </c>
      <c r="B1799" s="96" t="s">
        <v>883</v>
      </c>
      <c r="C1799" s="97" t="s">
        <v>897</v>
      </c>
      <c r="D1799" s="99" t="s">
        <v>76</v>
      </c>
      <c r="E1799" s="99"/>
      <c r="F1799" s="124">
        <v>1</v>
      </c>
      <c r="G1799" s="144">
        <f>VLOOKUP(C1799,'1.7 Planilla Cotizacion LOCs'!$E$16:$G$1040,3,FALSE)</f>
        <v>0</v>
      </c>
      <c r="H1799" s="145">
        <f t="shared" si="27"/>
        <v>0</v>
      </c>
    </row>
    <row r="1800" spans="1:8" ht="25.5" x14ac:dyDescent="0.25">
      <c r="A1800" s="95" t="s">
        <v>873</v>
      </c>
      <c r="B1800" s="96" t="s">
        <v>883</v>
      </c>
      <c r="C1800" s="97" t="s">
        <v>898</v>
      </c>
      <c r="D1800" s="99" t="s">
        <v>76</v>
      </c>
      <c r="E1800" s="99"/>
      <c r="F1800" s="124">
        <v>1</v>
      </c>
      <c r="G1800" s="144">
        <f>VLOOKUP(C1800,'1.7 Planilla Cotizacion LOCs'!$E$16:$G$1040,3,FALSE)</f>
        <v>0</v>
      </c>
      <c r="H1800" s="145">
        <f t="shared" si="27"/>
        <v>0</v>
      </c>
    </row>
    <row r="1801" spans="1:8" ht="25.5" x14ac:dyDescent="0.25">
      <c r="A1801" s="95" t="s">
        <v>873</v>
      </c>
      <c r="B1801" s="96" t="s">
        <v>883</v>
      </c>
      <c r="C1801" s="97" t="s">
        <v>899</v>
      </c>
      <c r="D1801" s="99"/>
      <c r="E1801" s="99"/>
      <c r="F1801" s="124">
        <v>1</v>
      </c>
      <c r="G1801" s="144">
        <f>VLOOKUP(C1801,'1.7 Planilla Cotizacion LOCs'!$E$16:$G$1040,3,FALSE)</f>
        <v>0</v>
      </c>
      <c r="H1801" s="145">
        <f t="shared" si="27"/>
        <v>0</v>
      </c>
    </row>
    <row r="1802" spans="1:8" ht="25.5" x14ac:dyDescent="0.25">
      <c r="A1802" s="95" t="s">
        <v>873</v>
      </c>
      <c r="B1802" s="96" t="s">
        <v>883</v>
      </c>
      <c r="C1802" s="97" t="s">
        <v>1342</v>
      </c>
      <c r="D1802" s="99"/>
      <c r="E1802" s="99"/>
      <c r="F1802" s="124">
        <v>2</v>
      </c>
      <c r="G1802" s="144">
        <f>VLOOKUP(C1802,'1.7 Planilla Cotizacion LOCs'!$E$16:$G$1040,3,FALSE)</f>
        <v>0</v>
      </c>
      <c r="H1802" s="145">
        <f t="shared" si="27"/>
        <v>0</v>
      </c>
    </row>
    <row r="1803" spans="1:8" ht="25.5" x14ac:dyDescent="0.25">
      <c r="A1803" s="95" t="s">
        <v>873</v>
      </c>
      <c r="B1803" s="96" t="s">
        <v>883</v>
      </c>
      <c r="C1803" s="97" t="s">
        <v>900</v>
      </c>
      <c r="D1803" s="99"/>
      <c r="E1803" s="99"/>
      <c r="F1803" s="124">
        <v>1</v>
      </c>
      <c r="G1803" s="144">
        <f>VLOOKUP(C1803,'1.7 Planilla Cotizacion LOCs'!$E$16:$G$1040,3,FALSE)</f>
        <v>0</v>
      </c>
      <c r="H1803" s="145">
        <f t="shared" si="27"/>
        <v>0</v>
      </c>
    </row>
    <row r="1804" spans="1:8" ht="25.5" x14ac:dyDescent="0.25">
      <c r="A1804" s="95" t="s">
        <v>873</v>
      </c>
      <c r="B1804" s="96" t="s">
        <v>883</v>
      </c>
      <c r="C1804" s="97" t="s">
        <v>1343</v>
      </c>
      <c r="D1804" s="99"/>
      <c r="E1804" s="99"/>
      <c r="F1804" s="124">
        <v>1</v>
      </c>
      <c r="G1804" s="144">
        <f>VLOOKUP(C1804,'1.7 Planilla Cotizacion LOCs'!$E$16:$G$1040,3,FALSE)</f>
        <v>0</v>
      </c>
      <c r="H1804" s="145">
        <f t="shared" si="27"/>
        <v>0</v>
      </c>
    </row>
    <row r="1805" spans="1:8" ht="25.5" x14ac:dyDescent="0.25">
      <c r="A1805" s="95" t="s">
        <v>873</v>
      </c>
      <c r="B1805" s="96" t="s">
        <v>883</v>
      </c>
      <c r="C1805" s="97" t="s">
        <v>901</v>
      </c>
      <c r="D1805" s="99"/>
      <c r="E1805" s="99"/>
      <c r="F1805" s="124">
        <v>1</v>
      </c>
      <c r="G1805" s="144">
        <f>VLOOKUP(C1805,'1.7 Planilla Cotizacion LOCs'!$E$16:$G$1040,3,FALSE)</f>
        <v>0</v>
      </c>
      <c r="H1805" s="145">
        <f t="shared" si="27"/>
        <v>0</v>
      </c>
    </row>
    <row r="1806" spans="1:8" ht="25.5" x14ac:dyDescent="0.25">
      <c r="A1806" s="95" t="s">
        <v>873</v>
      </c>
      <c r="B1806" s="96" t="s">
        <v>883</v>
      </c>
      <c r="C1806" s="97" t="s">
        <v>902</v>
      </c>
      <c r="D1806" s="99"/>
      <c r="E1806" s="99"/>
      <c r="F1806" s="124">
        <v>1</v>
      </c>
      <c r="G1806" s="144">
        <f>VLOOKUP(C1806,'1.7 Planilla Cotizacion LOCs'!$E$16:$G$1040,3,FALSE)</f>
        <v>0</v>
      </c>
      <c r="H1806" s="145">
        <f t="shared" si="27"/>
        <v>0</v>
      </c>
    </row>
    <row r="1807" spans="1:8" ht="25.5" x14ac:dyDescent="0.25">
      <c r="A1807" s="95" t="s">
        <v>873</v>
      </c>
      <c r="B1807" s="96" t="s">
        <v>883</v>
      </c>
      <c r="C1807" s="97" t="s">
        <v>903</v>
      </c>
      <c r="D1807" s="99"/>
      <c r="E1807" s="99"/>
      <c r="F1807" s="124">
        <v>1</v>
      </c>
      <c r="G1807" s="144">
        <f>VLOOKUP(C1807,'1.7 Planilla Cotizacion LOCs'!$E$16:$G$1040,3,FALSE)</f>
        <v>0</v>
      </c>
      <c r="H1807" s="145">
        <f t="shared" si="27"/>
        <v>0</v>
      </c>
    </row>
    <row r="1808" spans="1:8" ht="25.5" x14ac:dyDescent="0.25">
      <c r="A1808" s="95" t="s">
        <v>873</v>
      </c>
      <c r="B1808" s="96" t="s">
        <v>883</v>
      </c>
      <c r="C1808" s="97" t="s">
        <v>1351</v>
      </c>
      <c r="D1808" s="99"/>
      <c r="E1808" s="99"/>
      <c r="F1808" s="124">
        <v>125</v>
      </c>
      <c r="G1808" s="144">
        <f>VLOOKUP(C1808,'1.7 Planilla Cotizacion LOCs'!$E$16:$G$1040,3,FALSE)</f>
        <v>0</v>
      </c>
      <c r="H1808" s="145">
        <f t="shared" si="27"/>
        <v>0</v>
      </c>
    </row>
    <row r="1809" spans="1:8" ht="25.5" x14ac:dyDescent="0.25">
      <c r="A1809" s="95" t="s">
        <v>873</v>
      </c>
      <c r="B1809" s="96" t="s">
        <v>883</v>
      </c>
      <c r="C1809" s="97" t="s">
        <v>1350</v>
      </c>
      <c r="D1809" s="99"/>
      <c r="E1809" s="99"/>
      <c r="F1809" s="124">
        <v>250</v>
      </c>
      <c r="G1809" s="144">
        <f>VLOOKUP(C1809,'1.7 Planilla Cotizacion LOCs'!$E$16:$G$1040,3,FALSE)</f>
        <v>0</v>
      </c>
      <c r="H1809" s="145">
        <f t="shared" si="27"/>
        <v>0</v>
      </c>
    </row>
    <row r="1810" spans="1:8" ht="25.5" x14ac:dyDescent="0.25">
      <c r="A1810" s="95" t="s">
        <v>873</v>
      </c>
      <c r="B1810" s="96" t="s">
        <v>883</v>
      </c>
      <c r="C1810" s="97" t="s">
        <v>1352</v>
      </c>
      <c r="D1810" s="99"/>
      <c r="E1810" s="99"/>
      <c r="F1810" s="124">
        <v>125</v>
      </c>
      <c r="G1810" s="144">
        <f>VLOOKUP(C1810,'1.7 Planilla Cotizacion LOCs'!$E$16:$G$1040,3,FALSE)</f>
        <v>0</v>
      </c>
      <c r="H1810" s="145">
        <f t="shared" si="27"/>
        <v>0</v>
      </c>
    </row>
    <row r="1811" spans="1:8" ht="25.5" x14ac:dyDescent="0.25">
      <c r="A1811" s="95" t="s">
        <v>873</v>
      </c>
      <c r="B1811" s="96" t="s">
        <v>904</v>
      </c>
      <c r="C1811" s="97" t="s">
        <v>905</v>
      </c>
      <c r="D1811" s="99" t="s">
        <v>76</v>
      </c>
      <c r="E1811" s="99"/>
      <c r="F1811" s="124">
        <v>9</v>
      </c>
      <c r="G1811" s="144">
        <f>VLOOKUP(C1811,'1.7 Planilla Cotizacion LOCs'!$E$16:$G$1040,3,FALSE)</f>
        <v>0</v>
      </c>
      <c r="H1811" s="145">
        <f t="shared" si="27"/>
        <v>0</v>
      </c>
    </row>
    <row r="1812" spans="1:8" ht="25.5" x14ac:dyDescent="0.25">
      <c r="A1812" s="95" t="s">
        <v>873</v>
      </c>
      <c r="B1812" s="96" t="s">
        <v>904</v>
      </c>
      <c r="C1812" s="97" t="s">
        <v>906</v>
      </c>
      <c r="D1812" s="99" t="s">
        <v>76</v>
      </c>
      <c r="E1812" s="99"/>
      <c r="F1812" s="124">
        <v>15</v>
      </c>
      <c r="G1812" s="144">
        <f>VLOOKUP(C1812,'1.7 Planilla Cotizacion LOCs'!$E$16:$G$1040,3,FALSE)</f>
        <v>0</v>
      </c>
      <c r="H1812" s="145">
        <f t="shared" si="27"/>
        <v>0</v>
      </c>
    </row>
    <row r="1813" spans="1:8" ht="25.5" x14ac:dyDescent="0.25">
      <c r="A1813" s="95" t="s">
        <v>873</v>
      </c>
      <c r="B1813" s="96" t="s">
        <v>904</v>
      </c>
      <c r="C1813" s="97" t="s">
        <v>907</v>
      </c>
      <c r="D1813" s="99" t="s">
        <v>76</v>
      </c>
      <c r="E1813" s="99"/>
      <c r="F1813" s="124">
        <v>5</v>
      </c>
      <c r="G1813" s="144">
        <f>VLOOKUP(C1813,'1.7 Planilla Cotizacion LOCs'!$E$16:$G$1040,3,FALSE)</f>
        <v>0</v>
      </c>
      <c r="H1813" s="145">
        <f t="shared" si="27"/>
        <v>0</v>
      </c>
    </row>
    <row r="1814" spans="1:8" ht="25.5" x14ac:dyDescent="0.25">
      <c r="A1814" s="95" t="s">
        <v>873</v>
      </c>
      <c r="B1814" s="96" t="s">
        <v>904</v>
      </c>
      <c r="C1814" s="97" t="s">
        <v>908</v>
      </c>
      <c r="D1814" s="99" t="s">
        <v>76</v>
      </c>
      <c r="E1814" s="99"/>
      <c r="F1814" s="124">
        <v>3</v>
      </c>
      <c r="G1814" s="144">
        <f>VLOOKUP(C1814,'1.7 Planilla Cotizacion LOCs'!$E$16:$G$1040,3,FALSE)</f>
        <v>0</v>
      </c>
      <c r="H1814" s="145">
        <f t="shared" si="27"/>
        <v>0</v>
      </c>
    </row>
    <row r="1815" spans="1:8" x14ac:dyDescent="0.25">
      <c r="A1815" s="95" t="s">
        <v>1353</v>
      </c>
      <c r="B1815" s="96" t="s">
        <v>1354</v>
      </c>
      <c r="C1815" s="97" t="s">
        <v>1361</v>
      </c>
      <c r="D1815" s="151"/>
      <c r="E1815" s="99" t="s">
        <v>1362</v>
      </c>
      <c r="F1815" s="124">
        <v>1</v>
      </c>
      <c r="G1815" s="144">
        <f>VLOOKUP(C1815,'1.7 Planilla Cotizacion LOCs'!$E$16:$G$1040,3,FALSE)</f>
        <v>0</v>
      </c>
      <c r="H1815" s="145">
        <f t="shared" si="27"/>
        <v>0</v>
      </c>
    </row>
    <row r="1816" spans="1:8" x14ac:dyDescent="0.25">
      <c r="A1816" s="95" t="s">
        <v>1353</v>
      </c>
      <c r="B1816" s="96" t="s">
        <v>1354</v>
      </c>
      <c r="C1816" s="97" t="s">
        <v>1361</v>
      </c>
      <c r="D1816" s="98"/>
      <c r="E1816" s="99" t="s">
        <v>1363</v>
      </c>
      <c r="F1816" s="124">
        <v>1</v>
      </c>
      <c r="G1816" s="144">
        <f>VLOOKUP(C1816,'1.7 Planilla Cotizacion LOCs'!$E$16:$G$1040,3,FALSE)</f>
        <v>0</v>
      </c>
      <c r="H1816" s="145">
        <f t="shared" si="27"/>
        <v>0</v>
      </c>
    </row>
    <row r="1817" spans="1:8" x14ac:dyDescent="0.25">
      <c r="A1817" s="95" t="s">
        <v>1353</v>
      </c>
      <c r="B1817" s="96" t="s">
        <v>1354</v>
      </c>
      <c r="C1817" s="97" t="s">
        <v>1355</v>
      </c>
      <c r="D1817" s="98" t="s">
        <v>1356</v>
      </c>
      <c r="E1817" s="99" t="s">
        <v>1357</v>
      </c>
      <c r="F1817" s="124">
        <v>1</v>
      </c>
      <c r="G1817" s="144">
        <f>VLOOKUP(C1817,'1.7 Planilla Cotizacion LOCs'!$E$16:$G$1040,3,FALSE)</f>
        <v>0</v>
      </c>
      <c r="H1817" s="145">
        <f t="shared" si="27"/>
        <v>0</v>
      </c>
    </row>
    <row r="1818" spans="1:8" ht="15.75" thickBot="1" x14ac:dyDescent="0.3">
      <c r="A1818" s="112" t="s">
        <v>1353</v>
      </c>
      <c r="B1818" s="113" t="s">
        <v>1354</v>
      </c>
      <c r="C1818" s="114" t="s">
        <v>1358</v>
      </c>
      <c r="D1818" s="116" t="s">
        <v>1359</v>
      </c>
      <c r="E1818" s="115" t="s">
        <v>1360</v>
      </c>
      <c r="F1818" s="128">
        <v>1</v>
      </c>
      <c r="G1818" s="147">
        <f>VLOOKUP(C1818,'1.7 Planilla Cotizacion LOCs'!$E$16:$G$1040,3,FALSE)</f>
        <v>0</v>
      </c>
      <c r="H1818" s="148">
        <f t="shared" si="27"/>
        <v>0</v>
      </c>
    </row>
    <row r="1819" spans="1:8" x14ac:dyDescent="0.25">
      <c r="H1819" s="11"/>
    </row>
  </sheetData>
  <sheetProtection autoFilter="0"/>
  <mergeCells count="4">
    <mergeCell ref="B4:B5"/>
    <mergeCell ref="B6:D6"/>
    <mergeCell ref="A10:H10"/>
    <mergeCell ref="A999:H999"/>
  </mergeCells>
  <hyperlinks>
    <hyperlink ref="D98" r:id="rId1" display="http://www.steelcote.com.ar/pdfs/EPO-LUX_410_Esmalte_Epoxi_Autoimprimante_Maxima_Resistencia_STEELCOTE.pdf"/>
    <hyperlink ref="B1" location="'PORTADA '!A1" display="PORTADA"/>
    <hyperlink ref="C1" location="'1.7 Planilla Cotizacion LOCs'!A1" display="PLANILLA DE COTIZACION"/>
  </hyperlinks>
  <pageMargins left="0.25" right="0.25" top="0.75" bottom="0.75" header="0.3" footer="0.3"/>
  <pageSetup paperSize="9" scale="58" fitToHeight="0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402"/>
  <sheetViews>
    <sheetView workbookViewId="0">
      <selection activeCell="B1" sqref="B1"/>
    </sheetView>
  </sheetViews>
  <sheetFormatPr baseColWidth="10" defaultRowHeight="15" x14ac:dyDescent="0.25"/>
  <cols>
    <col min="2" max="2" width="26.42578125" style="21" customWidth="1"/>
    <col min="3" max="3" width="48.7109375" bestFit="1" customWidth="1"/>
    <col min="4" max="4" width="19.7109375" bestFit="1" customWidth="1"/>
    <col min="5" max="5" width="21.85546875" bestFit="1" customWidth="1"/>
    <col min="6" max="6" width="10.7109375" customWidth="1"/>
    <col min="7" max="7" width="11.42578125" customWidth="1"/>
    <col min="8" max="8" width="13.140625" customWidth="1"/>
  </cols>
  <sheetData>
    <row r="1" spans="1:8" x14ac:dyDescent="0.25">
      <c r="B1" s="52" t="s">
        <v>3833</v>
      </c>
      <c r="C1" s="50" t="s">
        <v>3834</v>
      </c>
    </row>
    <row r="2" spans="1:8" ht="15.75" thickBot="1" x14ac:dyDescent="0.3"/>
    <row r="3" spans="1:8" s="6" customFormat="1" ht="24.75" customHeight="1" thickBot="1" x14ac:dyDescent="0.3">
      <c r="B3" s="8" t="s">
        <v>6</v>
      </c>
      <c r="C3" s="9" t="s">
        <v>7</v>
      </c>
      <c r="D3" s="12" t="s">
        <v>8</v>
      </c>
      <c r="E3" s="9" t="s">
        <v>44</v>
      </c>
    </row>
    <row r="4" spans="1:8" ht="24" thickBot="1" x14ac:dyDescent="0.3">
      <c r="B4" s="154" t="s">
        <v>23</v>
      </c>
      <c r="C4" s="155" t="s">
        <v>1808</v>
      </c>
      <c r="D4" s="156">
        <v>1</v>
      </c>
      <c r="E4" s="157">
        <f>SUM(H11:H401)</f>
        <v>0</v>
      </c>
    </row>
    <row r="5" spans="1:8" ht="19.5" thickBot="1" x14ac:dyDescent="0.35">
      <c r="B5" s="380" t="s">
        <v>24</v>
      </c>
      <c r="C5" s="381"/>
      <c r="D5" s="381"/>
      <c r="E5" s="158">
        <f>+H402</f>
        <v>0</v>
      </c>
      <c r="F5" s="11"/>
    </row>
    <row r="9" spans="1:8" ht="19.5" thickBot="1" x14ac:dyDescent="0.35">
      <c r="A9" s="363" t="s">
        <v>25</v>
      </c>
      <c r="B9" s="363"/>
      <c r="C9" s="363"/>
      <c r="D9" s="363"/>
      <c r="E9" s="363"/>
      <c r="F9" s="363"/>
      <c r="G9" s="363"/>
      <c r="H9" s="363"/>
    </row>
    <row r="10" spans="1:8" ht="24.75" customHeight="1" thickBot="1" x14ac:dyDescent="0.3">
      <c r="A10" s="53" t="s">
        <v>914</v>
      </c>
      <c r="B10" s="54" t="s">
        <v>50</v>
      </c>
      <c r="C10" s="55" t="s">
        <v>51</v>
      </c>
      <c r="D10" s="56" t="s">
        <v>52</v>
      </c>
      <c r="E10" s="56" t="s">
        <v>53</v>
      </c>
      <c r="F10" s="55" t="s">
        <v>54</v>
      </c>
      <c r="G10" s="55" t="s">
        <v>55</v>
      </c>
      <c r="H10" s="57" t="s">
        <v>56</v>
      </c>
    </row>
    <row r="11" spans="1:8" x14ac:dyDescent="0.25">
      <c r="A11" s="129" t="s">
        <v>57</v>
      </c>
      <c r="B11" s="130" t="s">
        <v>58</v>
      </c>
      <c r="C11" s="131" t="s">
        <v>1368</v>
      </c>
      <c r="D11" s="132" t="s">
        <v>1369</v>
      </c>
      <c r="E11" s="133" t="s">
        <v>1370</v>
      </c>
      <c r="F11" s="140">
        <v>223</v>
      </c>
      <c r="G11" s="159">
        <f>VLOOKUP(C11,'1.7 Planilla Cotizacion LOCs'!$E$16:$G$1040,3,FALSE)</f>
        <v>0</v>
      </c>
      <c r="H11" s="160">
        <f>+F11*G11</f>
        <v>0</v>
      </c>
    </row>
    <row r="12" spans="1:8" x14ac:dyDescent="0.25">
      <c r="A12" s="95" t="s">
        <v>57</v>
      </c>
      <c r="B12" s="96" t="s">
        <v>58</v>
      </c>
      <c r="C12" s="97" t="s">
        <v>916</v>
      </c>
      <c r="D12" s="98" t="s">
        <v>917</v>
      </c>
      <c r="E12" s="99" t="s">
        <v>918</v>
      </c>
      <c r="F12" s="143">
        <v>7</v>
      </c>
      <c r="G12" s="161">
        <f>VLOOKUP(C12,'1.7 Planilla Cotizacion LOCs'!$E$16:$G$1040,3,FALSE)</f>
        <v>0</v>
      </c>
      <c r="H12" s="162">
        <f t="shared" ref="H12:H75" si="0">+F12*G12</f>
        <v>0</v>
      </c>
    </row>
    <row r="13" spans="1:8" x14ac:dyDescent="0.25">
      <c r="A13" s="95" t="s">
        <v>57</v>
      </c>
      <c r="B13" s="96" t="s">
        <v>58</v>
      </c>
      <c r="C13" s="97" t="s">
        <v>1373</v>
      </c>
      <c r="D13" s="98" t="s">
        <v>1374</v>
      </c>
      <c r="E13" s="99"/>
      <c r="F13" s="143">
        <v>259</v>
      </c>
      <c r="G13" s="161">
        <f>VLOOKUP(C13,'1.7 Planilla Cotizacion LOCs'!$E$16:$G$1040,3,FALSE)</f>
        <v>0</v>
      </c>
      <c r="H13" s="162">
        <f t="shared" si="0"/>
        <v>0</v>
      </c>
    </row>
    <row r="14" spans="1:8" x14ac:dyDescent="0.25">
      <c r="A14" s="95" t="s">
        <v>57</v>
      </c>
      <c r="B14" s="96" t="s">
        <v>58</v>
      </c>
      <c r="C14" s="97" t="s">
        <v>1371</v>
      </c>
      <c r="D14" s="98" t="s">
        <v>1372</v>
      </c>
      <c r="E14" s="99"/>
      <c r="F14" s="143">
        <v>217</v>
      </c>
      <c r="G14" s="161">
        <f>VLOOKUP(C14,'1.7 Planilla Cotizacion LOCs'!$E$16:$G$1040,3,FALSE)</f>
        <v>0</v>
      </c>
      <c r="H14" s="162">
        <f t="shared" si="0"/>
        <v>0</v>
      </c>
    </row>
    <row r="15" spans="1:8" x14ac:dyDescent="0.25">
      <c r="A15" s="95" t="s">
        <v>57</v>
      </c>
      <c r="B15" s="96" t="s">
        <v>58</v>
      </c>
      <c r="C15" s="97" t="s">
        <v>1375</v>
      </c>
      <c r="D15" s="99"/>
      <c r="E15" s="99"/>
      <c r="F15" s="143">
        <v>14</v>
      </c>
      <c r="G15" s="161">
        <f>VLOOKUP(C15,'1.7 Planilla Cotizacion LOCs'!$E$16:$G$1040,3,FALSE)</f>
        <v>0</v>
      </c>
      <c r="H15" s="162">
        <f t="shared" si="0"/>
        <v>0</v>
      </c>
    </row>
    <row r="16" spans="1:8" ht="25.5" x14ac:dyDescent="0.25">
      <c r="A16" s="95" t="s">
        <v>57</v>
      </c>
      <c r="B16" s="96" t="s">
        <v>58</v>
      </c>
      <c r="C16" s="97" t="s">
        <v>919</v>
      </c>
      <c r="D16" s="99" t="s">
        <v>76</v>
      </c>
      <c r="E16" s="99"/>
      <c r="F16" s="143">
        <v>560</v>
      </c>
      <c r="G16" s="161">
        <f>VLOOKUP(C16,'1.7 Planilla Cotizacion LOCs'!$E$16:$G$1040,3,FALSE)</f>
        <v>0</v>
      </c>
      <c r="H16" s="162">
        <f t="shared" si="0"/>
        <v>0</v>
      </c>
    </row>
    <row r="17" spans="1:8" x14ac:dyDescent="0.25">
      <c r="A17" s="95" t="s">
        <v>91</v>
      </c>
      <c r="B17" s="96" t="s">
        <v>92</v>
      </c>
      <c r="C17" s="97" t="s">
        <v>1376</v>
      </c>
      <c r="D17" s="98" t="s">
        <v>1377</v>
      </c>
      <c r="E17" s="99" t="s">
        <v>96</v>
      </c>
      <c r="F17" s="143">
        <v>42</v>
      </c>
      <c r="G17" s="161">
        <f>VLOOKUP(C17,'1.7 Planilla Cotizacion LOCs'!$E$16:$G$1040,3,FALSE)</f>
        <v>0</v>
      </c>
      <c r="H17" s="162">
        <f t="shared" si="0"/>
        <v>0</v>
      </c>
    </row>
    <row r="18" spans="1:8" x14ac:dyDescent="0.25">
      <c r="A18" s="95" t="s">
        <v>91</v>
      </c>
      <c r="B18" s="96" t="s">
        <v>92</v>
      </c>
      <c r="C18" s="97" t="s">
        <v>1378</v>
      </c>
      <c r="D18" s="98" t="s">
        <v>1379</v>
      </c>
      <c r="E18" s="99" t="s">
        <v>94</v>
      </c>
      <c r="F18" s="143">
        <v>7</v>
      </c>
      <c r="G18" s="161">
        <f>VLOOKUP(C18,'1.7 Planilla Cotizacion LOCs'!$E$16:$G$1040,3,FALSE)</f>
        <v>0</v>
      </c>
      <c r="H18" s="162">
        <f t="shared" si="0"/>
        <v>0</v>
      </c>
    </row>
    <row r="19" spans="1:8" x14ac:dyDescent="0.25">
      <c r="A19" s="95" t="s">
        <v>91</v>
      </c>
      <c r="B19" s="96" t="s">
        <v>92</v>
      </c>
      <c r="C19" s="97" t="s">
        <v>927</v>
      </c>
      <c r="D19" s="99"/>
      <c r="E19" s="99" t="s">
        <v>928</v>
      </c>
      <c r="F19" s="143">
        <v>7</v>
      </c>
      <c r="G19" s="161">
        <f>VLOOKUP(C19,'1.7 Planilla Cotizacion LOCs'!$E$16:$G$1040,3,FALSE)</f>
        <v>0</v>
      </c>
      <c r="H19" s="162">
        <f t="shared" si="0"/>
        <v>0</v>
      </c>
    </row>
    <row r="20" spans="1:8" x14ac:dyDescent="0.25">
      <c r="A20" s="95" t="s">
        <v>91</v>
      </c>
      <c r="B20" s="96" t="s">
        <v>92</v>
      </c>
      <c r="C20" s="97" t="s">
        <v>929</v>
      </c>
      <c r="D20" s="99"/>
      <c r="E20" s="99" t="s">
        <v>928</v>
      </c>
      <c r="F20" s="143">
        <v>7</v>
      </c>
      <c r="G20" s="161">
        <f>VLOOKUP(C20,'1.7 Planilla Cotizacion LOCs'!$E$16:$G$1040,3,FALSE)</f>
        <v>0</v>
      </c>
      <c r="H20" s="162">
        <f t="shared" si="0"/>
        <v>0</v>
      </c>
    </row>
    <row r="21" spans="1:8" x14ac:dyDescent="0.25">
      <c r="A21" s="95" t="s">
        <v>91</v>
      </c>
      <c r="B21" s="96" t="s">
        <v>92</v>
      </c>
      <c r="C21" s="97" t="s">
        <v>930</v>
      </c>
      <c r="D21" s="99"/>
      <c r="E21" s="99" t="s">
        <v>928</v>
      </c>
      <c r="F21" s="143">
        <v>7</v>
      </c>
      <c r="G21" s="161">
        <f>VLOOKUP(C21,'1.7 Planilla Cotizacion LOCs'!$E$16:$G$1040,3,FALSE)</f>
        <v>0</v>
      </c>
      <c r="H21" s="162">
        <f t="shared" si="0"/>
        <v>0</v>
      </c>
    </row>
    <row r="22" spans="1:8" x14ac:dyDescent="0.25">
      <c r="A22" s="95" t="s">
        <v>91</v>
      </c>
      <c r="B22" s="96" t="s">
        <v>92</v>
      </c>
      <c r="C22" s="97" t="s">
        <v>931</v>
      </c>
      <c r="D22" s="99"/>
      <c r="E22" s="99" t="s">
        <v>928</v>
      </c>
      <c r="F22" s="143">
        <v>7</v>
      </c>
      <c r="G22" s="161">
        <f>VLOOKUP(C22,'1.7 Planilla Cotizacion LOCs'!$E$16:$G$1040,3,FALSE)</f>
        <v>0</v>
      </c>
      <c r="H22" s="162">
        <f t="shared" si="0"/>
        <v>0</v>
      </c>
    </row>
    <row r="23" spans="1:8" ht="25.5" x14ac:dyDescent="0.25">
      <c r="A23" s="95" t="s">
        <v>91</v>
      </c>
      <c r="B23" s="96" t="s">
        <v>92</v>
      </c>
      <c r="C23" s="97" t="s">
        <v>933</v>
      </c>
      <c r="D23" s="98" t="s">
        <v>934</v>
      </c>
      <c r="E23" s="99" t="s">
        <v>935</v>
      </c>
      <c r="F23" s="143">
        <v>7</v>
      </c>
      <c r="G23" s="161">
        <f>VLOOKUP(C23,'1.7 Planilla Cotizacion LOCs'!$E$16:$G$1040,3,FALSE)</f>
        <v>0</v>
      </c>
      <c r="H23" s="162">
        <f t="shared" si="0"/>
        <v>0</v>
      </c>
    </row>
    <row r="24" spans="1:8" ht="25.5" x14ac:dyDescent="0.25">
      <c r="A24" s="95" t="s">
        <v>91</v>
      </c>
      <c r="B24" s="96" t="s">
        <v>92</v>
      </c>
      <c r="C24" s="97" t="s">
        <v>936</v>
      </c>
      <c r="D24" s="98" t="s">
        <v>937</v>
      </c>
      <c r="E24" s="98" t="s">
        <v>938</v>
      </c>
      <c r="F24" s="143">
        <v>7</v>
      </c>
      <c r="G24" s="161">
        <f>VLOOKUP(C24,'1.7 Planilla Cotizacion LOCs'!$E$16:$G$1040,3,FALSE)</f>
        <v>0</v>
      </c>
      <c r="H24" s="162">
        <f t="shared" si="0"/>
        <v>0</v>
      </c>
    </row>
    <row r="25" spans="1:8" x14ac:dyDescent="0.25">
      <c r="A25" s="95" t="s">
        <v>91</v>
      </c>
      <c r="B25" s="96" t="s">
        <v>92</v>
      </c>
      <c r="C25" s="97" t="s">
        <v>932</v>
      </c>
      <c r="D25" s="98" t="s">
        <v>925</v>
      </c>
      <c r="E25" s="99" t="s">
        <v>926</v>
      </c>
      <c r="F25" s="143">
        <v>7</v>
      </c>
      <c r="G25" s="161">
        <f>VLOOKUP(C25,'1.7 Planilla Cotizacion LOCs'!$E$16:$G$1040,3,FALSE)</f>
        <v>0</v>
      </c>
      <c r="H25" s="162">
        <f t="shared" si="0"/>
        <v>0</v>
      </c>
    </row>
    <row r="26" spans="1:8" x14ac:dyDescent="0.25">
      <c r="A26" s="95" t="s">
        <v>91</v>
      </c>
      <c r="B26" s="96" t="s">
        <v>92</v>
      </c>
      <c r="C26" s="97" t="s">
        <v>924</v>
      </c>
      <c r="D26" s="98" t="s">
        <v>925</v>
      </c>
      <c r="E26" s="99" t="s">
        <v>926</v>
      </c>
      <c r="F26" s="143">
        <v>7</v>
      </c>
      <c r="G26" s="161">
        <f>VLOOKUP(C26,'1.7 Planilla Cotizacion LOCs'!$E$16:$G$1040,3,FALSE)</f>
        <v>0</v>
      </c>
      <c r="H26" s="162">
        <f t="shared" si="0"/>
        <v>0</v>
      </c>
    </row>
    <row r="27" spans="1:8" x14ac:dyDescent="0.25">
      <c r="A27" s="95" t="s">
        <v>91</v>
      </c>
      <c r="B27" s="96" t="s">
        <v>92</v>
      </c>
      <c r="C27" s="97" t="s">
        <v>939</v>
      </c>
      <c r="D27" s="98" t="s">
        <v>925</v>
      </c>
      <c r="E27" s="99" t="s">
        <v>926</v>
      </c>
      <c r="F27" s="143">
        <v>7</v>
      </c>
      <c r="G27" s="161">
        <f>VLOOKUP(C27,'1.7 Planilla Cotizacion LOCs'!$E$16:$G$1040,3,FALSE)</f>
        <v>0</v>
      </c>
      <c r="H27" s="162">
        <f t="shared" si="0"/>
        <v>0</v>
      </c>
    </row>
    <row r="28" spans="1:8" x14ac:dyDescent="0.25">
      <c r="A28" s="95" t="s">
        <v>91</v>
      </c>
      <c r="B28" s="96" t="s">
        <v>1380</v>
      </c>
      <c r="C28" s="97" t="s">
        <v>1381</v>
      </c>
      <c r="D28" s="99"/>
      <c r="E28" s="99"/>
      <c r="F28" s="143">
        <v>14</v>
      </c>
      <c r="G28" s="161">
        <f>VLOOKUP(C28,'1.7 Planilla Cotizacion LOCs'!$E$16:$G$1040,3,FALSE)</f>
        <v>0</v>
      </c>
      <c r="H28" s="162">
        <f t="shared" si="0"/>
        <v>0</v>
      </c>
    </row>
    <row r="29" spans="1:8" ht="25.5" x14ac:dyDescent="0.25">
      <c r="A29" s="95" t="s">
        <v>98</v>
      </c>
      <c r="B29" s="96" t="s">
        <v>99</v>
      </c>
      <c r="C29" s="97" t="s">
        <v>1386</v>
      </c>
      <c r="D29" s="98" t="s">
        <v>1387</v>
      </c>
      <c r="E29" s="99"/>
      <c r="F29" s="143">
        <v>84</v>
      </c>
      <c r="G29" s="161">
        <f>VLOOKUP(C29,'1.7 Planilla Cotizacion LOCs'!$E$16:$G$1040,3,FALSE)</f>
        <v>0</v>
      </c>
      <c r="H29" s="162">
        <f t="shared" si="0"/>
        <v>0</v>
      </c>
    </row>
    <row r="30" spans="1:8" ht="25.5" x14ac:dyDescent="0.25">
      <c r="A30" s="95" t="s">
        <v>98</v>
      </c>
      <c r="B30" s="96" t="s">
        <v>99</v>
      </c>
      <c r="C30" s="97" t="s">
        <v>1388</v>
      </c>
      <c r="D30" s="98" t="s">
        <v>1389</v>
      </c>
      <c r="E30" s="99"/>
      <c r="F30" s="143">
        <v>84</v>
      </c>
      <c r="G30" s="161">
        <f>VLOOKUP(C30,'1.7 Planilla Cotizacion LOCs'!$E$16:$G$1040,3,FALSE)</f>
        <v>0</v>
      </c>
      <c r="H30" s="162">
        <f t="shared" si="0"/>
        <v>0</v>
      </c>
    </row>
    <row r="31" spans="1:8" x14ac:dyDescent="0.25">
      <c r="A31" s="95" t="s">
        <v>98</v>
      </c>
      <c r="B31" s="96" t="s">
        <v>99</v>
      </c>
      <c r="C31" s="97" t="s">
        <v>1382</v>
      </c>
      <c r="D31" s="98" t="s">
        <v>1383</v>
      </c>
      <c r="E31" s="99"/>
      <c r="F31" s="143">
        <v>168</v>
      </c>
      <c r="G31" s="161">
        <f>VLOOKUP(C31,'1.7 Planilla Cotizacion LOCs'!$E$16:$G$1040,3,FALSE)</f>
        <v>0</v>
      </c>
      <c r="H31" s="162">
        <f t="shared" si="0"/>
        <v>0</v>
      </c>
    </row>
    <row r="32" spans="1:8" x14ac:dyDescent="0.25">
      <c r="A32" s="95" t="s">
        <v>98</v>
      </c>
      <c r="B32" s="96" t="s">
        <v>99</v>
      </c>
      <c r="C32" s="97" t="s">
        <v>1384</v>
      </c>
      <c r="D32" s="98" t="s">
        <v>1385</v>
      </c>
      <c r="E32" s="99"/>
      <c r="F32" s="143">
        <v>168</v>
      </c>
      <c r="G32" s="161">
        <f>VLOOKUP(C32,'1.7 Planilla Cotizacion LOCs'!$E$16:$G$1040,3,FALSE)</f>
        <v>0</v>
      </c>
      <c r="H32" s="162">
        <f t="shared" si="0"/>
        <v>0</v>
      </c>
    </row>
    <row r="33" spans="1:8" ht="25.5" x14ac:dyDescent="0.25">
      <c r="A33" s="95" t="s">
        <v>98</v>
      </c>
      <c r="B33" s="96" t="s">
        <v>99</v>
      </c>
      <c r="C33" s="97" t="s">
        <v>104</v>
      </c>
      <c r="D33" s="98" t="s">
        <v>941</v>
      </c>
      <c r="E33" s="99"/>
      <c r="F33" s="143">
        <v>56</v>
      </c>
      <c r="G33" s="161">
        <f>VLOOKUP(C33,'1.7 Planilla Cotizacion LOCs'!$E$16:$G$1040,3,FALSE)</f>
        <v>0</v>
      </c>
      <c r="H33" s="162">
        <f t="shared" si="0"/>
        <v>0</v>
      </c>
    </row>
    <row r="34" spans="1:8" ht="25.5" x14ac:dyDescent="0.25">
      <c r="A34" s="95" t="s">
        <v>1390</v>
      </c>
      <c r="B34" s="96" t="s">
        <v>1391</v>
      </c>
      <c r="C34" s="97" t="s">
        <v>1809</v>
      </c>
      <c r="D34" s="98" t="s">
        <v>1393</v>
      </c>
      <c r="E34" s="99"/>
      <c r="F34" s="143">
        <v>336</v>
      </c>
      <c r="G34" s="161">
        <f>VLOOKUP(C34,'1.7 Planilla Cotizacion LOCs'!$E$16:$G$1040,3,FALSE)</f>
        <v>0</v>
      </c>
      <c r="H34" s="162">
        <f t="shared" si="0"/>
        <v>0</v>
      </c>
    </row>
    <row r="35" spans="1:8" x14ac:dyDescent="0.25">
      <c r="A35" s="95" t="s">
        <v>1390</v>
      </c>
      <c r="B35" s="96" t="s">
        <v>1391</v>
      </c>
      <c r="C35" s="97" t="s">
        <v>1394</v>
      </c>
      <c r="D35" s="98" t="s">
        <v>1395</v>
      </c>
      <c r="E35" s="99"/>
      <c r="F35" s="143">
        <v>56</v>
      </c>
      <c r="G35" s="161">
        <f>VLOOKUP(C35,'1.7 Planilla Cotizacion LOCs'!$E$16:$G$1040,3,FALSE)</f>
        <v>0</v>
      </c>
      <c r="H35" s="162">
        <f t="shared" si="0"/>
        <v>0</v>
      </c>
    </row>
    <row r="36" spans="1:8" x14ac:dyDescent="0.25">
      <c r="A36" s="95" t="s">
        <v>108</v>
      </c>
      <c r="B36" s="96" t="s">
        <v>109</v>
      </c>
      <c r="C36" s="97" t="s">
        <v>1396</v>
      </c>
      <c r="D36" s="98" t="s">
        <v>1397</v>
      </c>
      <c r="E36" s="99"/>
      <c r="F36" s="143">
        <v>7</v>
      </c>
      <c r="G36" s="161">
        <f>VLOOKUP(C36,'1.7 Planilla Cotizacion LOCs'!$E$16:$G$1040,3,FALSE)</f>
        <v>0</v>
      </c>
      <c r="H36" s="162">
        <f t="shared" si="0"/>
        <v>0</v>
      </c>
    </row>
    <row r="37" spans="1:8" ht="25.5" x14ac:dyDescent="0.25">
      <c r="A37" s="95" t="s">
        <v>120</v>
      </c>
      <c r="B37" s="96" t="s">
        <v>121</v>
      </c>
      <c r="C37" s="97" t="s">
        <v>1416</v>
      </c>
      <c r="D37" s="98" t="s">
        <v>1417</v>
      </c>
      <c r="E37" s="99"/>
      <c r="F37" s="143">
        <v>336</v>
      </c>
      <c r="G37" s="161">
        <f>VLOOKUP(C37,'1.7 Planilla Cotizacion LOCs'!$E$16:$G$1040,3,FALSE)</f>
        <v>0</v>
      </c>
      <c r="H37" s="162">
        <f t="shared" si="0"/>
        <v>0</v>
      </c>
    </row>
    <row r="38" spans="1:8" ht="25.5" x14ac:dyDescent="0.25">
      <c r="A38" s="95" t="s">
        <v>120</v>
      </c>
      <c r="B38" s="96" t="s">
        <v>121</v>
      </c>
      <c r="C38" s="97" t="s">
        <v>1410</v>
      </c>
      <c r="D38" s="98" t="s">
        <v>1411</v>
      </c>
      <c r="E38" s="99"/>
      <c r="F38" s="143">
        <v>84</v>
      </c>
      <c r="G38" s="161">
        <f>VLOOKUP(C38,'1.7 Planilla Cotizacion LOCs'!$E$16:$G$1040,3,FALSE)</f>
        <v>0</v>
      </c>
      <c r="H38" s="162">
        <f t="shared" si="0"/>
        <v>0</v>
      </c>
    </row>
    <row r="39" spans="1:8" ht="25.5" x14ac:dyDescent="0.25">
      <c r="A39" s="95" t="s">
        <v>120</v>
      </c>
      <c r="B39" s="96" t="s">
        <v>121</v>
      </c>
      <c r="C39" s="97" t="s">
        <v>1412</v>
      </c>
      <c r="D39" s="98" t="s">
        <v>1413</v>
      </c>
      <c r="E39" s="99"/>
      <c r="F39" s="143">
        <v>84</v>
      </c>
      <c r="G39" s="161">
        <f>VLOOKUP(C39,'1.7 Planilla Cotizacion LOCs'!$E$16:$G$1040,3,FALSE)</f>
        <v>0</v>
      </c>
      <c r="H39" s="162">
        <f t="shared" si="0"/>
        <v>0</v>
      </c>
    </row>
    <row r="40" spans="1:8" ht="38.25" x14ac:dyDescent="0.25">
      <c r="A40" s="95" t="s">
        <v>120</v>
      </c>
      <c r="B40" s="96" t="s">
        <v>121</v>
      </c>
      <c r="C40" s="97" t="s">
        <v>1414</v>
      </c>
      <c r="D40" s="98" t="s">
        <v>1415</v>
      </c>
      <c r="E40" s="99"/>
      <c r="F40" s="143">
        <v>672</v>
      </c>
      <c r="G40" s="161">
        <f>VLOOKUP(C40,'1.7 Planilla Cotizacion LOCs'!$E$16:$G$1040,3,FALSE)</f>
        <v>0</v>
      </c>
      <c r="H40" s="162">
        <f t="shared" si="0"/>
        <v>0</v>
      </c>
    </row>
    <row r="41" spans="1:8" ht="25.5" x14ac:dyDescent="0.25">
      <c r="A41" s="95" t="s">
        <v>120</v>
      </c>
      <c r="B41" s="96" t="s">
        <v>121</v>
      </c>
      <c r="C41" s="97" t="s">
        <v>943</v>
      </c>
      <c r="D41" s="98" t="s">
        <v>944</v>
      </c>
      <c r="E41" s="99"/>
      <c r="F41" s="143">
        <v>84</v>
      </c>
      <c r="G41" s="161">
        <f>VLOOKUP(C41,'1.7 Planilla Cotizacion LOCs'!$E$16:$G$1040,3,FALSE)</f>
        <v>0</v>
      </c>
      <c r="H41" s="162">
        <f t="shared" si="0"/>
        <v>0</v>
      </c>
    </row>
    <row r="42" spans="1:8" ht="25.5" x14ac:dyDescent="0.25">
      <c r="A42" s="95" t="s">
        <v>120</v>
      </c>
      <c r="B42" s="96" t="s">
        <v>121</v>
      </c>
      <c r="C42" s="97" t="s">
        <v>945</v>
      </c>
      <c r="D42" s="98" t="s">
        <v>946</v>
      </c>
      <c r="E42" s="99"/>
      <c r="F42" s="143">
        <v>84</v>
      </c>
      <c r="G42" s="161">
        <f>VLOOKUP(C42,'1.7 Planilla Cotizacion LOCs'!$E$16:$G$1040,3,FALSE)</f>
        <v>0</v>
      </c>
      <c r="H42" s="162">
        <f t="shared" si="0"/>
        <v>0</v>
      </c>
    </row>
    <row r="43" spans="1:8" ht="25.5" x14ac:dyDescent="0.25">
      <c r="A43" s="95" t="s">
        <v>120</v>
      </c>
      <c r="B43" s="96" t="s">
        <v>121</v>
      </c>
      <c r="C43" s="97" t="s">
        <v>1398</v>
      </c>
      <c r="D43" s="98" t="s">
        <v>1399</v>
      </c>
      <c r="E43" s="99"/>
      <c r="F43" s="143">
        <v>84</v>
      </c>
      <c r="G43" s="161">
        <f>VLOOKUP(C43,'1.7 Planilla Cotizacion LOCs'!$E$16:$G$1040,3,FALSE)</f>
        <v>0</v>
      </c>
      <c r="H43" s="162">
        <f t="shared" si="0"/>
        <v>0</v>
      </c>
    </row>
    <row r="44" spans="1:8" ht="25.5" x14ac:dyDescent="0.25">
      <c r="A44" s="95" t="s">
        <v>120</v>
      </c>
      <c r="B44" s="96" t="s">
        <v>121</v>
      </c>
      <c r="C44" s="97" t="s">
        <v>1406</v>
      </c>
      <c r="D44" s="98" t="s">
        <v>1407</v>
      </c>
      <c r="E44" s="99"/>
      <c r="F44" s="143">
        <v>84</v>
      </c>
      <c r="G44" s="161">
        <f>VLOOKUP(C44,'1.7 Planilla Cotizacion LOCs'!$E$16:$G$1040,3,FALSE)</f>
        <v>0</v>
      </c>
      <c r="H44" s="162">
        <f t="shared" si="0"/>
        <v>0</v>
      </c>
    </row>
    <row r="45" spans="1:8" ht="25.5" x14ac:dyDescent="0.25">
      <c r="A45" s="95" t="s">
        <v>120</v>
      </c>
      <c r="B45" s="96" t="s">
        <v>121</v>
      </c>
      <c r="C45" s="97" t="s">
        <v>1400</v>
      </c>
      <c r="D45" s="98" t="s">
        <v>1401</v>
      </c>
      <c r="E45" s="99"/>
      <c r="F45" s="143">
        <v>49</v>
      </c>
      <c r="G45" s="161">
        <f>VLOOKUP(C45,'1.7 Planilla Cotizacion LOCs'!$E$16:$G$1040,3,FALSE)</f>
        <v>0</v>
      </c>
      <c r="H45" s="162">
        <f t="shared" si="0"/>
        <v>0</v>
      </c>
    </row>
    <row r="46" spans="1:8" ht="25.5" x14ac:dyDescent="0.25">
      <c r="A46" s="95" t="s">
        <v>120</v>
      </c>
      <c r="B46" s="96" t="s">
        <v>121</v>
      </c>
      <c r="C46" s="97" t="s">
        <v>1402</v>
      </c>
      <c r="D46" s="98" t="s">
        <v>1403</v>
      </c>
      <c r="E46" s="99"/>
      <c r="F46" s="143">
        <v>49</v>
      </c>
      <c r="G46" s="161">
        <f>VLOOKUP(C46,'1.7 Planilla Cotizacion LOCs'!$E$16:$G$1040,3,FALSE)</f>
        <v>0</v>
      </c>
      <c r="H46" s="162">
        <f t="shared" si="0"/>
        <v>0</v>
      </c>
    </row>
    <row r="47" spans="1:8" ht="25.5" x14ac:dyDescent="0.25">
      <c r="A47" s="95" t="s">
        <v>120</v>
      </c>
      <c r="B47" s="96" t="s">
        <v>121</v>
      </c>
      <c r="C47" s="97" t="s">
        <v>1404</v>
      </c>
      <c r="D47" s="98" t="s">
        <v>1405</v>
      </c>
      <c r="E47" s="99"/>
      <c r="F47" s="143">
        <v>28</v>
      </c>
      <c r="G47" s="161">
        <f>VLOOKUP(C47,'1.7 Planilla Cotizacion LOCs'!$E$16:$G$1040,3,FALSE)</f>
        <v>0</v>
      </c>
      <c r="H47" s="162">
        <f t="shared" si="0"/>
        <v>0</v>
      </c>
    </row>
    <row r="48" spans="1:8" ht="25.5" x14ac:dyDescent="0.25">
      <c r="A48" s="95" t="s">
        <v>120</v>
      </c>
      <c r="B48" s="96" t="s">
        <v>121</v>
      </c>
      <c r="C48" s="97" t="s">
        <v>1408</v>
      </c>
      <c r="D48" s="98" t="s">
        <v>1409</v>
      </c>
      <c r="E48" s="99"/>
      <c r="F48" s="143">
        <v>56</v>
      </c>
      <c r="G48" s="161">
        <f>VLOOKUP(C48,'1.7 Planilla Cotizacion LOCs'!$E$16:$G$1040,3,FALSE)</f>
        <v>0</v>
      </c>
      <c r="H48" s="162">
        <f t="shared" si="0"/>
        <v>0</v>
      </c>
    </row>
    <row r="49" spans="1:8" ht="25.5" x14ac:dyDescent="0.25">
      <c r="A49" s="95" t="s">
        <v>162</v>
      </c>
      <c r="B49" s="96" t="s">
        <v>163</v>
      </c>
      <c r="C49" s="97" t="s">
        <v>947</v>
      </c>
      <c r="D49" s="98" t="s">
        <v>948</v>
      </c>
      <c r="E49" s="99"/>
      <c r="F49" s="143">
        <v>28</v>
      </c>
      <c r="G49" s="161">
        <f>VLOOKUP(C49,'1.7 Planilla Cotizacion LOCs'!$E$16:$G$1040,3,FALSE)</f>
        <v>0</v>
      </c>
      <c r="H49" s="162">
        <f t="shared" si="0"/>
        <v>0</v>
      </c>
    </row>
    <row r="50" spans="1:8" ht="25.5" x14ac:dyDescent="0.25">
      <c r="A50" s="95" t="s">
        <v>162</v>
      </c>
      <c r="B50" s="96" t="s">
        <v>163</v>
      </c>
      <c r="C50" s="97" t="s">
        <v>949</v>
      </c>
      <c r="D50" s="98" t="s">
        <v>950</v>
      </c>
      <c r="E50" s="99"/>
      <c r="F50" s="143">
        <v>28</v>
      </c>
      <c r="G50" s="161">
        <f>VLOOKUP(C50,'1.7 Planilla Cotizacion LOCs'!$E$16:$G$1040,3,FALSE)</f>
        <v>0</v>
      </c>
      <c r="H50" s="162">
        <f t="shared" si="0"/>
        <v>0</v>
      </c>
    </row>
    <row r="51" spans="1:8" ht="25.5" x14ac:dyDescent="0.25">
      <c r="A51" s="95" t="s">
        <v>165</v>
      </c>
      <c r="B51" s="96" t="s">
        <v>166</v>
      </c>
      <c r="C51" s="97" t="s">
        <v>1419</v>
      </c>
      <c r="D51" s="99"/>
      <c r="E51" s="99"/>
      <c r="F51" s="143">
        <v>84</v>
      </c>
      <c r="G51" s="161">
        <f>VLOOKUP(C51,'1.7 Planilla Cotizacion LOCs'!$E$16:$G$1040,3,FALSE)</f>
        <v>0</v>
      </c>
      <c r="H51" s="162">
        <f t="shared" si="0"/>
        <v>0</v>
      </c>
    </row>
    <row r="52" spans="1:8" ht="25.5" x14ac:dyDescent="0.25">
      <c r="A52" s="95" t="s">
        <v>165</v>
      </c>
      <c r="B52" s="96" t="s">
        <v>166</v>
      </c>
      <c r="C52" s="97" t="s">
        <v>1418</v>
      </c>
      <c r="D52" s="99"/>
      <c r="E52" s="99"/>
      <c r="F52" s="143">
        <v>42</v>
      </c>
      <c r="G52" s="161">
        <f>VLOOKUP(C52,'1.7 Planilla Cotizacion LOCs'!$E$16:$G$1040,3,FALSE)</f>
        <v>0</v>
      </c>
      <c r="H52" s="162">
        <f t="shared" si="0"/>
        <v>0</v>
      </c>
    </row>
    <row r="53" spans="1:8" x14ac:dyDescent="0.25">
      <c r="A53" s="95" t="s">
        <v>168</v>
      </c>
      <c r="B53" s="96" t="s">
        <v>169</v>
      </c>
      <c r="C53" s="97" t="s">
        <v>951</v>
      </c>
      <c r="D53" s="98" t="s">
        <v>952</v>
      </c>
      <c r="E53" s="99"/>
      <c r="F53" s="143">
        <v>35</v>
      </c>
      <c r="G53" s="161">
        <f>VLOOKUP(C53,'1.7 Planilla Cotizacion LOCs'!$E$16:$G$1040,3,FALSE)</f>
        <v>0</v>
      </c>
      <c r="H53" s="162">
        <f t="shared" si="0"/>
        <v>0</v>
      </c>
    </row>
    <row r="54" spans="1:8" ht="25.5" x14ac:dyDescent="0.25">
      <c r="A54" s="95" t="s">
        <v>168</v>
      </c>
      <c r="B54" s="96" t="s">
        <v>169</v>
      </c>
      <c r="C54" s="97" t="s">
        <v>953</v>
      </c>
      <c r="D54" s="98" t="s">
        <v>954</v>
      </c>
      <c r="E54" s="99"/>
      <c r="F54" s="143">
        <v>252</v>
      </c>
      <c r="G54" s="161">
        <f>VLOOKUP(C54,'1.7 Planilla Cotizacion LOCs'!$E$16:$G$1040,3,FALSE)</f>
        <v>0</v>
      </c>
      <c r="H54" s="162">
        <f t="shared" si="0"/>
        <v>0</v>
      </c>
    </row>
    <row r="55" spans="1:8" ht="38.25" x14ac:dyDescent="0.25">
      <c r="A55" s="95" t="s">
        <v>168</v>
      </c>
      <c r="B55" s="96" t="s">
        <v>169</v>
      </c>
      <c r="C55" s="97" t="s">
        <v>1810</v>
      </c>
      <c r="D55" s="98" t="s">
        <v>1421</v>
      </c>
      <c r="E55" s="99"/>
      <c r="F55" s="143">
        <v>126</v>
      </c>
      <c r="G55" s="161">
        <f>VLOOKUP(C55,'1.7 Planilla Cotizacion LOCs'!$E$16:$G$1040,3,FALSE)</f>
        <v>0</v>
      </c>
      <c r="H55" s="162">
        <f t="shared" si="0"/>
        <v>0</v>
      </c>
    </row>
    <row r="56" spans="1:8" ht="25.5" x14ac:dyDescent="0.25">
      <c r="A56" s="95" t="s">
        <v>168</v>
      </c>
      <c r="B56" s="96" t="s">
        <v>169</v>
      </c>
      <c r="C56" s="97" t="s">
        <v>1424</v>
      </c>
      <c r="D56" s="98" t="s">
        <v>1425</v>
      </c>
      <c r="E56" s="99"/>
      <c r="F56" s="143">
        <v>126</v>
      </c>
      <c r="G56" s="161">
        <f>VLOOKUP(C56,'1.7 Planilla Cotizacion LOCs'!$E$16:$G$1040,3,FALSE)</f>
        <v>0</v>
      </c>
      <c r="H56" s="162">
        <f t="shared" si="0"/>
        <v>0</v>
      </c>
    </row>
    <row r="57" spans="1:8" ht="25.5" x14ac:dyDescent="0.25">
      <c r="A57" s="95" t="s">
        <v>168</v>
      </c>
      <c r="B57" s="96" t="s">
        <v>169</v>
      </c>
      <c r="C57" s="97" t="s">
        <v>1422</v>
      </c>
      <c r="D57" s="98" t="s">
        <v>1423</v>
      </c>
      <c r="E57" s="99"/>
      <c r="F57" s="143">
        <v>84</v>
      </c>
      <c r="G57" s="161">
        <f>VLOOKUP(C57,'1.7 Planilla Cotizacion LOCs'!$E$16:$G$1040,3,FALSE)</f>
        <v>0</v>
      </c>
      <c r="H57" s="162">
        <f t="shared" si="0"/>
        <v>0</v>
      </c>
    </row>
    <row r="58" spans="1:8" ht="25.5" x14ac:dyDescent="0.25">
      <c r="A58" s="95" t="s">
        <v>190</v>
      </c>
      <c r="B58" s="96" t="s">
        <v>191</v>
      </c>
      <c r="C58" s="97" t="s">
        <v>955</v>
      </c>
      <c r="D58" s="98" t="s">
        <v>956</v>
      </c>
      <c r="E58" s="99" t="s">
        <v>957</v>
      </c>
      <c r="F58" s="143">
        <v>28</v>
      </c>
      <c r="G58" s="161">
        <f>VLOOKUP(C58,'1.7 Planilla Cotizacion LOCs'!$E$16:$G$1040,3,FALSE)</f>
        <v>0</v>
      </c>
      <c r="H58" s="162">
        <f t="shared" si="0"/>
        <v>0</v>
      </c>
    </row>
    <row r="59" spans="1:8" ht="25.5" x14ac:dyDescent="0.25">
      <c r="A59" s="95" t="s">
        <v>195</v>
      </c>
      <c r="B59" s="96" t="s">
        <v>196</v>
      </c>
      <c r="C59" s="97" t="s">
        <v>975</v>
      </c>
      <c r="D59" s="98" t="s">
        <v>976</v>
      </c>
      <c r="E59" s="99"/>
      <c r="F59" s="143">
        <v>14</v>
      </c>
      <c r="G59" s="161">
        <f>VLOOKUP(C59,'1.7 Planilla Cotizacion LOCs'!$E$16:$G$1040,3,FALSE)</f>
        <v>0</v>
      </c>
      <c r="H59" s="162">
        <f t="shared" si="0"/>
        <v>0</v>
      </c>
    </row>
    <row r="60" spans="1:8" x14ac:dyDescent="0.25">
      <c r="A60" s="95" t="s">
        <v>195</v>
      </c>
      <c r="B60" s="96" t="s">
        <v>215</v>
      </c>
      <c r="C60" s="97" t="s">
        <v>960</v>
      </c>
      <c r="D60" s="99"/>
      <c r="E60" s="99" t="s">
        <v>961</v>
      </c>
      <c r="F60" s="143">
        <v>7</v>
      </c>
      <c r="G60" s="161">
        <f>VLOOKUP(C60,'1.7 Planilla Cotizacion LOCs'!$E$16:$G$1040,3,FALSE)</f>
        <v>0</v>
      </c>
      <c r="H60" s="162">
        <f t="shared" si="0"/>
        <v>0</v>
      </c>
    </row>
    <row r="61" spans="1:8" x14ac:dyDescent="0.25">
      <c r="A61" s="95" t="s">
        <v>195</v>
      </c>
      <c r="B61" s="96" t="s">
        <v>215</v>
      </c>
      <c r="C61" s="97" t="s">
        <v>962</v>
      </c>
      <c r="D61" s="99"/>
      <c r="E61" s="99" t="s">
        <v>963</v>
      </c>
      <c r="F61" s="143">
        <v>7</v>
      </c>
      <c r="G61" s="161">
        <f>VLOOKUP(C61,'1.7 Planilla Cotizacion LOCs'!$E$16:$G$1040,3,FALSE)</f>
        <v>0</v>
      </c>
      <c r="H61" s="162">
        <f t="shared" si="0"/>
        <v>0</v>
      </c>
    </row>
    <row r="62" spans="1:8" x14ac:dyDescent="0.25">
      <c r="A62" s="95" t="s">
        <v>195</v>
      </c>
      <c r="B62" s="96" t="s">
        <v>215</v>
      </c>
      <c r="C62" s="97" t="s">
        <v>964</v>
      </c>
      <c r="D62" s="99"/>
      <c r="E62" s="99" t="s">
        <v>965</v>
      </c>
      <c r="F62" s="143">
        <v>7</v>
      </c>
      <c r="G62" s="161">
        <f>VLOOKUP(C62,'1.7 Planilla Cotizacion LOCs'!$E$16:$G$1040,3,FALSE)</f>
        <v>0</v>
      </c>
      <c r="H62" s="162">
        <f t="shared" si="0"/>
        <v>0</v>
      </c>
    </row>
    <row r="63" spans="1:8" x14ac:dyDescent="0.25">
      <c r="A63" s="95" t="s">
        <v>195</v>
      </c>
      <c r="B63" s="96" t="s">
        <v>215</v>
      </c>
      <c r="C63" s="97" t="s">
        <v>966</v>
      </c>
      <c r="D63" s="99"/>
      <c r="E63" s="99" t="s">
        <v>967</v>
      </c>
      <c r="F63" s="143">
        <v>7</v>
      </c>
      <c r="G63" s="161">
        <f>VLOOKUP(C63,'1.7 Planilla Cotizacion LOCs'!$E$16:$G$1040,3,FALSE)</f>
        <v>0</v>
      </c>
      <c r="H63" s="162">
        <f t="shared" si="0"/>
        <v>0</v>
      </c>
    </row>
    <row r="64" spans="1:8" x14ac:dyDescent="0.25">
      <c r="A64" s="95" t="s">
        <v>195</v>
      </c>
      <c r="B64" s="96" t="s">
        <v>215</v>
      </c>
      <c r="C64" s="97" t="s">
        <v>968</v>
      </c>
      <c r="D64" s="99"/>
      <c r="E64" s="99" t="s">
        <v>969</v>
      </c>
      <c r="F64" s="143">
        <v>7</v>
      </c>
      <c r="G64" s="161">
        <f>VLOOKUP(C64,'1.7 Planilla Cotizacion LOCs'!$E$16:$G$1040,3,FALSE)</f>
        <v>0</v>
      </c>
      <c r="H64" s="162">
        <f t="shared" si="0"/>
        <v>0</v>
      </c>
    </row>
    <row r="65" spans="1:8" x14ac:dyDescent="0.25">
      <c r="A65" s="95" t="s">
        <v>195</v>
      </c>
      <c r="B65" s="96" t="s">
        <v>215</v>
      </c>
      <c r="C65" s="97" t="s">
        <v>970</v>
      </c>
      <c r="D65" s="99"/>
      <c r="E65" s="99" t="s">
        <v>971</v>
      </c>
      <c r="F65" s="143">
        <v>7</v>
      </c>
      <c r="G65" s="161">
        <f>VLOOKUP(C65,'1.7 Planilla Cotizacion LOCs'!$E$16:$G$1040,3,FALSE)</f>
        <v>0</v>
      </c>
      <c r="H65" s="162">
        <f t="shared" si="0"/>
        <v>0</v>
      </c>
    </row>
    <row r="66" spans="1:8" x14ac:dyDescent="0.25">
      <c r="A66" s="95" t="s">
        <v>195</v>
      </c>
      <c r="B66" s="96" t="s">
        <v>215</v>
      </c>
      <c r="C66" s="97" t="s">
        <v>972</v>
      </c>
      <c r="D66" s="99"/>
      <c r="E66" s="99" t="s">
        <v>973</v>
      </c>
      <c r="F66" s="143">
        <v>7</v>
      </c>
      <c r="G66" s="161">
        <f>VLOOKUP(C66,'1.7 Planilla Cotizacion LOCs'!$E$16:$G$1040,3,FALSE)</f>
        <v>0</v>
      </c>
      <c r="H66" s="162">
        <f t="shared" si="0"/>
        <v>0</v>
      </c>
    </row>
    <row r="67" spans="1:8" x14ac:dyDescent="0.25">
      <c r="A67" s="95" t="s">
        <v>195</v>
      </c>
      <c r="B67" s="96" t="s">
        <v>196</v>
      </c>
      <c r="C67" s="97" t="s">
        <v>1426</v>
      </c>
      <c r="D67" s="98" t="s">
        <v>1427</v>
      </c>
      <c r="E67" s="99"/>
      <c r="F67" s="143">
        <v>56</v>
      </c>
      <c r="G67" s="161">
        <f>VLOOKUP(C67,'1.7 Planilla Cotizacion LOCs'!$E$16:$G$1040,3,FALSE)</f>
        <v>0</v>
      </c>
      <c r="H67" s="162">
        <f t="shared" si="0"/>
        <v>0</v>
      </c>
    </row>
    <row r="68" spans="1:8" x14ac:dyDescent="0.25">
      <c r="A68" s="95" t="s">
        <v>195</v>
      </c>
      <c r="B68" s="96" t="s">
        <v>215</v>
      </c>
      <c r="C68" s="97" t="s">
        <v>1428</v>
      </c>
      <c r="D68" s="98" t="s">
        <v>1429</v>
      </c>
      <c r="E68" s="99"/>
      <c r="F68" s="143">
        <v>28</v>
      </c>
      <c r="G68" s="161">
        <f>VLOOKUP(C68,'1.7 Planilla Cotizacion LOCs'!$E$16:$G$1040,3,FALSE)</f>
        <v>0</v>
      </c>
      <c r="H68" s="162">
        <f t="shared" si="0"/>
        <v>0</v>
      </c>
    </row>
    <row r="69" spans="1:8" ht="25.5" x14ac:dyDescent="0.25">
      <c r="A69" s="95" t="s">
        <v>218</v>
      </c>
      <c r="B69" s="96" t="s">
        <v>219</v>
      </c>
      <c r="C69" s="97" t="s">
        <v>981</v>
      </c>
      <c r="D69" s="99" t="s">
        <v>982</v>
      </c>
      <c r="E69" s="99"/>
      <c r="F69" s="143">
        <v>84</v>
      </c>
      <c r="G69" s="161">
        <f>VLOOKUP(C69,'1.7 Planilla Cotizacion LOCs'!$E$16:$G$1040,3,FALSE)</f>
        <v>0</v>
      </c>
      <c r="H69" s="162">
        <f t="shared" si="0"/>
        <v>0</v>
      </c>
    </row>
    <row r="70" spans="1:8" ht="25.5" x14ac:dyDescent="0.25">
      <c r="A70" s="95" t="s">
        <v>236</v>
      </c>
      <c r="B70" s="96" t="s">
        <v>237</v>
      </c>
      <c r="C70" s="105" t="s">
        <v>983</v>
      </c>
      <c r="D70" s="98" t="s">
        <v>984</v>
      </c>
      <c r="E70" s="106"/>
      <c r="F70" s="143">
        <v>21</v>
      </c>
      <c r="G70" s="161">
        <f>VLOOKUP(C70,'1.7 Planilla Cotizacion LOCs'!$E$16:$G$1040,3,FALSE)</f>
        <v>0</v>
      </c>
      <c r="H70" s="162">
        <f t="shared" si="0"/>
        <v>0</v>
      </c>
    </row>
    <row r="71" spans="1:8" ht="25.5" x14ac:dyDescent="0.25">
      <c r="A71" s="95" t="s">
        <v>236</v>
      </c>
      <c r="B71" s="96" t="s">
        <v>237</v>
      </c>
      <c r="C71" s="97" t="s">
        <v>1430</v>
      </c>
      <c r="D71" s="98" t="s">
        <v>1431</v>
      </c>
      <c r="E71" s="99"/>
      <c r="F71" s="143">
        <v>21</v>
      </c>
      <c r="G71" s="161">
        <f>VLOOKUP(C71,'1.7 Planilla Cotizacion LOCs'!$E$16:$G$1040,3,FALSE)</f>
        <v>0</v>
      </c>
      <c r="H71" s="162">
        <f t="shared" si="0"/>
        <v>0</v>
      </c>
    </row>
    <row r="72" spans="1:8" ht="25.5" x14ac:dyDescent="0.25">
      <c r="A72" s="95" t="s">
        <v>236</v>
      </c>
      <c r="B72" s="96" t="s">
        <v>237</v>
      </c>
      <c r="C72" s="97" t="s">
        <v>1432</v>
      </c>
      <c r="D72" s="100">
        <v>606040602009</v>
      </c>
      <c r="E72" s="99"/>
      <c r="F72" s="143">
        <v>21</v>
      </c>
      <c r="G72" s="161">
        <f>VLOOKUP(C72,'1.7 Planilla Cotizacion LOCs'!$E$16:$G$1040,3,FALSE)</f>
        <v>0</v>
      </c>
      <c r="H72" s="162">
        <f t="shared" si="0"/>
        <v>0</v>
      </c>
    </row>
    <row r="73" spans="1:8" x14ac:dyDescent="0.25">
      <c r="A73" s="95" t="s">
        <v>262</v>
      </c>
      <c r="B73" s="96" t="s">
        <v>263</v>
      </c>
      <c r="C73" s="97" t="s">
        <v>1475</v>
      </c>
      <c r="D73" s="99"/>
      <c r="E73" s="99"/>
      <c r="F73" s="143">
        <v>42</v>
      </c>
      <c r="G73" s="161">
        <f>VLOOKUP(C73,'1.7 Planilla Cotizacion LOCs'!$E$16:$G$1040,3,FALSE)</f>
        <v>0</v>
      </c>
      <c r="H73" s="162">
        <f t="shared" si="0"/>
        <v>0</v>
      </c>
    </row>
    <row r="74" spans="1:8" x14ac:dyDescent="0.25">
      <c r="A74" s="95" t="s">
        <v>262</v>
      </c>
      <c r="B74" s="96" t="s">
        <v>263</v>
      </c>
      <c r="C74" s="97" t="s">
        <v>1437</v>
      </c>
      <c r="D74" s="98" t="s">
        <v>1438</v>
      </c>
      <c r="E74" s="99" t="s">
        <v>1439</v>
      </c>
      <c r="F74" s="143">
        <v>168</v>
      </c>
      <c r="G74" s="161">
        <f>VLOOKUP(C74,'1.7 Planilla Cotizacion LOCs'!$E$16:$G$1040,3,FALSE)</f>
        <v>0</v>
      </c>
      <c r="H74" s="162">
        <f t="shared" si="0"/>
        <v>0</v>
      </c>
    </row>
    <row r="75" spans="1:8" x14ac:dyDescent="0.25">
      <c r="A75" s="95" t="s">
        <v>262</v>
      </c>
      <c r="B75" s="96" t="s">
        <v>263</v>
      </c>
      <c r="C75" s="97" t="s">
        <v>1448</v>
      </c>
      <c r="D75" s="99"/>
      <c r="E75" s="99" t="s">
        <v>1449</v>
      </c>
      <c r="F75" s="143">
        <v>84</v>
      </c>
      <c r="G75" s="161">
        <f>VLOOKUP(C75,'1.7 Planilla Cotizacion LOCs'!$E$16:$G$1040,3,FALSE)</f>
        <v>0</v>
      </c>
      <c r="H75" s="162">
        <f t="shared" si="0"/>
        <v>0</v>
      </c>
    </row>
    <row r="76" spans="1:8" x14ac:dyDescent="0.25">
      <c r="A76" s="95" t="s">
        <v>262</v>
      </c>
      <c r="B76" s="96" t="s">
        <v>263</v>
      </c>
      <c r="C76" s="97" t="s">
        <v>1450</v>
      </c>
      <c r="D76" s="99"/>
      <c r="E76" s="99" t="s">
        <v>1451</v>
      </c>
      <c r="F76" s="143">
        <v>84</v>
      </c>
      <c r="G76" s="161">
        <f>VLOOKUP(C76,'1.7 Planilla Cotizacion LOCs'!$E$16:$G$1040,3,FALSE)</f>
        <v>0</v>
      </c>
      <c r="H76" s="162">
        <f t="shared" ref="H76:H139" si="1">+F76*G76</f>
        <v>0</v>
      </c>
    </row>
    <row r="77" spans="1:8" x14ac:dyDescent="0.25">
      <c r="A77" s="95" t="s">
        <v>262</v>
      </c>
      <c r="B77" s="96" t="s">
        <v>263</v>
      </c>
      <c r="C77" s="97" t="s">
        <v>1462</v>
      </c>
      <c r="D77" s="99"/>
      <c r="E77" s="99" t="s">
        <v>1463</v>
      </c>
      <c r="F77" s="143">
        <v>42</v>
      </c>
      <c r="G77" s="161">
        <f>VLOOKUP(C77,'1.7 Planilla Cotizacion LOCs'!$E$16:$G$1040,3,FALSE)</f>
        <v>0</v>
      </c>
      <c r="H77" s="162">
        <f t="shared" si="1"/>
        <v>0</v>
      </c>
    </row>
    <row r="78" spans="1:8" x14ac:dyDescent="0.25">
      <c r="A78" s="95" t="s">
        <v>262</v>
      </c>
      <c r="B78" s="96" t="s">
        <v>263</v>
      </c>
      <c r="C78" s="97" t="s">
        <v>1277</v>
      </c>
      <c r="D78" s="99"/>
      <c r="E78" s="99"/>
      <c r="F78" s="143">
        <v>42</v>
      </c>
      <c r="G78" s="161">
        <f>VLOOKUP(C78,'1.7 Planilla Cotizacion LOCs'!$E$16:$G$1040,3,FALSE)</f>
        <v>0</v>
      </c>
      <c r="H78" s="162">
        <f t="shared" si="1"/>
        <v>0</v>
      </c>
    </row>
    <row r="79" spans="1:8" x14ac:dyDescent="0.25">
      <c r="A79" s="95" t="s">
        <v>262</v>
      </c>
      <c r="B79" s="96" t="s">
        <v>263</v>
      </c>
      <c r="C79" s="97" t="s">
        <v>1476</v>
      </c>
      <c r="D79" s="99"/>
      <c r="E79" s="99"/>
      <c r="F79" s="143">
        <v>42</v>
      </c>
      <c r="G79" s="161">
        <f>VLOOKUP(C79,'1.7 Planilla Cotizacion LOCs'!$E$16:$G$1040,3,FALSE)</f>
        <v>0</v>
      </c>
      <c r="H79" s="162">
        <f t="shared" si="1"/>
        <v>0</v>
      </c>
    </row>
    <row r="80" spans="1:8" x14ac:dyDescent="0.25">
      <c r="A80" s="95" t="s">
        <v>262</v>
      </c>
      <c r="B80" s="96" t="s">
        <v>263</v>
      </c>
      <c r="C80" s="97" t="s">
        <v>1434</v>
      </c>
      <c r="D80" s="98" t="s">
        <v>1435</v>
      </c>
      <c r="E80" s="99" t="s">
        <v>1436</v>
      </c>
      <c r="F80" s="143">
        <v>168</v>
      </c>
      <c r="G80" s="161">
        <f>VLOOKUP(C80,'1.7 Planilla Cotizacion LOCs'!$E$16:$G$1040,3,FALSE)</f>
        <v>0</v>
      </c>
      <c r="H80" s="162">
        <f t="shared" si="1"/>
        <v>0</v>
      </c>
    </row>
    <row r="81" spans="1:8" x14ac:dyDescent="0.25">
      <c r="A81" s="95" t="s">
        <v>262</v>
      </c>
      <c r="B81" s="96" t="s">
        <v>263</v>
      </c>
      <c r="C81" s="97" t="s">
        <v>1440</v>
      </c>
      <c r="D81" s="99"/>
      <c r="E81" s="99" t="s">
        <v>1441</v>
      </c>
      <c r="F81" s="143">
        <v>42</v>
      </c>
      <c r="G81" s="161">
        <f>VLOOKUP(C81,'1.7 Planilla Cotizacion LOCs'!$E$16:$G$1040,3,FALSE)</f>
        <v>0</v>
      </c>
      <c r="H81" s="162">
        <f t="shared" si="1"/>
        <v>0</v>
      </c>
    </row>
    <row r="82" spans="1:8" x14ac:dyDescent="0.25">
      <c r="A82" s="95" t="s">
        <v>262</v>
      </c>
      <c r="B82" s="96" t="s">
        <v>263</v>
      </c>
      <c r="C82" s="97" t="s">
        <v>1446</v>
      </c>
      <c r="D82" s="99"/>
      <c r="E82" s="99" t="s">
        <v>1447</v>
      </c>
      <c r="F82" s="143">
        <v>42</v>
      </c>
      <c r="G82" s="161">
        <f>VLOOKUP(C82,'1.7 Planilla Cotizacion LOCs'!$E$16:$G$1040,3,FALSE)</f>
        <v>0</v>
      </c>
      <c r="H82" s="162">
        <f t="shared" si="1"/>
        <v>0</v>
      </c>
    </row>
    <row r="83" spans="1:8" x14ac:dyDescent="0.25">
      <c r="A83" s="95" t="s">
        <v>262</v>
      </c>
      <c r="B83" s="96" t="s">
        <v>263</v>
      </c>
      <c r="C83" s="97" t="s">
        <v>1452</v>
      </c>
      <c r="D83" s="99"/>
      <c r="E83" s="99" t="s">
        <v>1453</v>
      </c>
      <c r="F83" s="143">
        <v>42</v>
      </c>
      <c r="G83" s="161">
        <f>VLOOKUP(C83,'1.7 Planilla Cotizacion LOCs'!$E$16:$G$1040,3,FALSE)</f>
        <v>0</v>
      </c>
      <c r="H83" s="162">
        <f t="shared" si="1"/>
        <v>0</v>
      </c>
    </row>
    <row r="84" spans="1:8" x14ac:dyDescent="0.25">
      <c r="A84" s="95" t="s">
        <v>262</v>
      </c>
      <c r="B84" s="96" t="s">
        <v>263</v>
      </c>
      <c r="C84" s="97" t="s">
        <v>1454</v>
      </c>
      <c r="D84" s="99"/>
      <c r="E84" s="99" t="s">
        <v>1455</v>
      </c>
      <c r="F84" s="143">
        <v>42</v>
      </c>
      <c r="G84" s="161">
        <f>VLOOKUP(C84,'1.7 Planilla Cotizacion LOCs'!$E$16:$G$1040,3,FALSE)</f>
        <v>0</v>
      </c>
      <c r="H84" s="162">
        <f t="shared" si="1"/>
        <v>0</v>
      </c>
    </row>
    <row r="85" spans="1:8" x14ac:dyDescent="0.25">
      <c r="A85" s="95" t="s">
        <v>262</v>
      </c>
      <c r="B85" s="96" t="s">
        <v>263</v>
      </c>
      <c r="C85" s="97" t="s">
        <v>1456</v>
      </c>
      <c r="D85" s="99"/>
      <c r="E85" s="99" t="s">
        <v>1457</v>
      </c>
      <c r="F85" s="143">
        <v>42</v>
      </c>
      <c r="G85" s="161">
        <f>VLOOKUP(C85,'1.7 Planilla Cotizacion LOCs'!$E$16:$G$1040,3,FALSE)</f>
        <v>0</v>
      </c>
      <c r="H85" s="162">
        <f t="shared" si="1"/>
        <v>0</v>
      </c>
    </row>
    <row r="86" spans="1:8" x14ac:dyDescent="0.25">
      <c r="A86" s="95" t="s">
        <v>262</v>
      </c>
      <c r="B86" s="96" t="s">
        <v>263</v>
      </c>
      <c r="C86" s="97" t="s">
        <v>1458</v>
      </c>
      <c r="D86" s="99"/>
      <c r="E86" s="99" t="s">
        <v>1459</v>
      </c>
      <c r="F86" s="143">
        <v>42</v>
      </c>
      <c r="G86" s="161">
        <f>VLOOKUP(C86,'1.7 Planilla Cotizacion LOCs'!$E$16:$G$1040,3,FALSE)</f>
        <v>0</v>
      </c>
      <c r="H86" s="162">
        <f t="shared" si="1"/>
        <v>0</v>
      </c>
    </row>
    <row r="87" spans="1:8" x14ac:dyDescent="0.25">
      <c r="A87" s="95" t="s">
        <v>262</v>
      </c>
      <c r="B87" s="96" t="s">
        <v>263</v>
      </c>
      <c r="C87" s="97" t="s">
        <v>1474</v>
      </c>
      <c r="D87" s="99"/>
      <c r="E87" s="99"/>
      <c r="F87" s="143">
        <v>168</v>
      </c>
      <c r="G87" s="161">
        <f>VLOOKUP(C87,'1.7 Planilla Cotizacion LOCs'!$E$16:$G$1040,3,FALSE)</f>
        <v>0</v>
      </c>
      <c r="H87" s="162">
        <f t="shared" si="1"/>
        <v>0</v>
      </c>
    </row>
    <row r="88" spans="1:8" x14ac:dyDescent="0.25">
      <c r="A88" s="95" t="s">
        <v>262</v>
      </c>
      <c r="B88" s="96" t="s">
        <v>263</v>
      </c>
      <c r="C88" s="97" t="s">
        <v>987</v>
      </c>
      <c r="D88" s="99"/>
      <c r="E88" s="99"/>
      <c r="F88" s="143">
        <v>42</v>
      </c>
      <c r="G88" s="161">
        <f>VLOOKUP(C88,'1.7 Planilla Cotizacion LOCs'!$E$16:$G$1040,3,FALSE)</f>
        <v>0</v>
      </c>
      <c r="H88" s="162">
        <f t="shared" si="1"/>
        <v>0</v>
      </c>
    </row>
    <row r="89" spans="1:8" x14ac:dyDescent="0.25">
      <c r="A89" s="95" t="s">
        <v>262</v>
      </c>
      <c r="B89" s="96" t="s">
        <v>263</v>
      </c>
      <c r="C89" s="97" t="s">
        <v>1466</v>
      </c>
      <c r="D89" s="99"/>
      <c r="E89" s="99" t="s">
        <v>1467</v>
      </c>
      <c r="F89" s="143">
        <v>42</v>
      </c>
      <c r="G89" s="161">
        <f>VLOOKUP(C89,'1.7 Planilla Cotizacion LOCs'!$E$16:$G$1040,3,FALSE)</f>
        <v>0</v>
      </c>
      <c r="H89" s="162">
        <f t="shared" si="1"/>
        <v>0</v>
      </c>
    </row>
    <row r="90" spans="1:8" x14ac:dyDescent="0.25">
      <c r="A90" s="95" t="s">
        <v>262</v>
      </c>
      <c r="B90" s="96" t="s">
        <v>263</v>
      </c>
      <c r="C90" s="97" t="s">
        <v>1468</v>
      </c>
      <c r="D90" s="99"/>
      <c r="E90" s="99" t="s">
        <v>1469</v>
      </c>
      <c r="F90" s="143">
        <v>42</v>
      </c>
      <c r="G90" s="161">
        <f>VLOOKUP(C90,'1.7 Planilla Cotizacion LOCs'!$E$16:$G$1040,3,FALSE)</f>
        <v>0</v>
      </c>
      <c r="H90" s="162">
        <f t="shared" si="1"/>
        <v>0</v>
      </c>
    </row>
    <row r="91" spans="1:8" x14ac:dyDescent="0.25">
      <c r="A91" s="95" t="s">
        <v>262</v>
      </c>
      <c r="B91" s="96" t="s">
        <v>263</v>
      </c>
      <c r="C91" s="97" t="s">
        <v>1470</v>
      </c>
      <c r="D91" s="99"/>
      <c r="E91" s="99" t="s">
        <v>1471</v>
      </c>
      <c r="F91" s="143">
        <v>42</v>
      </c>
      <c r="G91" s="161">
        <f>VLOOKUP(C91,'1.7 Planilla Cotizacion LOCs'!$E$16:$G$1040,3,FALSE)</f>
        <v>0</v>
      </c>
      <c r="H91" s="162">
        <f t="shared" si="1"/>
        <v>0</v>
      </c>
    </row>
    <row r="92" spans="1:8" x14ac:dyDescent="0.25">
      <c r="A92" s="95" t="s">
        <v>262</v>
      </c>
      <c r="B92" s="96" t="s">
        <v>263</v>
      </c>
      <c r="C92" s="97" t="s">
        <v>1472</v>
      </c>
      <c r="D92" s="99"/>
      <c r="E92" s="99" t="s">
        <v>1473</v>
      </c>
      <c r="F92" s="143">
        <v>42</v>
      </c>
      <c r="G92" s="161">
        <f>VLOOKUP(C92,'1.7 Planilla Cotizacion LOCs'!$E$16:$G$1040,3,FALSE)</f>
        <v>0</v>
      </c>
      <c r="H92" s="162">
        <f t="shared" si="1"/>
        <v>0</v>
      </c>
    </row>
    <row r="93" spans="1:8" x14ac:dyDescent="0.25">
      <c r="A93" s="95" t="s">
        <v>262</v>
      </c>
      <c r="B93" s="96" t="s">
        <v>263</v>
      </c>
      <c r="C93" s="97" t="s">
        <v>1460</v>
      </c>
      <c r="D93" s="99"/>
      <c r="E93" s="99" t="s">
        <v>1461</v>
      </c>
      <c r="F93" s="143">
        <v>42</v>
      </c>
      <c r="G93" s="161">
        <f>VLOOKUP(C93,'1.7 Planilla Cotizacion LOCs'!$E$16:$G$1040,3,FALSE)</f>
        <v>0</v>
      </c>
      <c r="H93" s="162">
        <f t="shared" si="1"/>
        <v>0</v>
      </c>
    </row>
    <row r="94" spans="1:8" x14ac:dyDescent="0.25">
      <c r="A94" s="95" t="s">
        <v>262</v>
      </c>
      <c r="B94" s="96" t="s">
        <v>263</v>
      </c>
      <c r="C94" s="97" t="s">
        <v>988</v>
      </c>
      <c r="D94" s="98" t="s">
        <v>989</v>
      </c>
      <c r="E94" s="99"/>
      <c r="F94" s="143">
        <v>42</v>
      </c>
      <c r="G94" s="161">
        <f>VLOOKUP(C94,'1.7 Planilla Cotizacion LOCs'!$E$16:$G$1040,3,FALSE)</f>
        <v>0</v>
      </c>
      <c r="H94" s="162">
        <f t="shared" si="1"/>
        <v>0</v>
      </c>
    </row>
    <row r="95" spans="1:8" x14ac:dyDescent="0.25">
      <c r="A95" s="95" t="s">
        <v>262</v>
      </c>
      <c r="B95" s="96" t="s">
        <v>263</v>
      </c>
      <c r="C95" s="97" t="s">
        <v>1477</v>
      </c>
      <c r="D95" s="99"/>
      <c r="E95" s="99"/>
      <c r="F95" s="143">
        <v>42</v>
      </c>
      <c r="G95" s="161">
        <f>VLOOKUP(C95,'1.7 Planilla Cotizacion LOCs'!$E$16:$G$1040,3,FALSE)</f>
        <v>0</v>
      </c>
      <c r="H95" s="162">
        <f t="shared" si="1"/>
        <v>0</v>
      </c>
    </row>
    <row r="96" spans="1:8" x14ac:dyDescent="0.25">
      <c r="A96" s="95" t="s">
        <v>262</v>
      </c>
      <c r="B96" s="96" t="s">
        <v>263</v>
      </c>
      <c r="C96" s="97" t="s">
        <v>1442</v>
      </c>
      <c r="D96" s="99"/>
      <c r="E96" s="99" t="s">
        <v>1443</v>
      </c>
      <c r="F96" s="143">
        <v>42</v>
      </c>
      <c r="G96" s="161">
        <f>VLOOKUP(C96,'1.7 Planilla Cotizacion LOCs'!$E$16:$G$1040,3,FALSE)</f>
        <v>0</v>
      </c>
      <c r="H96" s="162">
        <f t="shared" si="1"/>
        <v>0</v>
      </c>
    </row>
    <row r="97" spans="1:8" x14ac:dyDescent="0.25">
      <c r="A97" s="95" t="s">
        <v>262</v>
      </c>
      <c r="B97" s="96" t="s">
        <v>263</v>
      </c>
      <c r="C97" s="97" t="s">
        <v>1464</v>
      </c>
      <c r="D97" s="99"/>
      <c r="E97" s="99" t="s">
        <v>1465</v>
      </c>
      <c r="F97" s="143">
        <v>42</v>
      </c>
      <c r="G97" s="161">
        <f>VLOOKUP(C97,'1.7 Planilla Cotizacion LOCs'!$E$16:$G$1040,3,FALSE)</f>
        <v>0</v>
      </c>
      <c r="H97" s="162">
        <f t="shared" si="1"/>
        <v>0</v>
      </c>
    </row>
    <row r="98" spans="1:8" x14ac:dyDescent="0.25">
      <c r="A98" s="95" t="s">
        <v>262</v>
      </c>
      <c r="B98" s="96" t="s">
        <v>263</v>
      </c>
      <c r="C98" s="97" t="s">
        <v>1444</v>
      </c>
      <c r="D98" s="99"/>
      <c r="E98" s="99" t="s">
        <v>1445</v>
      </c>
      <c r="F98" s="143">
        <v>42</v>
      </c>
      <c r="G98" s="161">
        <f>VLOOKUP(C98,'1.7 Planilla Cotizacion LOCs'!$E$16:$G$1040,3,FALSE)</f>
        <v>0</v>
      </c>
      <c r="H98" s="162">
        <f t="shared" si="1"/>
        <v>0</v>
      </c>
    </row>
    <row r="99" spans="1:8" x14ac:dyDescent="0.25">
      <c r="A99" s="95" t="s">
        <v>36</v>
      </c>
      <c r="B99" s="96" t="s">
        <v>990</v>
      </c>
      <c r="C99" s="97" t="s">
        <v>991</v>
      </c>
      <c r="D99" s="98" t="s">
        <v>992</v>
      </c>
      <c r="E99" s="99" t="s">
        <v>993</v>
      </c>
      <c r="F99" s="143">
        <v>7</v>
      </c>
      <c r="G99" s="161">
        <f>VLOOKUP(C99,'1.7 Planilla Cotizacion LOCs'!$E$16:$G$1040,3,FALSE)</f>
        <v>0</v>
      </c>
      <c r="H99" s="162">
        <f t="shared" si="1"/>
        <v>0</v>
      </c>
    </row>
    <row r="100" spans="1:8" ht="25.5" x14ac:dyDescent="0.25">
      <c r="A100" s="95" t="s">
        <v>345</v>
      </c>
      <c r="B100" s="96" t="s">
        <v>346</v>
      </c>
      <c r="C100" s="97" t="s">
        <v>994</v>
      </c>
      <c r="D100" s="99"/>
      <c r="E100" s="99"/>
      <c r="F100" s="143">
        <v>7</v>
      </c>
      <c r="G100" s="161">
        <f>VLOOKUP(C100,'1.7 Planilla Cotizacion LOCs'!$E$16:$G$1040,3,FALSE)</f>
        <v>0</v>
      </c>
      <c r="H100" s="162">
        <f t="shared" si="1"/>
        <v>0</v>
      </c>
    </row>
    <row r="101" spans="1:8" ht="25.5" x14ac:dyDescent="0.25">
      <c r="A101" s="95" t="s">
        <v>345</v>
      </c>
      <c r="B101" s="96" t="s">
        <v>346</v>
      </c>
      <c r="C101" s="97" t="s">
        <v>995</v>
      </c>
      <c r="D101" s="98" t="s">
        <v>996</v>
      </c>
      <c r="E101" s="99" t="s">
        <v>997</v>
      </c>
      <c r="F101" s="143">
        <v>7</v>
      </c>
      <c r="G101" s="161">
        <f>VLOOKUP(C101,'1.7 Planilla Cotizacion LOCs'!$E$16:$G$1040,3,FALSE)</f>
        <v>0</v>
      </c>
      <c r="H101" s="162">
        <f t="shared" si="1"/>
        <v>0</v>
      </c>
    </row>
    <row r="102" spans="1:8" ht="25.5" x14ac:dyDescent="0.25">
      <c r="A102" s="95" t="s">
        <v>345</v>
      </c>
      <c r="B102" s="96" t="s">
        <v>346</v>
      </c>
      <c r="C102" s="97" t="s">
        <v>998</v>
      </c>
      <c r="D102" s="98" t="s">
        <v>999</v>
      </c>
      <c r="E102" s="99" t="s">
        <v>1000</v>
      </c>
      <c r="F102" s="143">
        <v>7</v>
      </c>
      <c r="G102" s="161">
        <f>VLOOKUP(C102,'1.7 Planilla Cotizacion LOCs'!$E$16:$G$1040,3,FALSE)</f>
        <v>0</v>
      </c>
      <c r="H102" s="162">
        <f t="shared" si="1"/>
        <v>0</v>
      </c>
    </row>
    <row r="103" spans="1:8" ht="25.5" x14ac:dyDescent="0.25">
      <c r="A103" s="95" t="s">
        <v>345</v>
      </c>
      <c r="B103" s="96" t="s">
        <v>346</v>
      </c>
      <c r="C103" s="97" t="s">
        <v>1478</v>
      </c>
      <c r="D103" s="98" t="s">
        <v>1479</v>
      </c>
      <c r="E103" s="99" t="s">
        <v>997</v>
      </c>
      <c r="F103" s="143">
        <v>7</v>
      </c>
      <c r="G103" s="161">
        <f>VLOOKUP(C103,'1.7 Planilla Cotizacion LOCs'!$E$16:$G$1040,3,FALSE)</f>
        <v>0</v>
      </c>
      <c r="H103" s="162">
        <f t="shared" si="1"/>
        <v>0</v>
      </c>
    </row>
    <row r="104" spans="1:8" ht="25.5" x14ac:dyDescent="0.25">
      <c r="A104" s="95" t="s">
        <v>345</v>
      </c>
      <c r="B104" s="96" t="s">
        <v>346</v>
      </c>
      <c r="C104" s="97" t="s">
        <v>1010</v>
      </c>
      <c r="D104" s="99"/>
      <c r="E104" s="99" t="s">
        <v>1011</v>
      </c>
      <c r="F104" s="143">
        <v>7</v>
      </c>
      <c r="G104" s="161">
        <f>VLOOKUP(C104,'1.7 Planilla Cotizacion LOCs'!$E$16:$G$1040,3,FALSE)</f>
        <v>0</v>
      </c>
      <c r="H104" s="162">
        <f t="shared" si="1"/>
        <v>0</v>
      </c>
    </row>
    <row r="105" spans="1:8" ht="25.5" x14ac:dyDescent="0.25">
      <c r="A105" s="95" t="s">
        <v>345</v>
      </c>
      <c r="B105" s="96" t="s">
        <v>346</v>
      </c>
      <c r="C105" s="97" t="s">
        <v>1002</v>
      </c>
      <c r="D105" s="98" t="s">
        <v>1003</v>
      </c>
      <c r="E105" s="99"/>
      <c r="F105" s="143">
        <v>84</v>
      </c>
      <c r="G105" s="161">
        <f>VLOOKUP(C105,'1.7 Planilla Cotizacion LOCs'!$E$16:$G$1040,3,FALSE)</f>
        <v>0</v>
      </c>
      <c r="H105" s="162">
        <f t="shared" si="1"/>
        <v>0</v>
      </c>
    </row>
    <row r="106" spans="1:8" ht="25.5" x14ac:dyDescent="0.25">
      <c r="A106" s="95" t="s">
        <v>345</v>
      </c>
      <c r="B106" s="96" t="s">
        <v>346</v>
      </c>
      <c r="C106" s="97" t="s">
        <v>1481</v>
      </c>
      <c r="D106" s="99"/>
      <c r="E106" s="99"/>
      <c r="F106" s="143">
        <v>7</v>
      </c>
      <c r="G106" s="161">
        <f>VLOOKUP(C106,'1.7 Planilla Cotizacion LOCs'!$E$16:$G$1040,3,FALSE)</f>
        <v>0</v>
      </c>
      <c r="H106" s="162">
        <f t="shared" si="1"/>
        <v>0</v>
      </c>
    </row>
    <row r="107" spans="1:8" ht="25.5" x14ac:dyDescent="0.25">
      <c r="A107" s="95" t="s">
        <v>345</v>
      </c>
      <c r="B107" s="96" t="s">
        <v>346</v>
      </c>
      <c r="C107" s="97" t="s">
        <v>1480</v>
      </c>
      <c r="D107" s="99"/>
      <c r="E107" s="99"/>
      <c r="F107" s="143">
        <v>7</v>
      </c>
      <c r="G107" s="161">
        <f>VLOOKUP(C107,'1.7 Planilla Cotizacion LOCs'!$E$16:$G$1040,3,FALSE)</f>
        <v>0</v>
      </c>
      <c r="H107" s="162">
        <f t="shared" si="1"/>
        <v>0</v>
      </c>
    </row>
    <row r="108" spans="1:8" ht="25.5" x14ac:dyDescent="0.25">
      <c r="A108" s="95" t="s">
        <v>345</v>
      </c>
      <c r="B108" s="96" t="s">
        <v>346</v>
      </c>
      <c r="C108" s="97" t="s">
        <v>1012</v>
      </c>
      <c r="D108" s="98" t="s">
        <v>1013</v>
      </c>
      <c r="E108" s="99"/>
      <c r="F108" s="143">
        <v>7</v>
      </c>
      <c r="G108" s="161">
        <f>VLOOKUP(C108,'1.7 Planilla Cotizacion LOCs'!$E$16:$G$1040,3,FALSE)</f>
        <v>0</v>
      </c>
      <c r="H108" s="162">
        <f t="shared" si="1"/>
        <v>0</v>
      </c>
    </row>
    <row r="109" spans="1:8" ht="25.5" x14ac:dyDescent="0.25">
      <c r="A109" s="95" t="s">
        <v>345</v>
      </c>
      <c r="B109" s="96" t="s">
        <v>346</v>
      </c>
      <c r="C109" s="97" t="s">
        <v>1004</v>
      </c>
      <c r="D109" s="98" t="s">
        <v>1005</v>
      </c>
      <c r="E109" s="99"/>
      <c r="F109" s="143">
        <v>14</v>
      </c>
      <c r="G109" s="161">
        <f>VLOOKUP(C109,'1.7 Planilla Cotizacion LOCs'!$E$16:$G$1040,3,FALSE)</f>
        <v>0</v>
      </c>
      <c r="H109" s="162">
        <f t="shared" si="1"/>
        <v>0</v>
      </c>
    </row>
    <row r="110" spans="1:8" ht="25.5" x14ac:dyDescent="0.25">
      <c r="A110" s="95" t="s">
        <v>345</v>
      </c>
      <c r="B110" s="96" t="s">
        <v>346</v>
      </c>
      <c r="C110" s="97" t="s">
        <v>1006</v>
      </c>
      <c r="D110" s="98" t="s">
        <v>1007</v>
      </c>
      <c r="E110" s="99"/>
      <c r="F110" s="143">
        <v>14</v>
      </c>
      <c r="G110" s="161">
        <f>VLOOKUP(C110,'1.7 Planilla Cotizacion LOCs'!$E$16:$G$1040,3,FALSE)</f>
        <v>0</v>
      </c>
      <c r="H110" s="162">
        <f t="shared" si="1"/>
        <v>0</v>
      </c>
    </row>
    <row r="111" spans="1:8" ht="25.5" x14ac:dyDescent="0.25">
      <c r="A111" s="95" t="s">
        <v>345</v>
      </c>
      <c r="B111" s="96" t="s">
        <v>346</v>
      </c>
      <c r="C111" s="97" t="s">
        <v>1008</v>
      </c>
      <c r="D111" s="98" t="s">
        <v>1009</v>
      </c>
      <c r="E111" s="99"/>
      <c r="F111" s="143">
        <v>7</v>
      </c>
      <c r="G111" s="161">
        <f>VLOOKUP(C111,'1.7 Planilla Cotizacion LOCs'!$E$16:$G$1040,3,FALSE)</f>
        <v>0</v>
      </c>
      <c r="H111" s="162">
        <f t="shared" si="1"/>
        <v>0</v>
      </c>
    </row>
    <row r="112" spans="1:8" x14ac:dyDescent="0.25">
      <c r="A112" s="95" t="s">
        <v>365</v>
      </c>
      <c r="B112" s="96" t="s">
        <v>366</v>
      </c>
      <c r="C112" s="97" t="s">
        <v>1484</v>
      </c>
      <c r="D112" s="98" t="s">
        <v>1485</v>
      </c>
      <c r="E112" s="99"/>
      <c r="F112" s="143">
        <v>14</v>
      </c>
      <c r="G112" s="161">
        <f>VLOOKUP(C112,'1.7 Planilla Cotizacion LOCs'!$E$16:$G$1040,3,FALSE)</f>
        <v>0</v>
      </c>
      <c r="H112" s="162">
        <f t="shared" si="1"/>
        <v>0</v>
      </c>
    </row>
    <row r="113" spans="1:8" x14ac:dyDescent="0.25">
      <c r="A113" s="95" t="s">
        <v>365</v>
      </c>
      <c r="B113" s="96" t="s">
        <v>386</v>
      </c>
      <c r="C113" s="97" t="s">
        <v>1484</v>
      </c>
      <c r="D113" s="98" t="s">
        <v>1489</v>
      </c>
      <c r="E113" s="99"/>
      <c r="F113" s="143">
        <v>14</v>
      </c>
      <c r="G113" s="161">
        <f>VLOOKUP(C113,'1.7 Planilla Cotizacion LOCs'!$E$16:$G$1040,3,FALSE)</f>
        <v>0</v>
      </c>
      <c r="H113" s="162">
        <f t="shared" si="1"/>
        <v>0</v>
      </c>
    </row>
    <row r="114" spans="1:8" ht="25.5" x14ac:dyDescent="0.25">
      <c r="A114" s="95" t="s">
        <v>365</v>
      </c>
      <c r="B114" s="96" t="s">
        <v>366</v>
      </c>
      <c r="C114" s="97" t="s">
        <v>1482</v>
      </c>
      <c r="D114" s="98" t="s">
        <v>1483</v>
      </c>
      <c r="E114" s="99"/>
      <c r="F114" s="143">
        <v>7</v>
      </c>
      <c r="G114" s="161">
        <f>VLOOKUP(C114,'1.7 Planilla Cotizacion LOCs'!$E$16:$G$1040,3,FALSE)</f>
        <v>0</v>
      </c>
      <c r="H114" s="162">
        <f t="shared" si="1"/>
        <v>0</v>
      </c>
    </row>
    <row r="115" spans="1:8" ht="25.5" x14ac:dyDescent="0.25">
      <c r="A115" s="95" t="s">
        <v>365</v>
      </c>
      <c r="B115" s="96" t="s">
        <v>366</v>
      </c>
      <c r="C115" s="97" t="s">
        <v>1486</v>
      </c>
      <c r="D115" s="99"/>
      <c r="E115" s="99"/>
      <c r="F115" s="143">
        <v>7</v>
      </c>
      <c r="G115" s="161">
        <f>VLOOKUP(C115,'1.7 Planilla Cotizacion LOCs'!$E$16:$G$1040,3,FALSE)</f>
        <v>0</v>
      </c>
      <c r="H115" s="162">
        <f t="shared" si="1"/>
        <v>0</v>
      </c>
    </row>
    <row r="116" spans="1:8" ht="25.5" x14ac:dyDescent="0.25">
      <c r="A116" s="95" t="s">
        <v>365</v>
      </c>
      <c r="B116" s="96" t="s">
        <v>366</v>
      </c>
      <c r="C116" s="97" t="s">
        <v>1487</v>
      </c>
      <c r="D116" s="99"/>
      <c r="E116" s="99"/>
      <c r="F116" s="143">
        <v>7</v>
      </c>
      <c r="G116" s="161">
        <f>VLOOKUP(C116,'1.7 Planilla Cotizacion LOCs'!$E$16:$G$1040,3,FALSE)</f>
        <v>0</v>
      </c>
      <c r="H116" s="162">
        <f t="shared" si="1"/>
        <v>0</v>
      </c>
    </row>
    <row r="117" spans="1:8" ht="25.5" x14ac:dyDescent="0.25">
      <c r="A117" s="95" t="s">
        <v>365</v>
      </c>
      <c r="B117" s="96" t="s">
        <v>366</v>
      </c>
      <c r="C117" s="97" t="s">
        <v>1488</v>
      </c>
      <c r="D117" s="99"/>
      <c r="E117" s="99"/>
      <c r="F117" s="143">
        <v>7</v>
      </c>
      <c r="G117" s="161">
        <f>VLOOKUP(C117,'1.7 Planilla Cotizacion LOCs'!$E$16:$G$1040,3,FALSE)</f>
        <v>0</v>
      </c>
      <c r="H117" s="162">
        <f t="shared" si="1"/>
        <v>0</v>
      </c>
    </row>
    <row r="118" spans="1:8" ht="25.5" x14ac:dyDescent="0.25">
      <c r="A118" s="95" t="s">
        <v>388</v>
      </c>
      <c r="B118" s="96" t="s">
        <v>389</v>
      </c>
      <c r="C118" s="97" t="s">
        <v>1498</v>
      </c>
      <c r="D118" s="99"/>
      <c r="E118" s="99">
        <v>580081</v>
      </c>
      <c r="F118" s="143">
        <v>7</v>
      </c>
      <c r="G118" s="161">
        <f>VLOOKUP(C118,'1.7 Planilla Cotizacion LOCs'!$E$16:$G$1040,3,FALSE)</f>
        <v>0</v>
      </c>
      <c r="H118" s="162">
        <f t="shared" si="1"/>
        <v>0</v>
      </c>
    </row>
    <row r="119" spans="1:8" ht="25.5" x14ac:dyDescent="0.25">
      <c r="A119" s="95" t="s">
        <v>388</v>
      </c>
      <c r="B119" s="96" t="s">
        <v>389</v>
      </c>
      <c r="C119" s="97" t="s">
        <v>1497</v>
      </c>
      <c r="D119" s="99"/>
      <c r="E119" s="99">
        <v>550853</v>
      </c>
      <c r="F119" s="143">
        <v>14</v>
      </c>
      <c r="G119" s="161">
        <f>VLOOKUP(C119,'1.7 Planilla Cotizacion LOCs'!$E$16:$G$1040,3,FALSE)</f>
        <v>0</v>
      </c>
      <c r="H119" s="162">
        <f t="shared" si="1"/>
        <v>0</v>
      </c>
    </row>
    <row r="120" spans="1:8" ht="25.5" x14ac:dyDescent="0.25">
      <c r="A120" s="95" t="s">
        <v>388</v>
      </c>
      <c r="B120" s="96" t="s">
        <v>389</v>
      </c>
      <c r="C120" s="97" t="s">
        <v>1500</v>
      </c>
      <c r="D120" s="99"/>
      <c r="E120" s="99"/>
      <c r="F120" s="143">
        <v>7</v>
      </c>
      <c r="G120" s="161">
        <f>VLOOKUP(C120,'1.7 Planilla Cotizacion LOCs'!$E$16:$G$1040,3,FALSE)</f>
        <v>0</v>
      </c>
      <c r="H120" s="162">
        <f t="shared" si="1"/>
        <v>0</v>
      </c>
    </row>
    <row r="121" spans="1:8" ht="25.5" x14ac:dyDescent="0.25">
      <c r="A121" s="95" t="s">
        <v>388</v>
      </c>
      <c r="B121" s="96" t="s">
        <v>389</v>
      </c>
      <c r="C121" s="97" t="s">
        <v>1495</v>
      </c>
      <c r="D121" s="99"/>
      <c r="E121" s="99">
        <v>540589</v>
      </c>
      <c r="F121" s="143">
        <v>21</v>
      </c>
      <c r="G121" s="161">
        <f>VLOOKUP(C121,'1.7 Planilla Cotizacion LOCs'!$E$16:$G$1040,3,FALSE)</f>
        <v>0</v>
      </c>
      <c r="H121" s="162">
        <f t="shared" si="1"/>
        <v>0</v>
      </c>
    </row>
    <row r="122" spans="1:8" ht="25.5" x14ac:dyDescent="0.25">
      <c r="A122" s="95" t="s">
        <v>388</v>
      </c>
      <c r="B122" s="96" t="s">
        <v>389</v>
      </c>
      <c r="C122" s="97" t="s">
        <v>1499</v>
      </c>
      <c r="D122" s="99"/>
      <c r="E122" s="99">
        <v>580387</v>
      </c>
      <c r="F122" s="143">
        <v>7</v>
      </c>
      <c r="G122" s="161">
        <f>VLOOKUP(C122,'1.7 Planilla Cotizacion LOCs'!$E$16:$G$1040,3,FALSE)</f>
        <v>0</v>
      </c>
      <c r="H122" s="162">
        <f t="shared" si="1"/>
        <v>0</v>
      </c>
    </row>
    <row r="123" spans="1:8" ht="25.5" x14ac:dyDescent="0.25">
      <c r="A123" s="95" t="s">
        <v>388</v>
      </c>
      <c r="B123" s="96" t="s">
        <v>389</v>
      </c>
      <c r="C123" s="97" t="s">
        <v>1493</v>
      </c>
      <c r="D123" s="99"/>
      <c r="E123" s="99">
        <v>520133</v>
      </c>
      <c r="F123" s="143">
        <v>28</v>
      </c>
      <c r="G123" s="161">
        <f>VLOOKUP(C123,'1.7 Planilla Cotizacion LOCs'!$E$16:$G$1040,3,FALSE)</f>
        <v>0</v>
      </c>
      <c r="H123" s="162">
        <f t="shared" si="1"/>
        <v>0</v>
      </c>
    </row>
    <row r="124" spans="1:8" ht="25.5" x14ac:dyDescent="0.25">
      <c r="A124" s="95" t="s">
        <v>388</v>
      </c>
      <c r="B124" s="96" t="s">
        <v>389</v>
      </c>
      <c r="C124" s="97" t="s">
        <v>1491</v>
      </c>
      <c r="D124" s="163" t="s">
        <v>1811</v>
      </c>
      <c r="E124" s="99">
        <v>520123</v>
      </c>
      <c r="F124" s="143">
        <v>28</v>
      </c>
      <c r="G124" s="161">
        <f>VLOOKUP(C124,'1.7 Planilla Cotizacion LOCs'!$E$16:$G$1040,3,FALSE)</f>
        <v>0</v>
      </c>
      <c r="H124" s="162">
        <f t="shared" si="1"/>
        <v>0</v>
      </c>
    </row>
    <row r="125" spans="1:8" ht="25.5" x14ac:dyDescent="0.25">
      <c r="A125" s="95" t="s">
        <v>388</v>
      </c>
      <c r="B125" s="96" t="s">
        <v>389</v>
      </c>
      <c r="C125" s="97" t="s">
        <v>1496</v>
      </c>
      <c r="D125" s="99"/>
      <c r="E125" s="99">
        <v>543714</v>
      </c>
      <c r="F125" s="143">
        <v>14</v>
      </c>
      <c r="G125" s="161">
        <f>VLOOKUP(C125,'1.7 Planilla Cotizacion LOCs'!$E$16:$G$1040,3,FALSE)</f>
        <v>0</v>
      </c>
      <c r="H125" s="162">
        <f t="shared" si="1"/>
        <v>0</v>
      </c>
    </row>
    <row r="126" spans="1:8" ht="25.5" x14ac:dyDescent="0.25">
      <c r="A126" s="95" t="s">
        <v>388</v>
      </c>
      <c r="B126" s="96" t="s">
        <v>389</v>
      </c>
      <c r="C126" s="97" t="s">
        <v>1490</v>
      </c>
      <c r="D126" s="99"/>
      <c r="E126" s="99">
        <v>514623</v>
      </c>
      <c r="F126" s="143">
        <v>7</v>
      </c>
      <c r="G126" s="161">
        <f>VLOOKUP(C126,'1.7 Planilla Cotizacion LOCs'!$E$16:$G$1040,3,FALSE)</f>
        <v>0</v>
      </c>
      <c r="H126" s="162">
        <f t="shared" si="1"/>
        <v>0</v>
      </c>
    </row>
    <row r="127" spans="1:8" ht="25.5" x14ac:dyDescent="0.25">
      <c r="A127" s="95" t="s">
        <v>388</v>
      </c>
      <c r="B127" s="96" t="s">
        <v>389</v>
      </c>
      <c r="C127" s="97" t="s">
        <v>1494</v>
      </c>
      <c r="D127" s="99"/>
      <c r="E127" s="99">
        <v>521195</v>
      </c>
      <c r="F127" s="143">
        <v>14</v>
      </c>
      <c r="G127" s="161">
        <f>VLOOKUP(C127,'1.7 Planilla Cotizacion LOCs'!$E$16:$G$1040,3,FALSE)</f>
        <v>0</v>
      </c>
      <c r="H127" s="162">
        <f t="shared" si="1"/>
        <v>0</v>
      </c>
    </row>
    <row r="128" spans="1:8" ht="25.5" x14ac:dyDescent="0.25">
      <c r="A128" s="95" t="s">
        <v>388</v>
      </c>
      <c r="B128" s="96" t="s">
        <v>389</v>
      </c>
      <c r="C128" s="97" t="s">
        <v>1492</v>
      </c>
      <c r="D128" s="99"/>
      <c r="E128" s="99">
        <v>520125</v>
      </c>
      <c r="F128" s="143">
        <v>14</v>
      </c>
      <c r="G128" s="161">
        <f>VLOOKUP(C128,'1.7 Planilla Cotizacion LOCs'!$E$16:$G$1040,3,FALSE)</f>
        <v>0</v>
      </c>
      <c r="H128" s="162">
        <f t="shared" si="1"/>
        <v>0</v>
      </c>
    </row>
    <row r="129" spans="1:8" x14ac:dyDescent="0.25">
      <c r="A129" s="95" t="s">
        <v>425</v>
      </c>
      <c r="B129" s="96" t="s">
        <v>426</v>
      </c>
      <c r="C129" s="97" t="s">
        <v>1019</v>
      </c>
      <c r="D129" s="99"/>
      <c r="E129" s="99"/>
      <c r="F129" s="143">
        <v>7</v>
      </c>
      <c r="G129" s="161">
        <f>VLOOKUP(C129,'1.7 Planilla Cotizacion LOCs'!$E$16:$G$1040,3,FALSE)</f>
        <v>0</v>
      </c>
      <c r="H129" s="162">
        <f t="shared" si="1"/>
        <v>0</v>
      </c>
    </row>
    <row r="130" spans="1:8" x14ac:dyDescent="0.25">
      <c r="A130" s="95" t="s">
        <v>425</v>
      </c>
      <c r="B130" s="96" t="s">
        <v>426</v>
      </c>
      <c r="C130" s="97" t="s">
        <v>1020</v>
      </c>
      <c r="D130" s="99"/>
      <c r="E130" s="99"/>
      <c r="F130" s="143">
        <v>7</v>
      </c>
      <c r="G130" s="161">
        <f>VLOOKUP(C130,'1.7 Planilla Cotizacion LOCs'!$E$16:$G$1040,3,FALSE)</f>
        <v>0</v>
      </c>
      <c r="H130" s="162">
        <f t="shared" si="1"/>
        <v>0</v>
      </c>
    </row>
    <row r="131" spans="1:8" s="22" customFormat="1" ht="25.5" x14ac:dyDescent="0.25">
      <c r="A131" s="95" t="s">
        <v>441</v>
      </c>
      <c r="B131" s="96" t="s">
        <v>442</v>
      </c>
      <c r="C131" s="97" t="s">
        <v>1517</v>
      </c>
      <c r="D131" s="99"/>
      <c r="E131" s="99" t="s">
        <v>1518</v>
      </c>
      <c r="F131" s="143">
        <v>28</v>
      </c>
      <c r="G131" s="161">
        <f>VLOOKUP(C131,'1.7 Planilla Cotizacion LOCs'!$E$16:$G$1040,3,FALSE)</f>
        <v>0</v>
      </c>
      <c r="H131" s="162">
        <f t="shared" si="1"/>
        <v>0</v>
      </c>
    </row>
    <row r="132" spans="1:8" x14ac:dyDescent="0.25">
      <c r="A132" s="95" t="s">
        <v>441</v>
      </c>
      <c r="B132" s="96" t="s">
        <v>442</v>
      </c>
      <c r="C132" s="97" t="s">
        <v>1505</v>
      </c>
      <c r="D132" s="99"/>
      <c r="E132" s="99" t="s">
        <v>1506</v>
      </c>
      <c r="F132" s="143">
        <v>7</v>
      </c>
      <c r="G132" s="161">
        <f>VLOOKUP(C132,'1.7 Planilla Cotizacion LOCs'!$E$16:$G$1040,3,FALSE)</f>
        <v>0</v>
      </c>
      <c r="H132" s="162">
        <f t="shared" si="1"/>
        <v>0</v>
      </c>
    </row>
    <row r="133" spans="1:8" x14ac:dyDescent="0.25">
      <c r="A133" s="95" t="s">
        <v>441</v>
      </c>
      <c r="B133" s="96" t="s">
        <v>442</v>
      </c>
      <c r="C133" s="97" t="s">
        <v>1509</v>
      </c>
      <c r="D133" s="99"/>
      <c r="E133" s="99" t="s">
        <v>1510</v>
      </c>
      <c r="F133" s="143">
        <v>7</v>
      </c>
      <c r="G133" s="161">
        <f>VLOOKUP(C133,'1.7 Planilla Cotizacion LOCs'!$E$16:$G$1040,3,FALSE)</f>
        <v>0</v>
      </c>
      <c r="H133" s="162">
        <f t="shared" si="1"/>
        <v>0</v>
      </c>
    </row>
    <row r="134" spans="1:8" x14ac:dyDescent="0.25">
      <c r="A134" s="95" t="s">
        <v>441</v>
      </c>
      <c r="B134" s="96" t="s">
        <v>442</v>
      </c>
      <c r="C134" s="97" t="s">
        <v>1513</v>
      </c>
      <c r="D134" s="99"/>
      <c r="E134" s="99" t="s">
        <v>1514</v>
      </c>
      <c r="F134" s="143">
        <v>7</v>
      </c>
      <c r="G134" s="161">
        <f>VLOOKUP(C134,'1.7 Planilla Cotizacion LOCs'!$E$16:$G$1040,3,FALSE)</f>
        <v>0</v>
      </c>
      <c r="H134" s="162">
        <f t="shared" si="1"/>
        <v>0</v>
      </c>
    </row>
    <row r="135" spans="1:8" x14ac:dyDescent="0.25">
      <c r="A135" s="95" t="s">
        <v>441</v>
      </c>
      <c r="B135" s="96" t="s">
        <v>442</v>
      </c>
      <c r="C135" s="97" t="s">
        <v>1511</v>
      </c>
      <c r="D135" s="99"/>
      <c r="E135" s="99" t="s">
        <v>1512</v>
      </c>
      <c r="F135" s="143">
        <v>7</v>
      </c>
      <c r="G135" s="161">
        <f>VLOOKUP(C135,'1.7 Planilla Cotizacion LOCs'!$E$16:$G$1040,3,FALSE)</f>
        <v>0</v>
      </c>
      <c r="H135" s="162">
        <f t="shared" si="1"/>
        <v>0</v>
      </c>
    </row>
    <row r="136" spans="1:8" x14ac:dyDescent="0.25">
      <c r="A136" s="95" t="s">
        <v>441</v>
      </c>
      <c r="B136" s="96" t="s">
        <v>442</v>
      </c>
      <c r="C136" s="97" t="s">
        <v>1501</v>
      </c>
      <c r="D136" s="99"/>
      <c r="E136" s="99" t="s">
        <v>1502</v>
      </c>
      <c r="F136" s="143">
        <v>7</v>
      </c>
      <c r="G136" s="161">
        <f>VLOOKUP(C136,'1.7 Planilla Cotizacion LOCs'!$E$16:$G$1040,3,FALSE)</f>
        <v>0</v>
      </c>
      <c r="H136" s="162">
        <f t="shared" si="1"/>
        <v>0</v>
      </c>
    </row>
    <row r="137" spans="1:8" x14ac:dyDescent="0.25">
      <c r="A137" s="95" t="s">
        <v>441</v>
      </c>
      <c r="B137" s="96" t="s">
        <v>442</v>
      </c>
      <c r="C137" s="97" t="s">
        <v>1503</v>
      </c>
      <c r="D137" s="99"/>
      <c r="E137" s="99" t="s">
        <v>1504</v>
      </c>
      <c r="F137" s="143">
        <v>7</v>
      </c>
      <c r="G137" s="161">
        <f>VLOOKUP(C137,'1.7 Planilla Cotizacion LOCs'!$E$16:$G$1040,3,FALSE)</f>
        <v>0</v>
      </c>
      <c r="H137" s="162">
        <f t="shared" si="1"/>
        <v>0</v>
      </c>
    </row>
    <row r="138" spans="1:8" x14ac:dyDescent="0.25">
      <c r="A138" s="95" t="s">
        <v>441</v>
      </c>
      <c r="B138" s="96" t="s">
        <v>442</v>
      </c>
      <c r="C138" s="97" t="s">
        <v>1507</v>
      </c>
      <c r="D138" s="99"/>
      <c r="E138" s="99" t="s">
        <v>1508</v>
      </c>
      <c r="F138" s="143">
        <v>7</v>
      </c>
      <c r="G138" s="161">
        <f>VLOOKUP(C138,'1.7 Planilla Cotizacion LOCs'!$E$16:$G$1040,3,FALSE)</f>
        <v>0</v>
      </c>
      <c r="H138" s="162">
        <f t="shared" si="1"/>
        <v>0</v>
      </c>
    </row>
    <row r="139" spans="1:8" x14ac:dyDescent="0.25">
      <c r="A139" s="95" t="s">
        <v>441</v>
      </c>
      <c r="B139" s="96" t="s">
        <v>442</v>
      </c>
      <c r="C139" s="97" t="s">
        <v>1515</v>
      </c>
      <c r="D139" s="99"/>
      <c r="E139" s="99" t="s">
        <v>1516</v>
      </c>
      <c r="F139" s="143">
        <v>7</v>
      </c>
      <c r="G139" s="161">
        <f>VLOOKUP(C139,'1.7 Planilla Cotizacion LOCs'!$E$16:$G$1040,3,FALSE)</f>
        <v>0</v>
      </c>
      <c r="H139" s="162">
        <f t="shared" si="1"/>
        <v>0</v>
      </c>
    </row>
    <row r="140" spans="1:8" x14ac:dyDescent="0.25">
      <c r="A140" s="95" t="s">
        <v>441</v>
      </c>
      <c r="B140" s="96" t="s">
        <v>442</v>
      </c>
      <c r="C140" s="97" t="s">
        <v>1519</v>
      </c>
      <c r="D140" s="99"/>
      <c r="E140" s="99"/>
      <c r="F140" s="143">
        <v>14</v>
      </c>
      <c r="G140" s="161">
        <f>VLOOKUP(C140,'1.7 Planilla Cotizacion LOCs'!$E$16:$G$1040,3,FALSE)</f>
        <v>0</v>
      </c>
      <c r="H140" s="162">
        <f t="shared" ref="H140:H203" si="2">+F140*G140</f>
        <v>0</v>
      </c>
    </row>
    <row r="141" spans="1:8" ht="25.5" x14ac:dyDescent="0.25">
      <c r="A141" s="95" t="s">
        <v>1520</v>
      </c>
      <c r="B141" s="96" t="s">
        <v>1521</v>
      </c>
      <c r="C141" s="97" t="s">
        <v>1534</v>
      </c>
      <c r="D141" s="98" t="s">
        <v>1535</v>
      </c>
      <c r="E141" s="99" t="s">
        <v>1536</v>
      </c>
      <c r="F141" s="143">
        <v>14</v>
      </c>
      <c r="G141" s="161">
        <f>VLOOKUP(C141,'1.7 Planilla Cotizacion LOCs'!$E$16:$G$1040,3,FALSE)</f>
        <v>0</v>
      </c>
      <c r="H141" s="162">
        <f t="shared" si="2"/>
        <v>0</v>
      </c>
    </row>
    <row r="142" spans="1:8" ht="25.5" x14ac:dyDescent="0.25">
      <c r="A142" s="95" t="s">
        <v>1520</v>
      </c>
      <c r="B142" s="96" t="s">
        <v>1521</v>
      </c>
      <c r="C142" s="97" t="s">
        <v>1522</v>
      </c>
      <c r="D142" s="98" t="s">
        <v>1523</v>
      </c>
      <c r="E142" s="99" t="s">
        <v>1524</v>
      </c>
      <c r="F142" s="143">
        <v>42</v>
      </c>
      <c r="G142" s="161">
        <f>VLOOKUP(C142,'1.7 Planilla Cotizacion LOCs'!$E$16:$G$1040,3,FALSE)</f>
        <v>0</v>
      </c>
      <c r="H142" s="162">
        <f t="shared" si="2"/>
        <v>0</v>
      </c>
    </row>
    <row r="143" spans="1:8" ht="25.5" x14ac:dyDescent="0.25">
      <c r="A143" s="95" t="s">
        <v>1520</v>
      </c>
      <c r="B143" s="96" t="s">
        <v>1521</v>
      </c>
      <c r="C143" s="97" t="s">
        <v>1525</v>
      </c>
      <c r="D143" s="98" t="s">
        <v>1526</v>
      </c>
      <c r="E143" s="99" t="s">
        <v>1527</v>
      </c>
      <c r="F143" s="143">
        <v>7</v>
      </c>
      <c r="G143" s="161">
        <f>VLOOKUP(C143,'1.7 Planilla Cotizacion LOCs'!$E$16:$G$1040,3,FALSE)</f>
        <v>0</v>
      </c>
      <c r="H143" s="162">
        <f t="shared" si="2"/>
        <v>0</v>
      </c>
    </row>
    <row r="144" spans="1:8" ht="25.5" x14ac:dyDescent="0.25">
      <c r="A144" s="95" t="s">
        <v>1520</v>
      </c>
      <c r="B144" s="96" t="s">
        <v>1521</v>
      </c>
      <c r="C144" s="97" t="s">
        <v>1528</v>
      </c>
      <c r="D144" s="98" t="s">
        <v>1529</v>
      </c>
      <c r="E144" s="99" t="s">
        <v>1530</v>
      </c>
      <c r="F144" s="143">
        <v>42</v>
      </c>
      <c r="G144" s="161">
        <f>VLOOKUP(C144,'1.7 Planilla Cotizacion LOCs'!$E$16:$G$1040,3,FALSE)</f>
        <v>0</v>
      </c>
      <c r="H144" s="162">
        <f t="shared" si="2"/>
        <v>0</v>
      </c>
    </row>
    <row r="145" spans="1:8" ht="25.5" x14ac:dyDescent="0.25">
      <c r="A145" s="95" t="s">
        <v>1520</v>
      </c>
      <c r="B145" s="96" t="s">
        <v>1521</v>
      </c>
      <c r="C145" s="97" t="s">
        <v>1540</v>
      </c>
      <c r="D145" s="99"/>
      <c r="E145" s="99" t="s">
        <v>1541</v>
      </c>
      <c r="F145" s="143">
        <v>56</v>
      </c>
      <c r="G145" s="161">
        <f>VLOOKUP(C145,'1.7 Planilla Cotizacion LOCs'!$E$16:$G$1040,3,FALSE)</f>
        <v>0</v>
      </c>
      <c r="H145" s="162">
        <f t="shared" si="2"/>
        <v>0</v>
      </c>
    </row>
    <row r="146" spans="1:8" ht="25.5" x14ac:dyDescent="0.25">
      <c r="A146" s="95" t="s">
        <v>1520</v>
      </c>
      <c r="B146" s="96" t="s">
        <v>1521</v>
      </c>
      <c r="C146" s="97" t="s">
        <v>1545</v>
      </c>
      <c r="D146" s="99"/>
      <c r="E146" s="99"/>
      <c r="F146" s="143">
        <v>14</v>
      </c>
      <c r="G146" s="161">
        <f>VLOOKUP(C146,'1.7 Planilla Cotizacion LOCs'!$E$16:$G$1040,3,FALSE)</f>
        <v>0</v>
      </c>
      <c r="H146" s="162">
        <f t="shared" si="2"/>
        <v>0</v>
      </c>
    </row>
    <row r="147" spans="1:8" ht="25.5" x14ac:dyDescent="0.25">
      <c r="A147" s="95" t="s">
        <v>1520</v>
      </c>
      <c r="B147" s="96" t="s">
        <v>1521</v>
      </c>
      <c r="C147" s="97" t="s">
        <v>1531</v>
      </c>
      <c r="D147" s="98" t="s">
        <v>1532</v>
      </c>
      <c r="E147" s="99" t="s">
        <v>1533</v>
      </c>
      <c r="F147" s="143">
        <v>7</v>
      </c>
      <c r="G147" s="161">
        <f>VLOOKUP(C147,'1.7 Planilla Cotizacion LOCs'!$E$16:$G$1040,3,FALSE)</f>
        <v>0</v>
      </c>
      <c r="H147" s="162">
        <f t="shared" si="2"/>
        <v>0</v>
      </c>
    </row>
    <row r="148" spans="1:8" ht="25.5" x14ac:dyDescent="0.25">
      <c r="A148" s="95" t="s">
        <v>1520</v>
      </c>
      <c r="B148" s="96" t="s">
        <v>1521</v>
      </c>
      <c r="C148" s="97" t="s">
        <v>1537</v>
      </c>
      <c r="D148" s="98" t="s">
        <v>1538</v>
      </c>
      <c r="E148" s="99" t="s">
        <v>1539</v>
      </c>
      <c r="F148" s="143">
        <v>7</v>
      </c>
      <c r="G148" s="161">
        <f>VLOOKUP(C148,'1.7 Planilla Cotizacion LOCs'!$E$16:$G$1040,3,FALSE)</f>
        <v>0</v>
      </c>
      <c r="H148" s="162">
        <f t="shared" si="2"/>
        <v>0</v>
      </c>
    </row>
    <row r="149" spans="1:8" ht="25.5" x14ac:dyDescent="0.25">
      <c r="A149" s="95" t="s">
        <v>1520</v>
      </c>
      <c r="B149" s="96" t="s">
        <v>1521</v>
      </c>
      <c r="C149" s="97" t="s">
        <v>1542</v>
      </c>
      <c r="D149" s="99"/>
      <c r="E149" s="99"/>
      <c r="F149" s="143">
        <v>7</v>
      </c>
      <c r="G149" s="161">
        <f>VLOOKUP(C149,'1.7 Planilla Cotizacion LOCs'!$E$16:$G$1040,3,FALSE)</f>
        <v>0</v>
      </c>
      <c r="H149" s="162">
        <f t="shared" si="2"/>
        <v>0</v>
      </c>
    </row>
    <row r="150" spans="1:8" ht="25.5" x14ac:dyDescent="0.25">
      <c r="A150" s="95" t="s">
        <v>1520</v>
      </c>
      <c r="B150" s="96" t="s">
        <v>1521</v>
      </c>
      <c r="C150" s="97" t="s">
        <v>1543</v>
      </c>
      <c r="D150" s="99"/>
      <c r="E150" s="99"/>
      <c r="F150" s="143">
        <v>7</v>
      </c>
      <c r="G150" s="161">
        <f>VLOOKUP(C150,'1.7 Planilla Cotizacion LOCs'!$E$16:$G$1040,3,FALSE)</f>
        <v>0</v>
      </c>
      <c r="H150" s="162">
        <f t="shared" si="2"/>
        <v>0</v>
      </c>
    </row>
    <row r="151" spans="1:8" ht="25.5" x14ac:dyDescent="0.25">
      <c r="A151" s="95" t="s">
        <v>1520</v>
      </c>
      <c r="B151" s="96" t="s">
        <v>1521</v>
      </c>
      <c r="C151" s="97" t="s">
        <v>1544</v>
      </c>
      <c r="D151" s="99"/>
      <c r="E151" s="99"/>
      <c r="F151" s="143">
        <v>14</v>
      </c>
      <c r="G151" s="161">
        <f>VLOOKUP(C151,'1.7 Planilla Cotizacion LOCs'!$E$16:$G$1040,3,FALSE)</f>
        <v>0</v>
      </c>
      <c r="H151" s="162">
        <f t="shared" si="2"/>
        <v>0</v>
      </c>
    </row>
    <row r="152" spans="1:8" ht="25.5" x14ac:dyDescent="0.25">
      <c r="A152" s="95" t="s">
        <v>448</v>
      </c>
      <c r="B152" s="96" t="s">
        <v>460</v>
      </c>
      <c r="C152" s="97" t="s">
        <v>1546</v>
      </c>
      <c r="D152" s="98" t="s">
        <v>1547</v>
      </c>
      <c r="E152" s="99"/>
      <c r="F152" s="143">
        <v>7</v>
      </c>
      <c r="G152" s="161">
        <f>VLOOKUP(C152,'1.7 Planilla Cotizacion LOCs'!$E$16:$G$1040,3,FALSE)</f>
        <v>0</v>
      </c>
      <c r="H152" s="162">
        <f t="shared" si="2"/>
        <v>0</v>
      </c>
    </row>
    <row r="153" spans="1:8" ht="25.5" x14ac:dyDescent="0.25">
      <c r="A153" s="95" t="s">
        <v>448</v>
      </c>
      <c r="B153" s="96" t="s">
        <v>460</v>
      </c>
      <c r="C153" s="97" t="s">
        <v>1548</v>
      </c>
      <c r="D153" s="98" t="s">
        <v>1549</v>
      </c>
      <c r="E153" s="99"/>
      <c r="F153" s="143">
        <v>7</v>
      </c>
      <c r="G153" s="161">
        <f>VLOOKUP(C153,'1.7 Planilla Cotizacion LOCs'!$E$16:$G$1040,3,FALSE)</f>
        <v>0</v>
      </c>
      <c r="H153" s="162">
        <f t="shared" si="2"/>
        <v>0</v>
      </c>
    </row>
    <row r="154" spans="1:8" ht="25.5" x14ac:dyDescent="0.25">
      <c r="A154" s="95" t="s">
        <v>448</v>
      </c>
      <c r="B154" s="96" t="s">
        <v>460</v>
      </c>
      <c r="C154" s="97" t="s">
        <v>1021</v>
      </c>
      <c r="D154" s="99"/>
      <c r="E154" s="99"/>
      <c r="F154" s="143">
        <v>7</v>
      </c>
      <c r="G154" s="161">
        <f>VLOOKUP(C154,'1.7 Planilla Cotizacion LOCs'!$E$16:$G$1040,3,FALSE)</f>
        <v>0</v>
      </c>
      <c r="H154" s="162">
        <f t="shared" si="2"/>
        <v>0</v>
      </c>
    </row>
    <row r="155" spans="1:8" ht="25.5" x14ac:dyDescent="0.25">
      <c r="A155" s="95" t="s">
        <v>448</v>
      </c>
      <c r="B155" s="96" t="s">
        <v>460</v>
      </c>
      <c r="C155" s="97" t="s">
        <v>1556</v>
      </c>
      <c r="D155" s="98" t="s">
        <v>1557</v>
      </c>
      <c r="E155" s="99"/>
      <c r="F155" s="143">
        <v>14</v>
      </c>
      <c r="G155" s="161">
        <f>VLOOKUP(C155,'1.7 Planilla Cotizacion LOCs'!$E$16:$G$1040,3,FALSE)</f>
        <v>0</v>
      </c>
      <c r="H155" s="162">
        <f t="shared" si="2"/>
        <v>0</v>
      </c>
    </row>
    <row r="156" spans="1:8" ht="25.5" x14ac:dyDescent="0.25">
      <c r="A156" s="95" t="s">
        <v>448</v>
      </c>
      <c r="B156" s="96" t="s">
        <v>460</v>
      </c>
      <c r="C156" s="97" t="s">
        <v>1550</v>
      </c>
      <c r="D156" s="98" t="s">
        <v>1551</v>
      </c>
      <c r="E156" s="99"/>
      <c r="F156" s="143">
        <v>7</v>
      </c>
      <c r="G156" s="161">
        <f>VLOOKUP(C156,'1.7 Planilla Cotizacion LOCs'!$E$16:$G$1040,3,FALSE)</f>
        <v>0</v>
      </c>
      <c r="H156" s="162">
        <f t="shared" si="2"/>
        <v>0</v>
      </c>
    </row>
    <row r="157" spans="1:8" ht="25.5" x14ac:dyDescent="0.25">
      <c r="A157" s="95" t="s">
        <v>448</v>
      </c>
      <c r="B157" s="96" t="s">
        <v>460</v>
      </c>
      <c r="C157" s="97" t="s">
        <v>1554</v>
      </c>
      <c r="D157" s="98" t="s">
        <v>1555</v>
      </c>
      <c r="E157" s="99"/>
      <c r="F157" s="143">
        <v>7</v>
      </c>
      <c r="G157" s="161">
        <f>VLOOKUP(C157,'1.7 Planilla Cotizacion LOCs'!$E$16:$G$1040,3,FALSE)</f>
        <v>0</v>
      </c>
      <c r="H157" s="162">
        <f t="shared" si="2"/>
        <v>0</v>
      </c>
    </row>
    <row r="158" spans="1:8" ht="25.5" x14ac:dyDescent="0.25">
      <c r="A158" s="95" t="s">
        <v>448</v>
      </c>
      <c r="B158" s="96" t="s">
        <v>460</v>
      </c>
      <c r="C158" s="97" t="s">
        <v>1558</v>
      </c>
      <c r="D158" s="98" t="s">
        <v>1559</v>
      </c>
      <c r="E158" s="99"/>
      <c r="F158" s="143">
        <v>7</v>
      </c>
      <c r="G158" s="161">
        <f>VLOOKUP(C158,'1.7 Planilla Cotizacion LOCs'!$E$16:$G$1040,3,FALSE)</f>
        <v>0</v>
      </c>
      <c r="H158" s="162">
        <f t="shared" si="2"/>
        <v>0</v>
      </c>
    </row>
    <row r="159" spans="1:8" ht="25.5" x14ac:dyDescent="0.25">
      <c r="A159" s="95" t="s">
        <v>448</v>
      </c>
      <c r="B159" s="96" t="s">
        <v>460</v>
      </c>
      <c r="C159" s="97" t="s">
        <v>1562</v>
      </c>
      <c r="D159" s="98" t="s">
        <v>1563</v>
      </c>
      <c r="E159" s="99"/>
      <c r="F159" s="143">
        <v>7</v>
      </c>
      <c r="G159" s="161">
        <f>VLOOKUP(C159,'1.7 Planilla Cotizacion LOCs'!$E$16:$G$1040,3,FALSE)</f>
        <v>0</v>
      </c>
      <c r="H159" s="162">
        <f t="shared" si="2"/>
        <v>0</v>
      </c>
    </row>
    <row r="160" spans="1:8" ht="25.5" x14ac:dyDescent="0.25">
      <c r="A160" s="95" t="s">
        <v>448</v>
      </c>
      <c r="B160" s="96" t="s">
        <v>460</v>
      </c>
      <c r="C160" s="97" t="s">
        <v>1560</v>
      </c>
      <c r="D160" s="98" t="s">
        <v>1561</v>
      </c>
      <c r="E160" s="99"/>
      <c r="F160" s="143">
        <v>7</v>
      </c>
      <c r="G160" s="161">
        <f>VLOOKUP(C160,'1.7 Planilla Cotizacion LOCs'!$E$16:$G$1040,3,FALSE)</f>
        <v>0</v>
      </c>
      <c r="H160" s="162">
        <f t="shared" si="2"/>
        <v>0</v>
      </c>
    </row>
    <row r="161" spans="1:8" ht="25.5" x14ac:dyDescent="0.25">
      <c r="A161" s="95" t="s">
        <v>448</v>
      </c>
      <c r="B161" s="96" t="s">
        <v>460</v>
      </c>
      <c r="C161" s="97" t="s">
        <v>1564</v>
      </c>
      <c r="D161" s="98" t="s">
        <v>1565</v>
      </c>
      <c r="E161" s="99"/>
      <c r="F161" s="143">
        <v>7</v>
      </c>
      <c r="G161" s="161">
        <f>VLOOKUP(C161,'1.7 Planilla Cotizacion LOCs'!$E$16:$G$1040,3,FALSE)</f>
        <v>0</v>
      </c>
      <c r="H161" s="162">
        <f t="shared" si="2"/>
        <v>0</v>
      </c>
    </row>
    <row r="162" spans="1:8" ht="25.5" x14ac:dyDescent="0.25">
      <c r="A162" s="95" t="s">
        <v>448</v>
      </c>
      <c r="B162" s="96" t="s">
        <v>460</v>
      </c>
      <c r="C162" s="97" t="s">
        <v>1022</v>
      </c>
      <c r="D162" s="98" t="s">
        <v>1023</v>
      </c>
      <c r="E162" s="99"/>
      <c r="F162" s="143">
        <v>14</v>
      </c>
      <c r="G162" s="161">
        <f>VLOOKUP(C162,'1.7 Planilla Cotizacion LOCs'!$E$16:$G$1040,3,FALSE)</f>
        <v>0</v>
      </c>
      <c r="H162" s="162">
        <f t="shared" si="2"/>
        <v>0</v>
      </c>
    </row>
    <row r="163" spans="1:8" ht="25.5" x14ac:dyDescent="0.25">
      <c r="A163" s="95" t="s">
        <v>448</v>
      </c>
      <c r="B163" s="96" t="s">
        <v>460</v>
      </c>
      <c r="C163" s="97" t="s">
        <v>1024</v>
      </c>
      <c r="D163" s="98" t="s">
        <v>1025</v>
      </c>
      <c r="E163" s="99"/>
      <c r="F163" s="143">
        <v>14</v>
      </c>
      <c r="G163" s="161">
        <f>VLOOKUP(C163,'1.7 Planilla Cotizacion LOCs'!$E$16:$G$1040,3,FALSE)</f>
        <v>0</v>
      </c>
      <c r="H163" s="162">
        <f t="shared" si="2"/>
        <v>0</v>
      </c>
    </row>
    <row r="164" spans="1:8" ht="25.5" x14ac:dyDescent="0.25">
      <c r="A164" s="95" t="s">
        <v>448</v>
      </c>
      <c r="B164" s="96" t="s">
        <v>460</v>
      </c>
      <c r="C164" s="97" t="s">
        <v>1026</v>
      </c>
      <c r="D164" s="98" t="s">
        <v>1027</v>
      </c>
      <c r="E164" s="99"/>
      <c r="F164" s="143">
        <v>7</v>
      </c>
      <c r="G164" s="161">
        <f>VLOOKUP(C164,'1.7 Planilla Cotizacion LOCs'!$E$16:$G$1040,3,FALSE)</f>
        <v>0</v>
      </c>
      <c r="H164" s="162">
        <f t="shared" si="2"/>
        <v>0</v>
      </c>
    </row>
    <row r="165" spans="1:8" ht="25.5" x14ac:dyDescent="0.25">
      <c r="A165" s="95" t="s">
        <v>448</v>
      </c>
      <c r="B165" s="96" t="s">
        <v>460</v>
      </c>
      <c r="C165" s="97" t="s">
        <v>1028</v>
      </c>
      <c r="D165" s="98" t="s">
        <v>1029</v>
      </c>
      <c r="E165" s="99"/>
      <c r="F165" s="143">
        <v>7</v>
      </c>
      <c r="G165" s="161">
        <f>VLOOKUP(C165,'1.7 Planilla Cotizacion LOCs'!$E$16:$G$1040,3,FALSE)</f>
        <v>0</v>
      </c>
      <c r="H165" s="162">
        <f t="shared" si="2"/>
        <v>0</v>
      </c>
    </row>
    <row r="166" spans="1:8" ht="25.5" x14ac:dyDescent="0.25">
      <c r="A166" s="95" t="s">
        <v>448</v>
      </c>
      <c r="B166" s="96" t="s">
        <v>460</v>
      </c>
      <c r="C166" s="97" t="s">
        <v>1030</v>
      </c>
      <c r="D166" s="98" t="s">
        <v>1031</v>
      </c>
      <c r="E166" s="99"/>
      <c r="F166" s="143">
        <v>7</v>
      </c>
      <c r="G166" s="161">
        <f>VLOOKUP(C166,'1.7 Planilla Cotizacion LOCs'!$E$16:$G$1040,3,FALSE)</f>
        <v>0</v>
      </c>
      <c r="H166" s="162">
        <f t="shared" si="2"/>
        <v>0</v>
      </c>
    </row>
    <row r="167" spans="1:8" ht="25.5" x14ac:dyDescent="0.25">
      <c r="A167" s="95" t="s">
        <v>448</v>
      </c>
      <c r="B167" s="96" t="s">
        <v>460</v>
      </c>
      <c r="C167" s="97" t="s">
        <v>1552</v>
      </c>
      <c r="D167" s="98" t="s">
        <v>1553</v>
      </c>
      <c r="E167" s="99"/>
      <c r="F167" s="143">
        <v>7</v>
      </c>
      <c r="G167" s="161">
        <f>VLOOKUP(C167,'1.7 Planilla Cotizacion LOCs'!$E$16:$G$1040,3,FALSE)</f>
        <v>0</v>
      </c>
      <c r="H167" s="162">
        <f t="shared" si="2"/>
        <v>0</v>
      </c>
    </row>
    <row r="168" spans="1:8" x14ac:dyDescent="0.25">
      <c r="A168" s="95" t="s">
        <v>495</v>
      </c>
      <c r="B168" s="96" t="s">
        <v>496</v>
      </c>
      <c r="C168" s="97" t="s">
        <v>1573</v>
      </c>
      <c r="D168" s="98" t="s">
        <v>1574</v>
      </c>
      <c r="E168" s="99"/>
      <c r="F168" s="143">
        <v>7</v>
      </c>
      <c r="G168" s="161">
        <f>VLOOKUP(C168,'1.7 Planilla Cotizacion LOCs'!$E$16:$G$1040,3,FALSE)</f>
        <v>0</v>
      </c>
      <c r="H168" s="162">
        <f t="shared" si="2"/>
        <v>0</v>
      </c>
    </row>
    <row r="169" spans="1:8" x14ac:dyDescent="0.25">
      <c r="A169" s="95" t="s">
        <v>495</v>
      </c>
      <c r="B169" s="96" t="s">
        <v>496</v>
      </c>
      <c r="C169" s="97" t="s">
        <v>1571</v>
      </c>
      <c r="D169" s="98" t="s">
        <v>1572</v>
      </c>
      <c r="E169" s="99"/>
      <c r="F169" s="143">
        <v>7</v>
      </c>
      <c r="G169" s="161">
        <f>VLOOKUP(C169,'1.7 Planilla Cotizacion LOCs'!$E$16:$G$1040,3,FALSE)</f>
        <v>0</v>
      </c>
      <c r="H169" s="162">
        <f t="shared" si="2"/>
        <v>0</v>
      </c>
    </row>
    <row r="170" spans="1:8" x14ac:dyDescent="0.25">
      <c r="A170" s="95" t="s">
        <v>495</v>
      </c>
      <c r="B170" s="96" t="s">
        <v>496</v>
      </c>
      <c r="C170" s="97" t="s">
        <v>1569</v>
      </c>
      <c r="D170" s="98" t="s">
        <v>1570</v>
      </c>
      <c r="E170" s="99"/>
      <c r="F170" s="143">
        <v>7</v>
      </c>
      <c r="G170" s="161">
        <f>VLOOKUP(C170,'1.7 Planilla Cotizacion LOCs'!$E$16:$G$1040,3,FALSE)</f>
        <v>0</v>
      </c>
      <c r="H170" s="162">
        <f t="shared" si="2"/>
        <v>0</v>
      </c>
    </row>
    <row r="171" spans="1:8" x14ac:dyDescent="0.25">
      <c r="A171" s="95" t="s">
        <v>495</v>
      </c>
      <c r="B171" s="96" t="s">
        <v>496</v>
      </c>
      <c r="C171" s="97" t="s">
        <v>1566</v>
      </c>
      <c r="D171" s="98" t="s">
        <v>1567</v>
      </c>
      <c r="E171" s="99"/>
      <c r="F171" s="143">
        <v>7</v>
      </c>
      <c r="G171" s="161">
        <f>VLOOKUP(C171,'1.7 Planilla Cotizacion LOCs'!$E$16:$G$1040,3,FALSE)</f>
        <v>0</v>
      </c>
      <c r="H171" s="162">
        <f t="shared" si="2"/>
        <v>0</v>
      </c>
    </row>
    <row r="172" spans="1:8" ht="25.5" x14ac:dyDescent="0.25">
      <c r="A172" s="95" t="s">
        <v>495</v>
      </c>
      <c r="B172" s="96" t="s">
        <v>496</v>
      </c>
      <c r="C172" s="97" t="s">
        <v>1032</v>
      </c>
      <c r="D172" s="98" t="s">
        <v>1568</v>
      </c>
      <c r="E172" s="99"/>
      <c r="F172" s="143">
        <v>7</v>
      </c>
      <c r="G172" s="161">
        <f>VLOOKUP(C172,'1.7 Planilla Cotizacion LOCs'!$E$16:$G$1040,3,FALSE)</f>
        <v>0</v>
      </c>
      <c r="H172" s="162">
        <f t="shared" si="2"/>
        <v>0</v>
      </c>
    </row>
    <row r="173" spans="1:8" x14ac:dyDescent="0.25">
      <c r="A173" s="95" t="s">
        <v>495</v>
      </c>
      <c r="B173" s="96" t="s">
        <v>496</v>
      </c>
      <c r="C173" s="97" t="s">
        <v>1035</v>
      </c>
      <c r="D173" s="99"/>
      <c r="E173" s="99"/>
      <c r="F173" s="143">
        <v>7</v>
      </c>
      <c r="G173" s="161">
        <f>VLOOKUP(C173,'1.7 Planilla Cotizacion LOCs'!$E$16:$G$1040,3,FALSE)</f>
        <v>0</v>
      </c>
      <c r="H173" s="162">
        <f t="shared" si="2"/>
        <v>0</v>
      </c>
    </row>
    <row r="174" spans="1:8" ht="25.5" x14ac:dyDescent="0.25">
      <c r="A174" s="95" t="s">
        <v>553</v>
      </c>
      <c r="B174" s="96" t="s">
        <v>386</v>
      </c>
      <c r="C174" s="97" t="s">
        <v>1575</v>
      </c>
      <c r="D174" s="98" t="s">
        <v>1576</v>
      </c>
      <c r="E174" s="99"/>
      <c r="F174" s="143">
        <v>7</v>
      </c>
      <c r="G174" s="161">
        <f>VLOOKUP(C174,'1.7 Planilla Cotizacion LOCs'!$E$16:$G$1040,3,FALSE)</f>
        <v>0</v>
      </c>
      <c r="H174" s="162">
        <f t="shared" si="2"/>
        <v>0</v>
      </c>
    </row>
    <row r="175" spans="1:8" ht="25.5" x14ac:dyDescent="0.25">
      <c r="A175" s="95" t="s">
        <v>553</v>
      </c>
      <c r="B175" s="96" t="s">
        <v>386</v>
      </c>
      <c r="C175" s="97" t="s">
        <v>1486</v>
      </c>
      <c r="D175" s="99"/>
      <c r="E175" s="99"/>
      <c r="F175" s="143">
        <v>7</v>
      </c>
      <c r="G175" s="161">
        <f>VLOOKUP(C175,'1.7 Planilla Cotizacion LOCs'!$E$16:$G$1040,3,FALSE)</f>
        <v>0</v>
      </c>
      <c r="H175" s="162">
        <f t="shared" si="2"/>
        <v>0</v>
      </c>
    </row>
    <row r="176" spans="1:8" ht="25.5" x14ac:dyDescent="0.25">
      <c r="A176" s="95" t="s">
        <v>553</v>
      </c>
      <c r="B176" s="96" t="s">
        <v>386</v>
      </c>
      <c r="C176" s="97" t="s">
        <v>1487</v>
      </c>
      <c r="D176" s="99"/>
      <c r="E176" s="99"/>
      <c r="F176" s="143">
        <v>7</v>
      </c>
      <c r="G176" s="161">
        <f>VLOOKUP(C176,'1.7 Planilla Cotizacion LOCs'!$E$16:$G$1040,3,FALSE)</f>
        <v>0</v>
      </c>
      <c r="H176" s="162">
        <f t="shared" si="2"/>
        <v>0</v>
      </c>
    </row>
    <row r="177" spans="1:8" ht="25.5" x14ac:dyDescent="0.25">
      <c r="A177" s="95" t="s">
        <v>553</v>
      </c>
      <c r="B177" s="96" t="s">
        <v>386</v>
      </c>
      <c r="C177" s="97" t="s">
        <v>1488</v>
      </c>
      <c r="D177" s="99"/>
      <c r="E177" s="99"/>
      <c r="F177" s="143">
        <v>7</v>
      </c>
      <c r="G177" s="161">
        <f>VLOOKUP(C177,'1.7 Planilla Cotizacion LOCs'!$E$16:$G$1040,3,FALSE)</f>
        <v>0</v>
      </c>
      <c r="H177" s="162">
        <f t="shared" si="2"/>
        <v>0</v>
      </c>
    </row>
    <row r="178" spans="1:8" x14ac:dyDescent="0.25">
      <c r="A178" s="95" t="s">
        <v>568</v>
      </c>
      <c r="B178" s="96" t="s">
        <v>569</v>
      </c>
      <c r="C178" s="97" t="s">
        <v>1064</v>
      </c>
      <c r="D178" s="98" t="s">
        <v>1065</v>
      </c>
      <c r="E178" s="99" t="s">
        <v>1066</v>
      </c>
      <c r="F178" s="143">
        <v>14</v>
      </c>
      <c r="G178" s="161">
        <f>VLOOKUP(C178,'1.7 Planilla Cotizacion LOCs'!$E$16:$G$1040,3,FALSE)</f>
        <v>0</v>
      </c>
      <c r="H178" s="162">
        <f t="shared" si="2"/>
        <v>0</v>
      </c>
    </row>
    <row r="179" spans="1:8" x14ac:dyDescent="0.25">
      <c r="A179" s="95" t="s">
        <v>568</v>
      </c>
      <c r="B179" s="96" t="s">
        <v>569</v>
      </c>
      <c r="C179" s="97" t="s">
        <v>1577</v>
      </c>
      <c r="D179" s="98" t="s">
        <v>1578</v>
      </c>
      <c r="E179" s="99" t="s">
        <v>1579</v>
      </c>
      <c r="F179" s="143">
        <v>7</v>
      </c>
      <c r="G179" s="161">
        <f>VLOOKUP(C179,'1.7 Planilla Cotizacion LOCs'!$E$16:$G$1040,3,FALSE)</f>
        <v>0</v>
      </c>
      <c r="H179" s="162">
        <f t="shared" si="2"/>
        <v>0</v>
      </c>
    </row>
    <row r="180" spans="1:8" x14ac:dyDescent="0.25">
      <c r="A180" s="95" t="s">
        <v>568</v>
      </c>
      <c r="B180" s="96" t="s">
        <v>569</v>
      </c>
      <c r="C180" s="97" t="s">
        <v>1581</v>
      </c>
      <c r="D180" s="98" t="s">
        <v>1582</v>
      </c>
      <c r="E180" s="99" t="s">
        <v>1583</v>
      </c>
      <c r="F180" s="143">
        <v>7</v>
      </c>
      <c r="G180" s="161">
        <f>VLOOKUP(C180,'1.7 Planilla Cotizacion LOCs'!$E$16:$G$1040,3,FALSE)</f>
        <v>0</v>
      </c>
      <c r="H180" s="162">
        <f t="shared" si="2"/>
        <v>0</v>
      </c>
    </row>
    <row r="181" spans="1:8" x14ac:dyDescent="0.25">
      <c r="A181" s="95" t="s">
        <v>568</v>
      </c>
      <c r="B181" s="96" t="s">
        <v>569</v>
      </c>
      <c r="C181" s="97" t="s">
        <v>1587</v>
      </c>
      <c r="D181" s="98" t="s">
        <v>1588</v>
      </c>
      <c r="E181" s="99" t="s">
        <v>1589</v>
      </c>
      <c r="F181" s="143">
        <v>7</v>
      </c>
      <c r="G181" s="161">
        <f>VLOOKUP(C181,'1.7 Planilla Cotizacion LOCs'!$E$16:$G$1040,3,FALSE)</f>
        <v>0</v>
      </c>
      <c r="H181" s="162">
        <f t="shared" si="2"/>
        <v>0</v>
      </c>
    </row>
    <row r="182" spans="1:8" x14ac:dyDescent="0.25">
      <c r="A182" s="95" t="s">
        <v>568</v>
      </c>
      <c r="B182" s="96" t="s">
        <v>569</v>
      </c>
      <c r="C182" s="97" t="s">
        <v>1077</v>
      </c>
      <c r="D182" s="98" t="s">
        <v>1078</v>
      </c>
      <c r="E182" s="99" t="s">
        <v>1079</v>
      </c>
      <c r="F182" s="143">
        <v>7</v>
      </c>
      <c r="G182" s="161">
        <f>VLOOKUP(C182,'1.7 Planilla Cotizacion LOCs'!$E$16:$G$1040,3,FALSE)</f>
        <v>0</v>
      </c>
      <c r="H182" s="162">
        <f t="shared" si="2"/>
        <v>0</v>
      </c>
    </row>
    <row r="183" spans="1:8" x14ac:dyDescent="0.25">
      <c r="A183" s="95" t="s">
        <v>568</v>
      </c>
      <c r="B183" s="96" t="s">
        <v>569</v>
      </c>
      <c r="C183" s="97" t="s">
        <v>1070</v>
      </c>
      <c r="D183" s="98" t="s">
        <v>1071</v>
      </c>
      <c r="E183" s="99" t="s">
        <v>1072</v>
      </c>
      <c r="F183" s="143">
        <v>14</v>
      </c>
      <c r="G183" s="161">
        <f>VLOOKUP(C183,'1.7 Planilla Cotizacion LOCs'!$E$16:$G$1040,3,FALSE)</f>
        <v>0</v>
      </c>
      <c r="H183" s="162">
        <f t="shared" si="2"/>
        <v>0</v>
      </c>
    </row>
    <row r="184" spans="1:8" x14ac:dyDescent="0.25">
      <c r="A184" s="95" t="s">
        <v>568</v>
      </c>
      <c r="B184" s="96" t="s">
        <v>569</v>
      </c>
      <c r="C184" s="97" t="s">
        <v>1073</v>
      </c>
      <c r="D184" s="99"/>
      <c r="E184" s="99"/>
      <c r="F184" s="143">
        <v>28</v>
      </c>
      <c r="G184" s="161">
        <f>VLOOKUP(C184,'1.7 Planilla Cotizacion LOCs'!$E$16:$G$1040,3,FALSE)</f>
        <v>0</v>
      </c>
      <c r="H184" s="162">
        <f t="shared" si="2"/>
        <v>0</v>
      </c>
    </row>
    <row r="185" spans="1:8" ht="25.5" x14ac:dyDescent="0.25">
      <c r="A185" s="95" t="s">
        <v>568</v>
      </c>
      <c r="B185" s="96" t="s">
        <v>569</v>
      </c>
      <c r="C185" s="97" t="s">
        <v>1074</v>
      </c>
      <c r="D185" s="99"/>
      <c r="E185" s="99"/>
      <c r="F185" s="143">
        <v>84</v>
      </c>
      <c r="G185" s="161">
        <f>VLOOKUP(C185,'1.7 Planilla Cotizacion LOCs'!$E$16:$G$1040,3,FALSE)</f>
        <v>0</v>
      </c>
      <c r="H185" s="162">
        <f t="shared" si="2"/>
        <v>0</v>
      </c>
    </row>
    <row r="186" spans="1:8" ht="25.5" x14ac:dyDescent="0.25">
      <c r="A186" s="95" t="s">
        <v>568</v>
      </c>
      <c r="B186" s="96" t="s">
        <v>569</v>
      </c>
      <c r="C186" s="97" t="s">
        <v>1075</v>
      </c>
      <c r="D186" s="99"/>
      <c r="E186" s="99"/>
      <c r="F186" s="143">
        <v>14</v>
      </c>
      <c r="G186" s="161">
        <f>VLOOKUP(C186,'1.7 Planilla Cotizacion LOCs'!$E$16:$G$1040,3,FALSE)</f>
        <v>0</v>
      </c>
      <c r="H186" s="162">
        <f t="shared" si="2"/>
        <v>0</v>
      </c>
    </row>
    <row r="187" spans="1:8" ht="25.5" x14ac:dyDescent="0.25">
      <c r="A187" s="95" t="s">
        <v>568</v>
      </c>
      <c r="B187" s="96" t="s">
        <v>569</v>
      </c>
      <c r="C187" s="97" t="s">
        <v>1076</v>
      </c>
      <c r="D187" s="99"/>
      <c r="E187" s="99"/>
      <c r="F187" s="143">
        <v>14</v>
      </c>
      <c r="G187" s="161">
        <f>VLOOKUP(C187,'1.7 Planilla Cotizacion LOCs'!$E$16:$G$1040,3,FALSE)</f>
        <v>0</v>
      </c>
      <c r="H187" s="162">
        <f t="shared" si="2"/>
        <v>0</v>
      </c>
    </row>
    <row r="188" spans="1:8" ht="25.5" x14ac:dyDescent="0.25">
      <c r="A188" s="95" t="s">
        <v>568</v>
      </c>
      <c r="B188" s="96" t="s">
        <v>569</v>
      </c>
      <c r="C188" s="97" t="s">
        <v>1074</v>
      </c>
      <c r="D188" s="99"/>
      <c r="E188" s="99"/>
      <c r="F188" s="143">
        <v>84</v>
      </c>
      <c r="G188" s="161">
        <f>VLOOKUP(C188,'1.7 Planilla Cotizacion LOCs'!$E$16:$G$1040,3,FALSE)</f>
        <v>0</v>
      </c>
      <c r="H188" s="162">
        <f t="shared" si="2"/>
        <v>0</v>
      </c>
    </row>
    <row r="189" spans="1:8" x14ac:dyDescent="0.25">
      <c r="A189" s="95" t="s">
        <v>568</v>
      </c>
      <c r="B189" s="96" t="s">
        <v>569</v>
      </c>
      <c r="C189" s="97" t="s">
        <v>1081</v>
      </c>
      <c r="D189" s="98" t="s">
        <v>1082</v>
      </c>
      <c r="E189" s="99" t="s">
        <v>1083</v>
      </c>
      <c r="F189" s="143">
        <v>7</v>
      </c>
      <c r="G189" s="161">
        <f>VLOOKUP(C189,'1.7 Planilla Cotizacion LOCs'!$E$16:$G$1040,3,FALSE)</f>
        <v>0</v>
      </c>
      <c r="H189" s="162">
        <f t="shared" si="2"/>
        <v>0</v>
      </c>
    </row>
    <row r="190" spans="1:8" x14ac:dyDescent="0.25">
      <c r="A190" s="95" t="s">
        <v>568</v>
      </c>
      <c r="B190" s="96" t="s">
        <v>569</v>
      </c>
      <c r="C190" s="97" t="s">
        <v>1580</v>
      </c>
      <c r="D190" s="98" t="s">
        <v>1085</v>
      </c>
      <c r="E190" s="99" t="s">
        <v>1086</v>
      </c>
      <c r="F190" s="143">
        <v>7</v>
      </c>
      <c r="G190" s="161">
        <f>VLOOKUP(C190,'1.7 Planilla Cotizacion LOCs'!$E$16:$G$1040,3,FALSE)</f>
        <v>0</v>
      </c>
      <c r="H190" s="162">
        <f t="shared" si="2"/>
        <v>0</v>
      </c>
    </row>
    <row r="191" spans="1:8" x14ac:dyDescent="0.25">
      <c r="A191" s="95" t="s">
        <v>568</v>
      </c>
      <c r="B191" s="96" t="s">
        <v>569</v>
      </c>
      <c r="C191" s="97" t="s">
        <v>1089</v>
      </c>
      <c r="D191" s="98" t="s">
        <v>1090</v>
      </c>
      <c r="E191" s="99" t="s">
        <v>1091</v>
      </c>
      <c r="F191" s="143">
        <v>7</v>
      </c>
      <c r="G191" s="161">
        <f>VLOOKUP(C191,'1.7 Planilla Cotizacion LOCs'!$E$16:$G$1040,3,FALSE)</f>
        <v>0</v>
      </c>
      <c r="H191" s="162">
        <f t="shared" si="2"/>
        <v>0</v>
      </c>
    </row>
    <row r="192" spans="1:8" x14ac:dyDescent="0.25">
      <c r="A192" s="95" t="s">
        <v>568</v>
      </c>
      <c r="B192" s="96" t="s">
        <v>569</v>
      </c>
      <c r="C192" s="97" t="s">
        <v>1092</v>
      </c>
      <c r="D192" s="98" t="s">
        <v>1093</v>
      </c>
      <c r="E192" s="99" t="s">
        <v>1094</v>
      </c>
      <c r="F192" s="143">
        <v>14</v>
      </c>
      <c r="G192" s="161">
        <f>VLOOKUP(C192,'1.7 Planilla Cotizacion LOCs'!$E$16:$G$1040,3,FALSE)</f>
        <v>0</v>
      </c>
      <c r="H192" s="162">
        <f t="shared" si="2"/>
        <v>0</v>
      </c>
    </row>
    <row r="193" spans="1:8" x14ac:dyDescent="0.25">
      <c r="A193" s="95" t="s">
        <v>568</v>
      </c>
      <c r="B193" s="96" t="s">
        <v>569</v>
      </c>
      <c r="C193" s="97" t="s">
        <v>1095</v>
      </c>
      <c r="D193" s="98" t="s">
        <v>1096</v>
      </c>
      <c r="E193" s="99" t="s">
        <v>1097</v>
      </c>
      <c r="F193" s="143">
        <v>7</v>
      </c>
      <c r="G193" s="161">
        <f>VLOOKUP(C193,'1.7 Planilla Cotizacion LOCs'!$E$16:$G$1040,3,FALSE)</f>
        <v>0</v>
      </c>
      <c r="H193" s="162">
        <f t="shared" si="2"/>
        <v>0</v>
      </c>
    </row>
    <row r="194" spans="1:8" x14ac:dyDescent="0.25">
      <c r="A194" s="95" t="s">
        <v>568</v>
      </c>
      <c r="B194" s="96" t="s">
        <v>569</v>
      </c>
      <c r="C194" s="97" t="s">
        <v>1584</v>
      </c>
      <c r="D194" s="98" t="s">
        <v>1585</v>
      </c>
      <c r="E194" s="99" t="s">
        <v>1586</v>
      </c>
      <c r="F194" s="143">
        <v>7</v>
      </c>
      <c r="G194" s="161">
        <f>VLOOKUP(C194,'1.7 Planilla Cotizacion LOCs'!$E$16:$G$1040,3,FALSE)</f>
        <v>0</v>
      </c>
      <c r="H194" s="162">
        <f t="shared" si="2"/>
        <v>0</v>
      </c>
    </row>
    <row r="195" spans="1:8" x14ac:dyDescent="0.25">
      <c r="A195" s="95" t="s">
        <v>568</v>
      </c>
      <c r="B195" s="96" t="s">
        <v>569</v>
      </c>
      <c r="C195" s="97" t="s">
        <v>1098</v>
      </c>
      <c r="D195" s="99"/>
      <c r="E195" s="99"/>
      <c r="F195" s="143">
        <v>14</v>
      </c>
      <c r="G195" s="161">
        <f>VLOOKUP(C195,'1.7 Planilla Cotizacion LOCs'!$E$16:$G$1040,3,FALSE)</f>
        <v>0</v>
      </c>
      <c r="H195" s="162">
        <f t="shared" si="2"/>
        <v>0</v>
      </c>
    </row>
    <row r="196" spans="1:8" x14ac:dyDescent="0.25">
      <c r="A196" s="95" t="s">
        <v>568</v>
      </c>
      <c r="B196" s="96" t="s">
        <v>569</v>
      </c>
      <c r="C196" s="97" t="s">
        <v>974</v>
      </c>
      <c r="D196" s="99"/>
      <c r="E196" s="99"/>
      <c r="F196" s="143">
        <v>28</v>
      </c>
      <c r="G196" s="161">
        <f>VLOOKUP(C196,'1.7 Planilla Cotizacion LOCs'!$E$16:$G$1040,3,FALSE)</f>
        <v>0</v>
      </c>
      <c r="H196" s="162">
        <f t="shared" si="2"/>
        <v>0</v>
      </c>
    </row>
    <row r="197" spans="1:8" x14ac:dyDescent="0.25">
      <c r="A197" s="95" t="s">
        <v>568</v>
      </c>
      <c r="B197" s="96" t="s">
        <v>1099</v>
      </c>
      <c r="C197" s="97" t="s">
        <v>1100</v>
      </c>
      <c r="D197" s="98" t="s">
        <v>1101</v>
      </c>
      <c r="E197" s="99"/>
      <c r="F197" s="143">
        <v>112</v>
      </c>
      <c r="G197" s="161">
        <f>VLOOKUP(C197,'1.7 Planilla Cotizacion LOCs'!$E$16:$G$1040,3,FALSE)</f>
        <v>0</v>
      </c>
      <c r="H197" s="162">
        <f t="shared" si="2"/>
        <v>0</v>
      </c>
    </row>
    <row r="198" spans="1:8" x14ac:dyDescent="0.25">
      <c r="A198" s="95" t="s">
        <v>568</v>
      </c>
      <c r="B198" s="96" t="s">
        <v>569</v>
      </c>
      <c r="C198" s="97" t="s">
        <v>1102</v>
      </c>
      <c r="D198" s="99"/>
      <c r="E198" s="99"/>
      <c r="F198" s="143">
        <v>28</v>
      </c>
      <c r="G198" s="161">
        <f>VLOOKUP(C198,'1.7 Planilla Cotizacion LOCs'!$E$16:$G$1040,3,FALSE)</f>
        <v>0</v>
      </c>
      <c r="H198" s="162">
        <f t="shared" si="2"/>
        <v>0</v>
      </c>
    </row>
    <row r="199" spans="1:8" ht="38.25" x14ac:dyDescent="0.25">
      <c r="A199" s="95" t="s">
        <v>1590</v>
      </c>
      <c r="B199" s="96" t="s">
        <v>1591</v>
      </c>
      <c r="C199" s="97" t="s">
        <v>1592</v>
      </c>
      <c r="D199" s="98" t="s">
        <v>1593</v>
      </c>
      <c r="E199" s="99" t="s">
        <v>1594</v>
      </c>
      <c r="F199" s="143">
        <v>7</v>
      </c>
      <c r="G199" s="161">
        <f>VLOOKUP(C199,'1.7 Planilla Cotizacion LOCs'!$E$16:$G$1040,3,FALSE)</f>
        <v>0</v>
      </c>
      <c r="H199" s="162">
        <f t="shared" si="2"/>
        <v>0</v>
      </c>
    </row>
    <row r="200" spans="1:8" x14ac:dyDescent="0.25">
      <c r="A200" s="95" t="s">
        <v>1103</v>
      </c>
      <c r="B200" s="96" t="s">
        <v>1104</v>
      </c>
      <c r="C200" s="97" t="s">
        <v>1598</v>
      </c>
      <c r="D200" s="98" t="s">
        <v>1599</v>
      </c>
      <c r="E200" s="99" t="s">
        <v>1047</v>
      </c>
      <c r="F200" s="143">
        <v>35</v>
      </c>
      <c r="G200" s="161">
        <f>VLOOKUP(C200,'1.7 Planilla Cotizacion LOCs'!$E$16:$G$1040,3,FALSE)</f>
        <v>0</v>
      </c>
      <c r="H200" s="162">
        <f t="shared" si="2"/>
        <v>0</v>
      </c>
    </row>
    <row r="201" spans="1:8" x14ac:dyDescent="0.25">
      <c r="A201" s="95" t="s">
        <v>1103</v>
      </c>
      <c r="B201" s="96" t="s">
        <v>1104</v>
      </c>
      <c r="C201" s="97" t="s">
        <v>1600</v>
      </c>
      <c r="D201" s="98" t="s">
        <v>1601</v>
      </c>
      <c r="E201" s="99"/>
      <c r="F201" s="143">
        <v>14</v>
      </c>
      <c r="G201" s="161">
        <f>VLOOKUP(C201,'1.7 Planilla Cotizacion LOCs'!$E$16:$G$1040,3,FALSE)</f>
        <v>0</v>
      </c>
      <c r="H201" s="162">
        <f t="shared" si="2"/>
        <v>0</v>
      </c>
    </row>
    <row r="202" spans="1:8" x14ac:dyDescent="0.25">
      <c r="A202" s="95" t="s">
        <v>1103</v>
      </c>
      <c r="B202" s="96" t="s">
        <v>1104</v>
      </c>
      <c r="C202" s="97" t="s">
        <v>1105</v>
      </c>
      <c r="D202" s="99"/>
      <c r="E202" s="99"/>
      <c r="F202" s="143">
        <v>14</v>
      </c>
      <c r="G202" s="161">
        <f>VLOOKUP(C202,'1.7 Planilla Cotizacion LOCs'!$E$16:$G$1040,3,FALSE)</f>
        <v>0</v>
      </c>
      <c r="H202" s="162">
        <f t="shared" si="2"/>
        <v>0</v>
      </c>
    </row>
    <row r="203" spans="1:8" x14ac:dyDescent="0.25">
      <c r="A203" s="95" t="s">
        <v>1103</v>
      </c>
      <c r="B203" s="96" t="s">
        <v>1104</v>
      </c>
      <c r="C203" s="97" t="s">
        <v>1602</v>
      </c>
      <c r="D203" s="99" t="s">
        <v>76</v>
      </c>
      <c r="E203" s="99"/>
      <c r="F203" s="143">
        <v>14</v>
      </c>
      <c r="G203" s="161">
        <f>VLOOKUP(C203,'1.7 Planilla Cotizacion LOCs'!$E$16:$G$1040,3,FALSE)</f>
        <v>0</v>
      </c>
      <c r="H203" s="162">
        <f t="shared" si="2"/>
        <v>0</v>
      </c>
    </row>
    <row r="204" spans="1:8" x14ac:dyDescent="0.25">
      <c r="A204" s="95" t="s">
        <v>1103</v>
      </c>
      <c r="B204" s="96" t="s">
        <v>1104</v>
      </c>
      <c r="C204" s="97" t="s">
        <v>1595</v>
      </c>
      <c r="D204" s="98" t="s">
        <v>1596</v>
      </c>
      <c r="E204" s="99" t="s">
        <v>1597</v>
      </c>
      <c r="F204" s="143">
        <v>7</v>
      </c>
      <c r="G204" s="161">
        <f>VLOOKUP(C204,'1.7 Planilla Cotizacion LOCs'!$E$16:$G$1040,3,FALSE)</f>
        <v>0</v>
      </c>
      <c r="H204" s="162">
        <f t="shared" ref="H204:H267" si="3">+F204*G204</f>
        <v>0</v>
      </c>
    </row>
    <row r="205" spans="1:8" ht="25.5" x14ac:dyDescent="0.25">
      <c r="A205" s="95" t="s">
        <v>660</v>
      </c>
      <c r="B205" s="96" t="s">
        <v>661</v>
      </c>
      <c r="C205" s="97" t="s">
        <v>1603</v>
      </c>
      <c r="D205" s="98" t="s">
        <v>1604</v>
      </c>
      <c r="E205" s="99" t="s">
        <v>1605</v>
      </c>
      <c r="F205" s="143">
        <v>3</v>
      </c>
      <c r="G205" s="161">
        <f>VLOOKUP(C205,'1.7 Planilla Cotizacion LOCs'!$E$16:$G$1040,3,FALSE)</f>
        <v>0</v>
      </c>
      <c r="H205" s="162">
        <f t="shared" si="3"/>
        <v>0</v>
      </c>
    </row>
    <row r="206" spans="1:8" x14ac:dyDescent="0.25">
      <c r="A206" s="95" t="s">
        <v>660</v>
      </c>
      <c r="B206" s="96" t="s">
        <v>661</v>
      </c>
      <c r="C206" s="97" t="s">
        <v>1606</v>
      </c>
      <c r="D206" s="99"/>
      <c r="E206" s="99"/>
      <c r="F206" s="143">
        <v>7</v>
      </c>
      <c r="G206" s="161">
        <f>VLOOKUP(C206,'1.7 Planilla Cotizacion LOCs'!$E$16:$G$1040,3,FALSE)</f>
        <v>0</v>
      </c>
      <c r="H206" s="162">
        <f t="shared" si="3"/>
        <v>0</v>
      </c>
    </row>
    <row r="207" spans="1:8" x14ac:dyDescent="0.25">
      <c r="A207" s="95" t="s">
        <v>665</v>
      </c>
      <c r="B207" s="96" t="s">
        <v>666</v>
      </c>
      <c r="C207" s="97" t="s">
        <v>61</v>
      </c>
      <c r="D207" s="98" t="s">
        <v>1106</v>
      </c>
      <c r="E207" s="99"/>
      <c r="F207" s="143">
        <v>3</v>
      </c>
      <c r="G207" s="161">
        <f>VLOOKUP(C207,'1.7 Planilla Cotizacion LOCs'!$E$16:$G$1040,3,FALSE)</f>
        <v>0</v>
      </c>
      <c r="H207" s="162">
        <f t="shared" si="3"/>
        <v>0</v>
      </c>
    </row>
    <row r="208" spans="1:8" x14ac:dyDescent="0.25">
      <c r="A208" s="95" t="s">
        <v>665</v>
      </c>
      <c r="B208" s="96" t="s">
        <v>666</v>
      </c>
      <c r="C208" s="97" t="s">
        <v>1107</v>
      </c>
      <c r="D208" s="98" t="s">
        <v>1108</v>
      </c>
      <c r="E208" s="99" t="s">
        <v>1109</v>
      </c>
      <c r="F208" s="143">
        <v>35</v>
      </c>
      <c r="G208" s="161">
        <f>VLOOKUP(C208,'1.7 Planilla Cotizacion LOCs'!$E$16:$G$1040,3,FALSE)</f>
        <v>0</v>
      </c>
      <c r="H208" s="162">
        <f t="shared" si="3"/>
        <v>0</v>
      </c>
    </row>
    <row r="209" spans="1:8" ht="25.5" x14ac:dyDescent="0.25">
      <c r="A209" s="95" t="s">
        <v>665</v>
      </c>
      <c r="B209" s="96" t="s">
        <v>666</v>
      </c>
      <c r="C209" s="97" t="s">
        <v>1627</v>
      </c>
      <c r="D209" s="99" t="s">
        <v>1628</v>
      </c>
      <c r="E209" s="99"/>
      <c r="F209" s="143">
        <v>56</v>
      </c>
      <c r="G209" s="161">
        <f>VLOOKUP(C209,'1.7 Planilla Cotizacion LOCs'!$E$16:$G$1040,3,FALSE)</f>
        <v>0</v>
      </c>
      <c r="H209" s="162">
        <f t="shared" si="3"/>
        <v>0</v>
      </c>
    </row>
    <row r="210" spans="1:8" x14ac:dyDescent="0.25">
      <c r="A210" s="95" t="s">
        <v>665</v>
      </c>
      <c r="B210" s="96" t="s">
        <v>666</v>
      </c>
      <c r="C210" s="97" t="s">
        <v>1110</v>
      </c>
      <c r="D210" s="98" t="s">
        <v>1111</v>
      </c>
      <c r="E210" s="99"/>
      <c r="F210" s="143">
        <v>14</v>
      </c>
      <c r="G210" s="161">
        <f>VLOOKUP(C210,'1.7 Planilla Cotizacion LOCs'!$E$16:$G$1040,3,FALSE)</f>
        <v>0</v>
      </c>
      <c r="H210" s="162">
        <f t="shared" si="3"/>
        <v>0</v>
      </c>
    </row>
    <row r="211" spans="1:8" x14ac:dyDescent="0.25">
      <c r="A211" s="95" t="s">
        <v>665</v>
      </c>
      <c r="B211" s="96" t="s">
        <v>666</v>
      </c>
      <c r="C211" s="97" t="s">
        <v>1114</v>
      </c>
      <c r="D211" s="98" t="s">
        <v>1115</v>
      </c>
      <c r="E211" s="99"/>
      <c r="F211" s="143">
        <v>56</v>
      </c>
      <c r="G211" s="161">
        <f>VLOOKUP(C211,'1.7 Planilla Cotizacion LOCs'!$E$16:$G$1040,3,FALSE)</f>
        <v>0</v>
      </c>
      <c r="H211" s="162">
        <f t="shared" si="3"/>
        <v>0</v>
      </c>
    </row>
    <row r="212" spans="1:8" x14ac:dyDescent="0.25">
      <c r="A212" s="95" t="s">
        <v>665</v>
      </c>
      <c r="B212" s="96" t="s">
        <v>666</v>
      </c>
      <c r="C212" s="97" t="s">
        <v>1630</v>
      </c>
      <c r="D212" s="99"/>
      <c r="E212" s="99"/>
      <c r="F212" s="143">
        <v>140</v>
      </c>
      <c r="G212" s="161">
        <f>VLOOKUP(C212,'1.7 Planilla Cotizacion LOCs'!$E$16:$G$1040,3,FALSE)</f>
        <v>0</v>
      </c>
      <c r="H212" s="162">
        <f t="shared" si="3"/>
        <v>0</v>
      </c>
    </row>
    <row r="213" spans="1:8" x14ac:dyDescent="0.25">
      <c r="A213" s="95" t="s">
        <v>665</v>
      </c>
      <c r="B213" s="96" t="s">
        <v>666</v>
      </c>
      <c r="C213" s="97" t="s">
        <v>1112</v>
      </c>
      <c r="D213" s="98" t="s">
        <v>1113</v>
      </c>
      <c r="E213" s="99"/>
      <c r="F213" s="143">
        <v>28</v>
      </c>
      <c r="G213" s="161">
        <f>VLOOKUP(C213,'1.7 Planilla Cotizacion LOCs'!$E$16:$G$1040,3,FALSE)</f>
        <v>0</v>
      </c>
      <c r="H213" s="162">
        <f t="shared" si="3"/>
        <v>0</v>
      </c>
    </row>
    <row r="214" spans="1:8" ht="25.5" x14ac:dyDescent="0.25">
      <c r="A214" s="95" t="s">
        <v>665</v>
      </c>
      <c r="B214" s="96" t="s">
        <v>666</v>
      </c>
      <c r="C214" s="97" t="s">
        <v>1116</v>
      </c>
      <c r="D214" s="98" t="s">
        <v>1117</v>
      </c>
      <c r="E214" s="99" t="s">
        <v>1118</v>
      </c>
      <c r="F214" s="143">
        <v>14</v>
      </c>
      <c r="G214" s="161">
        <f>VLOOKUP(C214,'1.7 Planilla Cotizacion LOCs'!$E$16:$G$1040,3,FALSE)</f>
        <v>0</v>
      </c>
      <c r="H214" s="162">
        <f t="shared" si="3"/>
        <v>0</v>
      </c>
    </row>
    <row r="215" spans="1:8" ht="25.5" x14ac:dyDescent="0.25">
      <c r="A215" s="95" t="s">
        <v>665</v>
      </c>
      <c r="B215" s="96" t="s">
        <v>666</v>
      </c>
      <c r="C215" s="97" t="s">
        <v>1119</v>
      </c>
      <c r="D215" s="98" t="s">
        <v>1120</v>
      </c>
      <c r="E215" s="99" t="s">
        <v>1121</v>
      </c>
      <c r="F215" s="143">
        <v>14</v>
      </c>
      <c r="G215" s="161">
        <f>VLOOKUP(C215,'1.7 Planilla Cotizacion LOCs'!$E$16:$G$1040,3,FALSE)</f>
        <v>0</v>
      </c>
      <c r="H215" s="162">
        <f t="shared" si="3"/>
        <v>0</v>
      </c>
    </row>
    <row r="216" spans="1:8" x14ac:dyDescent="0.25">
      <c r="A216" s="95" t="s">
        <v>665</v>
      </c>
      <c r="B216" s="104" t="s">
        <v>666</v>
      </c>
      <c r="C216" s="105" t="s">
        <v>1609</v>
      </c>
      <c r="D216" s="98" t="s">
        <v>1610</v>
      </c>
      <c r="E216" s="106"/>
      <c r="F216" s="143">
        <v>56</v>
      </c>
      <c r="G216" s="161">
        <f>VLOOKUP(C216,'1.7 Planilla Cotizacion LOCs'!$E$16:$G$1040,3,FALSE)</f>
        <v>0</v>
      </c>
      <c r="H216" s="162">
        <f t="shared" si="3"/>
        <v>0</v>
      </c>
    </row>
    <row r="217" spans="1:8" x14ac:dyDescent="0.25">
      <c r="A217" s="95" t="s">
        <v>665</v>
      </c>
      <c r="B217" s="96" t="s">
        <v>666</v>
      </c>
      <c r="C217" s="97" t="s">
        <v>1122</v>
      </c>
      <c r="D217" s="98" t="s">
        <v>1123</v>
      </c>
      <c r="E217" s="99" t="s">
        <v>1124</v>
      </c>
      <c r="F217" s="143">
        <v>112</v>
      </c>
      <c r="G217" s="161">
        <f>VLOOKUP(C217,'1.7 Planilla Cotizacion LOCs'!$E$16:$G$1040,3,FALSE)</f>
        <v>0</v>
      </c>
      <c r="H217" s="162">
        <f t="shared" si="3"/>
        <v>0</v>
      </c>
    </row>
    <row r="218" spans="1:8" x14ac:dyDescent="0.25">
      <c r="A218" s="95" t="s">
        <v>665</v>
      </c>
      <c r="B218" s="96" t="s">
        <v>666</v>
      </c>
      <c r="C218" s="97" t="s">
        <v>1128</v>
      </c>
      <c r="D218" s="98" t="s">
        <v>1129</v>
      </c>
      <c r="E218" s="99" t="s">
        <v>1130</v>
      </c>
      <c r="F218" s="143">
        <v>28</v>
      </c>
      <c r="G218" s="161">
        <f>VLOOKUP(C218,'1.7 Planilla Cotizacion LOCs'!$E$16:$G$1040,3,FALSE)</f>
        <v>0</v>
      </c>
      <c r="H218" s="162">
        <f t="shared" si="3"/>
        <v>0</v>
      </c>
    </row>
    <row r="219" spans="1:8" x14ac:dyDescent="0.25">
      <c r="A219" s="95" t="s">
        <v>665</v>
      </c>
      <c r="B219" s="96" t="s">
        <v>666</v>
      </c>
      <c r="C219" s="97" t="s">
        <v>1624</v>
      </c>
      <c r="D219" s="98" t="s">
        <v>1625</v>
      </c>
      <c r="E219" s="99" t="s">
        <v>1626</v>
      </c>
      <c r="F219" s="143">
        <v>77</v>
      </c>
      <c r="G219" s="161">
        <f>VLOOKUP(C219,'1.7 Planilla Cotizacion LOCs'!$E$16:$G$1040,3,FALSE)</f>
        <v>0</v>
      </c>
      <c r="H219" s="162">
        <f t="shared" si="3"/>
        <v>0</v>
      </c>
    </row>
    <row r="220" spans="1:8" x14ac:dyDescent="0.25">
      <c r="A220" s="95" t="s">
        <v>665</v>
      </c>
      <c r="B220" s="96" t="s">
        <v>666</v>
      </c>
      <c r="C220" s="97" t="s">
        <v>1607</v>
      </c>
      <c r="D220" s="98" t="s">
        <v>1608</v>
      </c>
      <c r="E220" s="99"/>
      <c r="F220" s="143">
        <v>7</v>
      </c>
      <c r="G220" s="161">
        <f>VLOOKUP(C220,'1.7 Planilla Cotizacion LOCs'!$E$16:$G$1040,3,FALSE)</f>
        <v>0</v>
      </c>
      <c r="H220" s="162">
        <f t="shared" si="3"/>
        <v>0</v>
      </c>
    </row>
    <row r="221" spans="1:8" x14ac:dyDescent="0.25">
      <c r="A221" s="95" t="s">
        <v>665</v>
      </c>
      <c r="B221" s="96" t="s">
        <v>666</v>
      </c>
      <c r="C221" s="97" t="s">
        <v>1812</v>
      </c>
      <c r="D221" s="124"/>
      <c r="E221" s="124"/>
      <c r="F221" s="143">
        <v>14</v>
      </c>
      <c r="G221" s="161">
        <f>VLOOKUP(C221,'1.7 Planilla Cotizacion LOCs'!$E$16:$G$1040,3,FALSE)</f>
        <v>0</v>
      </c>
      <c r="H221" s="162">
        <f t="shared" si="3"/>
        <v>0</v>
      </c>
    </row>
    <row r="222" spans="1:8" x14ac:dyDescent="0.25">
      <c r="A222" s="95" t="s">
        <v>665</v>
      </c>
      <c r="B222" s="96" t="s">
        <v>666</v>
      </c>
      <c r="C222" s="97" t="s">
        <v>1131</v>
      </c>
      <c r="D222" s="98" t="s">
        <v>1132</v>
      </c>
      <c r="E222" s="99"/>
      <c r="F222" s="143">
        <v>14</v>
      </c>
      <c r="G222" s="161">
        <f>VLOOKUP(C222,'1.7 Planilla Cotizacion LOCs'!$E$16:$G$1040,3,FALSE)</f>
        <v>0</v>
      </c>
      <c r="H222" s="162">
        <f t="shared" si="3"/>
        <v>0</v>
      </c>
    </row>
    <row r="223" spans="1:8" x14ac:dyDescent="0.25">
      <c r="A223" s="95" t="s">
        <v>665</v>
      </c>
      <c r="B223" s="96" t="s">
        <v>666</v>
      </c>
      <c r="C223" s="97" t="s">
        <v>1125</v>
      </c>
      <c r="D223" s="98" t="s">
        <v>1126</v>
      </c>
      <c r="E223" s="99" t="s">
        <v>1127</v>
      </c>
      <c r="F223" s="143">
        <v>14</v>
      </c>
      <c r="G223" s="161">
        <f>VLOOKUP(C223,'1.7 Planilla Cotizacion LOCs'!$E$16:$G$1040,3,FALSE)</f>
        <v>0</v>
      </c>
      <c r="H223" s="162">
        <f t="shared" si="3"/>
        <v>0</v>
      </c>
    </row>
    <row r="224" spans="1:8" x14ac:dyDescent="0.25">
      <c r="A224" s="95" t="s">
        <v>665</v>
      </c>
      <c r="B224" s="96" t="s">
        <v>666</v>
      </c>
      <c r="C224" s="97" t="s">
        <v>1615</v>
      </c>
      <c r="D224" s="98" t="s">
        <v>1616</v>
      </c>
      <c r="E224" s="99"/>
      <c r="F224" s="143">
        <v>84</v>
      </c>
      <c r="G224" s="161">
        <f>VLOOKUP(C224,'1.7 Planilla Cotizacion LOCs'!$E$16:$G$1040,3,FALSE)</f>
        <v>0</v>
      </c>
      <c r="H224" s="162">
        <f t="shared" si="3"/>
        <v>0</v>
      </c>
    </row>
    <row r="225" spans="1:8" x14ac:dyDescent="0.25">
      <c r="A225" s="95" t="s">
        <v>665</v>
      </c>
      <c r="B225" s="104" t="s">
        <v>666</v>
      </c>
      <c r="C225" s="105" t="s">
        <v>1611</v>
      </c>
      <c r="D225" s="98" t="s">
        <v>1612</v>
      </c>
      <c r="E225" s="106"/>
      <c r="F225" s="143">
        <v>56</v>
      </c>
      <c r="G225" s="161">
        <f>VLOOKUP(C225,'1.7 Planilla Cotizacion LOCs'!$E$16:$G$1040,3,FALSE)</f>
        <v>0</v>
      </c>
      <c r="H225" s="162">
        <f t="shared" si="3"/>
        <v>0</v>
      </c>
    </row>
    <row r="226" spans="1:8" x14ac:dyDescent="0.25">
      <c r="A226" s="95" t="s">
        <v>665</v>
      </c>
      <c r="B226" s="96" t="s">
        <v>666</v>
      </c>
      <c r="C226" s="97" t="s">
        <v>1133</v>
      </c>
      <c r="D226" s="98" t="s">
        <v>1134</v>
      </c>
      <c r="E226" s="99" t="s">
        <v>1135</v>
      </c>
      <c r="F226" s="143">
        <v>28</v>
      </c>
      <c r="G226" s="161">
        <f>VLOOKUP(C226,'1.7 Planilla Cotizacion LOCs'!$E$16:$G$1040,3,FALSE)</f>
        <v>0</v>
      </c>
      <c r="H226" s="162">
        <f t="shared" si="3"/>
        <v>0</v>
      </c>
    </row>
    <row r="227" spans="1:8" x14ac:dyDescent="0.25">
      <c r="A227" s="95" t="s">
        <v>665</v>
      </c>
      <c r="B227" s="104" t="s">
        <v>666</v>
      </c>
      <c r="C227" s="105" t="s">
        <v>1613</v>
      </c>
      <c r="D227" s="98" t="s">
        <v>1614</v>
      </c>
      <c r="E227" s="106"/>
      <c r="F227" s="143">
        <v>56</v>
      </c>
      <c r="G227" s="161">
        <f>VLOOKUP(C227,'1.7 Planilla Cotizacion LOCs'!$E$16:$G$1040,3,FALSE)</f>
        <v>0</v>
      </c>
      <c r="H227" s="162">
        <f t="shared" si="3"/>
        <v>0</v>
      </c>
    </row>
    <row r="228" spans="1:8" x14ac:dyDescent="0.25">
      <c r="A228" s="95" t="s">
        <v>665</v>
      </c>
      <c r="B228" s="96" t="s">
        <v>666</v>
      </c>
      <c r="C228" s="97" t="s">
        <v>1136</v>
      </c>
      <c r="D228" s="99" t="s">
        <v>76</v>
      </c>
      <c r="E228" s="99"/>
      <c r="F228" s="143">
        <v>35</v>
      </c>
      <c r="G228" s="161">
        <f>VLOOKUP(C228,'1.7 Planilla Cotizacion LOCs'!$E$16:$G$1040,3,FALSE)</f>
        <v>0</v>
      </c>
      <c r="H228" s="162">
        <f t="shared" si="3"/>
        <v>0</v>
      </c>
    </row>
    <row r="229" spans="1:8" x14ac:dyDescent="0.25">
      <c r="A229" s="95" t="s">
        <v>665</v>
      </c>
      <c r="B229" s="96" t="s">
        <v>666</v>
      </c>
      <c r="C229" s="97" t="s">
        <v>1622</v>
      </c>
      <c r="D229" s="98" t="s">
        <v>1623</v>
      </c>
      <c r="E229" s="99"/>
      <c r="F229" s="143">
        <v>56</v>
      </c>
      <c r="G229" s="161">
        <f>VLOOKUP(C229,'1.7 Planilla Cotizacion LOCs'!$E$16:$G$1040,3,FALSE)</f>
        <v>0</v>
      </c>
      <c r="H229" s="162">
        <f t="shared" si="3"/>
        <v>0</v>
      </c>
    </row>
    <row r="230" spans="1:8" x14ac:dyDescent="0.25">
      <c r="A230" s="95" t="s">
        <v>665</v>
      </c>
      <c r="B230" s="96" t="s">
        <v>666</v>
      </c>
      <c r="C230" s="97" t="s">
        <v>1137</v>
      </c>
      <c r="D230" s="98" t="s">
        <v>1138</v>
      </c>
      <c r="E230" s="99"/>
      <c r="F230" s="143">
        <v>14</v>
      </c>
      <c r="G230" s="161">
        <f>VLOOKUP(C230,'1.7 Planilla Cotizacion LOCs'!$E$16:$G$1040,3,FALSE)</f>
        <v>0</v>
      </c>
      <c r="H230" s="162">
        <f t="shared" si="3"/>
        <v>0</v>
      </c>
    </row>
    <row r="231" spans="1:8" x14ac:dyDescent="0.25">
      <c r="A231" s="95" t="s">
        <v>665</v>
      </c>
      <c r="B231" s="96" t="s">
        <v>666</v>
      </c>
      <c r="C231" s="97" t="s">
        <v>1139</v>
      </c>
      <c r="D231" s="98" t="s">
        <v>1140</v>
      </c>
      <c r="E231" s="99"/>
      <c r="F231" s="143">
        <v>14</v>
      </c>
      <c r="G231" s="161">
        <f>VLOOKUP(C231,'1.7 Planilla Cotizacion LOCs'!$E$16:$G$1040,3,FALSE)</f>
        <v>0</v>
      </c>
      <c r="H231" s="162">
        <f t="shared" si="3"/>
        <v>0</v>
      </c>
    </row>
    <row r="232" spans="1:8" x14ac:dyDescent="0.25">
      <c r="A232" s="95" t="s">
        <v>665</v>
      </c>
      <c r="B232" s="96" t="s">
        <v>666</v>
      </c>
      <c r="C232" s="97" t="s">
        <v>1631</v>
      </c>
      <c r="D232" s="99"/>
      <c r="E232" s="99"/>
      <c r="F232" s="143">
        <v>14</v>
      </c>
      <c r="G232" s="161">
        <f>VLOOKUP(C232,'1.7 Planilla Cotizacion LOCs'!$E$16:$G$1040,3,FALSE)</f>
        <v>0</v>
      </c>
      <c r="H232" s="162">
        <f t="shared" si="3"/>
        <v>0</v>
      </c>
    </row>
    <row r="233" spans="1:8" x14ac:dyDescent="0.25">
      <c r="A233" s="95" t="s">
        <v>665</v>
      </c>
      <c r="B233" s="96" t="s">
        <v>666</v>
      </c>
      <c r="C233" s="97" t="s">
        <v>1141</v>
      </c>
      <c r="D233" s="98" t="s">
        <v>1142</v>
      </c>
      <c r="E233" s="99"/>
      <c r="F233" s="143">
        <v>28</v>
      </c>
      <c r="G233" s="161">
        <f>VLOOKUP(C233,'1.7 Planilla Cotizacion LOCs'!$E$16:$G$1040,3,FALSE)</f>
        <v>0</v>
      </c>
      <c r="H233" s="162">
        <f t="shared" si="3"/>
        <v>0</v>
      </c>
    </row>
    <row r="234" spans="1:8" x14ac:dyDescent="0.25">
      <c r="A234" s="95" t="s">
        <v>665</v>
      </c>
      <c r="B234" s="96" t="s">
        <v>666</v>
      </c>
      <c r="C234" s="97" t="s">
        <v>1619</v>
      </c>
      <c r="D234" s="98" t="s">
        <v>1620</v>
      </c>
      <c r="E234" s="99" t="s">
        <v>1621</v>
      </c>
      <c r="F234" s="143">
        <v>14</v>
      </c>
      <c r="G234" s="161">
        <f>VLOOKUP(C234,'1.7 Planilla Cotizacion LOCs'!$E$16:$G$1040,3,FALSE)</f>
        <v>0</v>
      </c>
      <c r="H234" s="162">
        <f t="shared" si="3"/>
        <v>0</v>
      </c>
    </row>
    <row r="235" spans="1:8" x14ac:dyDescent="0.25">
      <c r="A235" s="95" t="s">
        <v>665</v>
      </c>
      <c r="B235" s="96" t="s">
        <v>666</v>
      </c>
      <c r="C235" s="97" t="s">
        <v>1143</v>
      </c>
      <c r="D235" s="99"/>
      <c r="E235" s="99"/>
      <c r="F235" s="143">
        <v>28</v>
      </c>
      <c r="G235" s="161">
        <f>VLOOKUP(C235,'1.7 Planilla Cotizacion LOCs'!$E$16:$G$1040,3,FALSE)</f>
        <v>0</v>
      </c>
      <c r="H235" s="162">
        <f t="shared" si="3"/>
        <v>0</v>
      </c>
    </row>
    <row r="236" spans="1:8" x14ac:dyDescent="0.25">
      <c r="A236" s="95" t="s">
        <v>665</v>
      </c>
      <c r="B236" s="96" t="s">
        <v>666</v>
      </c>
      <c r="C236" s="97" t="s">
        <v>1144</v>
      </c>
      <c r="D236" s="99"/>
      <c r="E236" s="99"/>
      <c r="F236" s="143">
        <v>14</v>
      </c>
      <c r="G236" s="161">
        <f>VLOOKUP(C236,'1.7 Planilla Cotizacion LOCs'!$E$16:$G$1040,3,FALSE)</f>
        <v>0</v>
      </c>
      <c r="H236" s="162">
        <f t="shared" si="3"/>
        <v>0</v>
      </c>
    </row>
    <row r="237" spans="1:8" x14ac:dyDescent="0.25">
      <c r="A237" s="95" t="s">
        <v>665</v>
      </c>
      <c r="B237" s="96" t="s">
        <v>666</v>
      </c>
      <c r="C237" s="97" t="s">
        <v>1145</v>
      </c>
      <c r="D237" s="99" t="s">
        <v>76</v>
      </c>
      <c r="E237" s="99"/>
      <c r="F237" s="143">
        <v>35</v>
      </c>
      <c r="G237" s="161">
        <f>VLOOKUP(C237,'1.7 Planilla Cotizacion LOCs'!$E$16:$G$1040,3,FALSE)</f>
        <v>0</v>
      </c>
      <c r="H237" s="162">
        <f t="shared" si="3"/>
        <v>0</v>
      </c>
    </row>
    <row r="238" spans="1:8" x14ac:dyDescent="0.25">
      <c r="A238" s="95" t="s">
        <v>665</v>
      </c>
      <c r="B238" s="96" t="s">
        <v>666</v>
      </c>
      <c r="C238" s="97" t="s">
        <v>1146</v>
      </c>
      <c r="D238" s="99" t="s">
        <v>76</v>
      </c>
      <c r="E238" s="99"/>
      <c r="F238" s="143">
        <v>28</v>
      </c>
      <c r="G238" s="161">
        <f>VLOOKUP(C238,'1.7 Planilla Cotizacion LOCs'!$E$16:$G$1040,3,FALSE)</f>
        <v>0</v>
      </c>
      <c r="H238" s="162">
        <f t="shared" si="3"/>
        <v>0</v>
      </c>
    </row>
    <row r="239" spans="1:8" x14ac:dyDescent="0.25">
      <c r="A239" s="95" t="s">
        <v>665</v>
      </c>
      <c r="B239" s="104" t="s">
        <v>666</v>
      </c>
      <c r="C239" s="105" t="s">
        <v>1617</v>
      </c>
      <c r="D239" s="98" t="s">
        <v>1618</v>
      </c>
      <c r="E239" s="106"/>
      <c r="F239" s="143">
        <v>7</v>
      </c>
      <c r="G239" s="161">
        <f>VLOOKUP(C239,'1.7 Planilla Cotizacion LOCs'!$E$16:$G$1040,3,FALSE)</f>
        <v>0</v>
      </c>
      <c r="H239" s="162">
        <f t="shared" si="3"/>
        <v>0</v>
      </c>
    </row>
    <row r="240" spans="1:8" ht="25.5" x14ac:dyDescent="0.25">
      <c r="A240" s="95" t="s">
        <v>681</v>
      </c>
      <c r="B240" s="96" t="s">
        <v>682</v>
      </c>
      <c r="C240" s="97" t="s">
        <v>1633</v>
      </c>
      <c r="D240" s="99"/>
      <c r="E240" s="99"/>
      <c r="F240" s="143">
        <v>7</v>
      </c>
      <c r="G240" s="161">
        <f>VLOOKUP(C240,'1.7 Planilla Cotizacion LOCs'!$E$16:$G$1040,3,FALSE)</f>
        <v>0</v>
      </c>
      <c r="H240" s="162">
        <f t="shared" si="3"/>
        <v>0</v>
      </c>
    </row>
    <row r="241" spans="1:8" ht="38.25" x14ac:dyDescent="0.25">
      <c r="A241" s="95" t="s">
        <v>681</v>
      </c>
      <c r="B241" s="96" t="s">
        <v>682</v>
      </c>
      <c r="C241" s="97" t="s">
        <v>1652</v>
      </c>
      <c r="D241" s="99"/>
      <c r="E241" s="99"/>
      <c r="F241" s="143">
        <v>14</v>
      </c>
      <c r="G241" s="161">
        <f>VLOOKUP(C241,'1.7 Planilla Cotizacion LOCs'!$E$16:$G$1040,3,FALSE)</f>
        <v>0</v>
      </c>
      <c r="H241" s="162">
        <f t="shared" si="3"/>
        <v>0</v>
      </c>
    </row>
    <row r="242" spans="1:8" ht="38.25" x14ac:dyDescent="0.25">
      <c r="A242" s="95" t="s">
        <v>681</v>
      </c>
      <c r="B242" s="96" t="s">
        <v>682</v>
      </c>
      <c r="C242" s="97" t="s">
        <v>1632</v>
      </c>
      <c r="D242" s="99"/>
      <c r="E242" s="99"/>
      <c r="F242" s="143">
        <v>14</v>
      </c>
      <c r="G242" s="161">
        <f>VLOOKUP(C242,'1.7 Planilla Cotizacion LOCs'!$E$16:$G$1040,3,FALSE)</f>
        <v>0</v>
      </c>
      <c r="H242" s="162">
        <f t="shared" si="3"/>
        <v>0</v>
      </c>
    </row>
    <row r="243" spans="1:8" ht="25.5" x14ac:dyDescent="0.25">
      <c r="A243" s="95" t="s">
        <v>681</v>
      </c>
      <c r="B243" s="96" t="s">
        <v>682</v>
      </c>
      <c r="C243" s="97" t="s">
        <v>1651</v>
      </c>
      <c r="D243" s="99"/>
      <c r="E243" s="99"/>
      <c r="F243" s="143">
        <v>14</v>
      </c>
      <c r="G243" s="161">
        <f>VLOOKUP(C243,'1.7 Planilla Cotizacion LOCs'!$E$16:$G$1040,3,FALSE)</f>
        <v>0</v>
      </c>
      <c r="H243" s="162">
        <f t="shared" si="3"/>
        <v>0</v>
      </c>
    </row>
    <row r="244" spans="1:8" ht="25.5" x14ac:dyDescent="0.25">
      <c r="A244" s="95" t="s">
        <v>681</v>
      </c>
      <c r="B244" s="96" t="s">
        <v>682</v>
      </c>
      <c r="C244" s="97" t="s">
        <v>1636</v>
      </c>
      <c r="D244" s="99"/>
      <c r="E244" s="99"/>
      <c r="F244" s="143">
        <v>14</v>
      </c>
      <c r="G244" s="161">
        <f>VLOOKUP(C244,'1.7 Planilla Cotizacion LOCs'!$E$16:$G$1040,3,FALSE)</f>
        <v>0</v>
      </c>
      <c r="H244" s="162">
        <f t="shared" si="3"/>
        <v>0</v>
      </c>
    </row>
    <row r="245" spans="1:8" ht="25.5" x14ac:dyDescent="0.25">
      <c r="A245" s="95" t="s">
        <v>681</v>
      </c>
      <c r="B245" s="96" t="s">
        <v>682</v>
      </c>
      <c r="C245" s="97" t="s">
        <v>1647</v>
      </c>
      <c r="D245" s="99"/>
      <c r="E245" s="99"/>
      <c r="F245" s="143">
        <v>14</v>
      </c>
      <c r="G245" s="161">
        <f>VLOOKUP(C245,'1.7 Planilla Cotizacion LOCs'!$E$16:$G$1040,3,FALSE)</f>
        <v>0</v>
      </c>
      <c r="H245" s="162">
        <f t="shared" si="3"/>
        <v>0</v>
      </c>
    </row>
    <row r="246" spans="1:8" ht="25.5" x14ac:dyDescent="0.25">
      <c r="A246" s="95" t="s">
        <v>681</v>
      </c>
      <c r="B246" s="96" t="s">
        <v>682</v>
      </c>
      <c r="C246" s="97" t="s">
        <v>1634</v>
      </c>
      <c r="D246" s="99"/>
      <c r="E246" s="99"/>
      <c r="F246" s="143">
        <v>14</v>
      </c>
      <c r="G246" s="161">
        <f>VLOOKUP(C246,'1.7 Planilla Cotizacion LOCs'!$E$16:$G$1040,3,FALSE)</f>
        <v>0</v>
      </c>
      <c r="H246" s="162">
        <f t="shared" si="3"/>
        <v>0</v>
      </c>
    </row>
    <row r="247" spans="1:8" ht="25.5" x14ac:dyDescent="0.25">
      <c r="A247" s="95" t="s">
        <v>681</v>
      </c>
      <c r="B247" s="96" t="s">
        <v>682</v>
      </c>
      <c r="C247" s="97" t="s">
        <v>1639</v>
      </c>
      <c r="D247" s="99"/>
      <c r="E247" s="99"/>
      <c r="F247" s="143">
        <v>14</v>
      </c>
      <c r="G247" s="161">
        <f>VLOOKUP(C247,'1.7 Planilla Cotizacion LOCs'!$E$16:$G$1040,3,FALSE)</f>
        <v>0</v>
      </c>
      <c r="H247" s="162">
        <f t="shared" si="3"/>
        <v>0</v>
      </c>
    </row>
    <row r="248" spans="1:8" ht="25.5" x14ac:dyDescent="0.25">
      <c r="A248" s="95" t="s">
        <v>681</v>
      </c>
      <c r="B248" s="96" t="s">
        <v>682</v>
      </c>
      <c r="C248" s="97" t="s">
        <v>1642</v>
      </c>
      <c r="D248" s="99"/>
      <c r="E248" s="99"/>
      <c r="F248" s="143">
        <v>14</v>
      </c>
      <c r="G248" s="161">
        <f>VLOOKUP(C248,'1.7 Planilla Cotizacion LOCs'!$E$16:$G$1040,3,FALSE)</f>
        <v>0</v>
      </c>
      <c r="H248" s="162">
        <f t="shared" si="3"/>
        <v>0</v>
      </c>
    </row>
    <row r="249" spans="1:8" ht="25.5" x14ac:dyDescent="0.25">
      <c r="A249" s="95" t="s">
        <v>681</v>
      </c>
      <c r="B249" s="96" t="s">
        <v>682</v>
      </c>
      <c r="C249" s="97" t="s">
        <v>1635</v>
      </c>
      <c r="D249" s="99"/>
      <c r="E249" s="99"/>
      <c r="F249" s="143">
        <v>14</v>
      </c>
      <c r="G249" s="161">
        <f>VLOOKUP(C249,'1.7 Planilla Cotizacion LOCs'!$E$16:$G$1040,3,FALSE)</f>
        <v>0</v>
      </c>
      <c r="H249" s="162">
        <f t="shared" si="3"/>
        <v>0</v>
      </c>
    </row>
    <row r="250" spans="1:8" ht="25.5" x14ac:dyDescent="0.25">
      <c r="A250" s="95" t="s">
        <v>681</v>
      </c>
      <c r="B250" s="96" t="s">
        <v>682</v>
      </c>
      <c r="C250" s="97" t="s">
        <v>1644</v>
      </c>
      <c r="D250" s="99"/>
      <c r="E250" s="99"/>
      <c r="F250" s="143">
        <v>14</v>
      </c>
      <c r="G250" s="161">
        <f>VLOOKUP(C250,'1.7 Planilla Cotizacion LOCs'!$E$16:$G$1040,3,FALSE)</f>
        <v>0</v>
      </c>
      <c r="H250" s="162">
        <f t="shared" si="3"/>
        <v>0</v>
      </c>
    </row>
    <row r="251" spans="1:8" ht="25.5" x14ac:dyDescent="0.25">
      <c r="A251" s="95" t="s">
        <v>681</v>
      </c>
      <c r="B251" s="96" t="s">
        <v>682</v>
      </c>
      <c r="C251" s="97" t="s">
        <v>1650</v>
      </c>
      <c r="D251" s="99"/>
      <c r="E251" s="99"/>
      <c r="F251" s="143">
        <v>14</v>
      </c>
      <c r="G251" s="161">
        <f>VLOOKUP(C251,'1.7 Planilla Cotizacion LOCs'!$E$16:$G$1040,3,FALSE)</f>
        <v>0</v>
      </c>
      <c r="H251" s="162">
        <f t="shared" si="3"/>
        <v>0</v>
      </c>
    </row>
    <row r="252" spans="1:8" ht="25.5" x14ac:dyDescent="0.25">
      <c r="A252" s="95" t="s">
        <v>681</v>
      </c>
      <c r="B252" s="96" t="s">
        <v>682</v>
      </c>
      <c r="C252" s="97" t="s">
        <v>1643</v>
      </c>
      <c r="D252" s="99"/>
      <c r="E252" s="99"/>
      <c r="F252" s="143">
        <v>14</v>
      </c>
      <c r="G252" s="161">
        <f>VLOOKUP(C252,'1.7 Planilla Cotizacion LOCs'!$E$16:$G$1040,3,FALSE)</f>
        <v>0</v>
      </c>
      <c r="H252" s="162">
        <f t="shared" si="3"/>
        <v>0</v>
      </c>
    </row>
    <row r="253" spans="1:8" ht="25.5" x14ac:dyDescent="0.25">
      <c r="A253" s="95" t="s">
        <v>681</v>
      </c>
      <c r="B253" s="96" t="s">
        <v>682</v>
      </c>
      <c r="C253" s="97" t="s">
        <v>1645</v>
      </c>
      <c r="D253" s="99"/>
      <c r="E253" s="99"/>
      <c r="F253" s="143">
        <v>14</v>
      </c>
      <c r="G253" s="161">
        <f>VLOOKUP(C253,'1.7 Planilla Cotizacion LOCs'!$E$16:$G$1040,3,FALSE)</f>
        <v>0</v>
      </c>
      <c r="H253" s="162">
        <f t="shared" si="3"/>
        <v>0</v>
      </c>
    </row>
    <row r="254" spans="1:8" ht="25.5" x14ac:dyDescent="0.25">
      <c r="A254" s="95" t="s">
        <v>681</v>
      </c>
      <c r="B254" s="96" t="s">
        <v>682</v>
      </c>
      <c r="C254" s="97" t="s">
        <v>1637</v>
      </c>
      <c r="D254" s="99"/>
      <c r="E254" s="99"/>
      <c r="F254" s="143">
        <v>14</v>
      </c>
      <c r="G254" s="161">
        <f>VLOOKUP(C254,'1.7 Planilla Cotizacion LOCs'!$E$16:$G$1040,3,FALSE)</f>
        <v>0</v>
      </c>
      <c r="H254" s="162">
        <f t="shared" si="3"/>
        <v>0</v>
      </c>
    </row>
    <row r="255" spans="1:8" ht="25.5" x14ac:dyDescent="0.25">
      <c r="A255" s="95" t="s">
        <v>681</v>
      </c>
      <c r="B255" s="96" t="s">
        <v>682</v>
      </c>
      <c r="C255" s="97" t="s">
        <v>1649</v>
      </c>
      <c r="D255" s="99"/>
      <c r="E255" s="99"/>
      <c r="F255" s="143">
        <v>14</v>
      </c>
      <c r="G255" s="161">
        <f>VLOOKUP(C255,'1.7 Planilla Cotizacion LOCs'!$E$16:$G$1040,3,FALSE)</f>
        <v>0</v>
      </c>
      <c r="H255" s="162">
        <f t="shared" si="3"/>
        <v>0</v>
      </c>
    </row>
    <row r="256" spans="1:8" ht="25.5" x14ac:dyDescent="0.25">
      <c r="A256" s="95" t="s">
        <v>681</v>
      </c>
      <c r="B256" s="96" t="s">
        <v>682</v>
      </c>
      <c r="C256" s="97" t="s">
        <v>1646</v>
      </c>
      <c r="D256" s="99"/>
      <c r="E256" s="99"/>
      <c r="F256" s="143">
        <v>14</v>
      </c>
      <c r="G256" s="161">
        <f>VLOOKUP(C256,'1.7 Planilla Cotizacion LOCs'!$E$16:$G$1040,3,FALSE)</f>
        <v>0</v>
      </c>
      <c r="H256" s="162">
        <f t="shared" si="3"/>
        <v>0</v>
      </c>
    </row>
    <row r="257" spans="1:8" ht="25.5" x14ac:dyDescent="0.25">
      <c r="A257" s="95" t="s">
        <v>681</v>
      </c>
      <c r="B257" s="96" t="s">
        <v>682</v>
      </c>
      <c r="C257" s="97" t="s">
        <v>1641</v>
      </c>
      <c r="D257" s="99"/>
      <c r="E257" s="99"/>
      <c r="F257" s="143">
        <v>14</v>
      </c>
      <c r="G257" s="161">
        <f>VLOOKUP(C257,'1.7 Planilla Cotizacion LOCs'!$E$16:$G$1040,3,FALSE)</f>
        <v>0</v>
      </c>
      <c r="H257" s="162">
        <f t="shared" si="3"/>
        <v>0</v>
      </c>
    </row>
    <row r="258" spans="1:8" ht="25.5" x14ac:dyDescent="0.25">
      <c r="A258" s="95" t="s">
        <v>681</v>
      </c>
      <c r="B258" s="96" t="s">
        <v>682</v>
      </c>
      <c r="C258" s="97" t="s">
        <v>1638</v>
      </c>
      <c r="D258" s="99"/>
      <c r="E258" s="99"/>
      <c r="F258" s="143">
        <v>14</v>
      </c>
      <c r="G258" s="161">
        <f>VLOOKUP(C258,'1.7 Planilla Cotizacion LOCs'!$E$16:$G$1040,3,FALSE)</f>
        <v>0</v>
      </c>
      <c r="H258" s="162">
        <f t="shared" si="3"/>
        <v>0</v>
      </c>
    </row>
    <row r="259" spans="1:8" ht="25.5" x14ac:dyDescent="0.25">
      <c r="A259" s="95" t="s">
        <v>681</v>
      </c>
      <c r="B259" s="96" t="s">
        <v>682</v>
      </c>
      <c r="C259" s="97" t="s">
        <v>1648</v>
      </c>
      <c r="D259" s="99"/>
      <c r="E259" s="99"/>
      <c r="F259" s="143">
        <v>14</v>
      </c>
      <c r="G259" s="161">
        <f>VLOOKUP(C259,'1.7 Planilla Cotizacion LOCs'!$E$16:$G$1040,3,FALSE)</f>
        <v>0</v>
      </c>
      <c r="H259" s="162">
        <f t="shared" si="3"/>
        <v>0</v>
      </c>
    </row>
    <row r="260" spans="1:8" ht="25.5" x14ac:dyDescent="0.25">
      <c r="A260" s="95" t="s">
        <v>681</v>
      </c>
      <c r="B260" s="96" t="s">
        <v>682</v>
      </c>
      <c r="C260" s="97" t="s">
        <v>1640</v>
      </c>
      <c r="D260" s="99"/>
      <c r="E260" s="99"/>
      <c r="F260" s="143">
        <v>14</v>
      </c>
      <c r="G260" s="161">
        <f>VLOOKUP(C260,'1.7 Planilla Cotizacion LOCs'!$E$16:$G$1040,3,FALSE)</f>
        <v>0</v>
      </c>
      <c r="H260" s="162">
        <f t="shared" si="3"/>
        <v>0</v>
      </c>
    </row>
    <row r="261" spans="1:8" x14ac:dyDescent="0.25">
      <c r="A261" s="95" t="s">
        <v>770</v>
      </c>
      <c r="B261" s="96" t="s">
        <v>771</v>
      </c>
      <c r="C261" s="97" t="s">
        <v>1653</v>
      </c>
      <c r="D261" s="98" t="s">
        <v>1654</v>
      </c>
      <c r="E261" s="99"/>
      <c r="F261" s="143">
        <v>14</v>
      </c>
      <c r="G261" s="161">
        <f>VLOOKUP(C261,'1.7 Planilla Cotizacion LOCs'!$E$16:$G$1040,3,FALSE)</f>
        <v>0</v>
      </c>
      <c r="H261" s="162">
        <f t="shared" si="3"/>
        <v>0</v>
      </c>
    </row>
    <row r="262" spans="1:8" ht="25.5" x14ac:dyDescent="0.25">
      <c r="A262" s="95" t="s">
        <v>770</v>
      </c>
      <c r="B262" s="96" t="s">
        <v>771</v>
      </c>
      <c r="C262" s="97" t="s">
        <v>1149</v>
      </c>
      <c r="D262" s="98" t="s">
        <v>1150</v>
      </c>
      <c r="E262" s="99"/>
      <c r="F262" s="143">
        <v>28</v>
      </c>
      <c r="G262" s="161">
        <f>VLOOKUP(C262,'1.7 Planilla Cotizacion LOCs'!$E$16:$G$1040,3,FALSE)</f>
        <v>0</v>
      </c>
      <c r="H262" s="162">
        <f t="shared" si="3"/>
        <v>0</v>
      </c>
    </row>
    <row r="263" spans="1:8" ht="25.5" x14ac:dyDescent="0.25">
      <c r="A263" s="95" t="s">
        <v>770</v>
      </c>
      <c r="B263" s="96" t="s">
        <v>771</v>
      </c>
      <c r="C263" s="97" t="s">
        <v>1151</v>
      </c>
      <c r="D263" s="98" t="s">
        <v>1152</v>
      </c>
      <c r="E263" s="99"/>
      <c r="F263" s="143">
        <v>14</v>
      </c>
      <c r="G263" s="161">
        <f>VLOOKUP(C263,'1.7 Planilla Cotizacion LOCs'!$E$16:$G$1040,3,FALSE)</f>
        <v>0</v>
      </c>
      <c r="H263" s="162">
        <f t="shared" si="3"/>
        <v>0</v>
      </c>
    </row>
    <row r="264" spans="1:8" x14ac:dyDescent="0.25">
      <c r="A264" s="95" t="s">
        <v>773</v>
      </c>
      <c r="B264" s="96" t="s">
        <v>1153</v>
      </c>
      <c r="C264" s="97" t="s">
        <v>1154</v>
      </c>
      <c r="D264" s="99"/>
      <c r="E264" s="99"/>
      <c r="F264" s="143">
        <v>56</v>
      </c>
      <c r="G264" s="161">
        <f>VLOOKUP(C264,'1.7 Planilla Cotizacion LOCs'!$E$16:$G$1040,3,FALSE)</f>
        <v>0</v>
      </c>
      <c r="H264" s="162">
        <f t="shared" si="3"/>
        <v>0</v>
      </c>
    </row>
    <row r="265" spans="1:8" x14ac:dyDescent="0.25">
      <c r="A265" s="95" t="s">
        <v>773</v>
      </c>
      <c r="B265" s="96" t="s">
        <v>1153</v>
      </c>
      <c r="C265" s="97" t="s">
        <v>1155</v>
      </c>
      <c r="D265" s="99"/>
      <c r="E265" s="99"/>
      <c r="F265" s="143">
        <v>14</v>
      </c>
      <c r="G265" s="161">
        <f>VLOOKUP(C265,'1.7 Planilla Cotizacion LOCs'!$E$16:$G$1040,3,FALSE)</f>
        <v>0</v>
      </c>
      <c r="H265" s="162">
        <f t="shared" si="3"/>
        <v>0</v>
      </c>
    </row>
    <row r="266" spans="1:8" x14ac:dyDescent="0.25">
      <c r="A266" s="95" t="s">
        <v>773</v>
      </c>
      <c r="B266" s="96" t="s">
        <v>1153</v>
      </c>
      <c r="C266" s="97" t="s">
        <v>1156</v>
      </c>
      <c r="D266" s="99"/>
      <c r="E266" s="99"/>
      <c r="F266" s="143">
        <v>14</v>
      </c>
      <c r="G266" s="161">
        <f>VLOOKUP(C266,'1.7 Planilla Cotizacion LOCs'!$E$16:$G$1040,3,FALSE)</f>
        <v>0</v>
      </c>
      <c r="H266" s="162">
        <f t="shared" si="3"/>
        <v>0</v>
      </c>
    </row>
    <row r="267" spans="1:8" x14ac:dyDescent="0.25">
      <c r="A267" s="95" t="s">
        <v>773</v>
      </c>
      <c r="B267" s="96" t="s">
        <v>1153</v>
      </c>
      <c r="C267" s="97" t="s">
        <v>1157</v>
      </c>
      <c r="D267" s="99"/>
      <c r="E267" s="99"/>
      <c r="F267" s="143">
        <v>14</v>
      </c>
      <c r="G267" s="161">
        <f>VLOOKUP(C267,'1.7 Planilla Cotizacion LOCs'!$E$16:$G$1040,3,FALSE)</f>
        <v>0</v>
      </c>
      <c r="H267" s="162">
        <f t="shared" si="3"/>
        <v>0</v>
      </c>
    </row>
    <row r="268" spans="1:8" x14ac:dyDescent="0.25">
      <c r="A268" s="95" t="s">
        <v>773</v>
      </c>
      <c r="B268" s="96" t="s">
        <v>1153</v>
      </c>
      <c r="C268" s="97" t="s">
        <v>1158</v>
      </c>
      <c r="D268" s="98" t="s">
        <v>1159</v>
      </c>
      <c r="E268" s="99"/>
      <c r="F268" s="143">
        <v>14</v>
      </c>
      <c r="G268" s="161">
        <f>VLOOKUP(C268,'1.7 Planilla Cotizacion LOCs'!$E$16:$G$1040,3,FALSE)</f>
        <v>0</v>
      </c>
      <c r="H268" s="162">
        <f t="shared" ref="H268:H331" si="4">+F268*G268</f>
        <v>0</v>
      </c>
    </row>
    <row r="269" spans="1:8" ht="25.5" x14ac:dyDescent="0.25">
      <c r="A269" s="95" t="s">
        <v>776</v>
      </c>
      <c r="B269" s="96" t="s">
        <v>787</v>
      </c>
      <c r="C269" s="97" t="s">
        <v>1160</v>
      </c>
      <c r="D269" s="99"/>
      <c r="E269" s="99"/>
      <c r="F269" s="143">
        <v>1260</v>
      </c>
      <c r="G269" s="161">
        <f>VLOOKUP(C269,'1.7 Planilla Cotizacion LOCs'!$E$16:$G$1040,3,FALSE)</f>
        <v>0</v>
      </c>
      <c r="H269" s="162">
        <f t="shared" si="4"/>
        <v>0</v>
      </c>
    </row>
    <row r="270" spans="1:8" x14ac:dyDescent="0.25">
      <c r="A270" s="95" t="s">
        <v>776</v>
      </c>
      <c r="B270" s="96" t="s">
        <v>779</v>
      </c>
      <c r="C270" s="97" t="s">
        <v>1161</v>
      </c>
      <c r="D270" s="98" t="s">
        <v>1162</v>
      </c>
      <c r="E270" s="99"/>
      <c r="F270" s="143">
        <v>28</v>
      </c>
      <c r="G270" s="161">
        <f>VLOOKUP(C270,'1.7 Planilla Cotizacion LOCs'!$E$16:$G$1040,3,FALSE)</f>
        <v>0</v>
      </c>
      <c r="H270" s="162">
        <f t="shared" si="4"/>
        <v>0</v>
      </c>
    </row>
    <row r="271" spans="1:8" ht="25.5" x14ac:dyDescent="0.25">
      <c r="A271" s="95" t="s">
        <v>776</v>
      </c>
      <c r="B271" s="96" t="s">
        <v>779</v>
      </c>
      <c r="C271" s="97" t="s">
        <v>1672</v>
      </c>
      <c r="D271" s="98" t="s">
        <v>1673</v>
      </c>
      <c r="E271" s="99"/>
      <c r="F271" s="143">
        <v>14</v>
      </c>
      <c r="G271" s="161">
        <f>VLOOKUP(C271,'1.7 Planilla Cotizacion LOCs'!$E$16:$G$1040,3,FALSE)</f>
        <v>0</v>
      </c>
      <c r="H271" s="162">
        <f t="shared" si="4"/>
        <v>0</v>
      </c>
    </row>
    <row r="272" spans="1:8" ht="25.5" x14ac:dyDescent="0.25">
      <c r="A272" s="95" t="s">
        <v>776</v>
      </c>
      <c r="B272" s="96" t="s">
        <v>779</v>
      </c>
      <c r="C272" s="97" t="s">
        <v>1674</v>
      </c>
      <c r="D272" s="98" t="s">
        <v>1675</v>
      </c>
      <c r="E272" s="99"/>
      <c r="F272" s="143">
        <v>14</v>
      </c>
      <c r="G272" s="161">
        <f>VLOOKUP(C272,'1.7 Planilla Cotizacion LOCs'!$E$16:$G$1040,3,FALSE)</f>
        <v>0</v>
      </c>
      <c r="H272" s="162">
        <f t="shared" si="4"/>
        <v>0</v>
      </c>
    </row>
    <row r="273" spans="1:8" ht="25.5" x14ac:dyDescent="0.25">
      <c r="A273" s="95" t="s">
        <v>776</v>
      </c>
      <c r="B273" s="96" t="s">
        <v>787</v>
      </c>
      <c r="C273" s="97" t="s">
        <v>1163</v>
      </c>
      <c r="D273" s="98" t="s">
        <v>1164</v>
      </c>
      <c r="E273" s="99" t="s">
        <v>1165</v>
      </c>
      <c r="F273" s="143">
        <v>140</v>
      </c>
      <c r="G273" s="161">
        <f>VLOOKUP(C273,'1.7 Planilla Cotizacion LOCs'!$E$16:$G$1040,3,FALSE)</f>
        <v>0</v>
      </c>
      <c r="H273" s="162">
        <f t="shared" si="4"/>
        <v>0</v>
      </c>
    </row>
    <row r="274" spans="1:8" ht="25.5" x14ac:dyDescent="0.25">
      <c r="A274" s="95" t="s">
        <v>776</v>
      </c>
      <c r="B274" s="96" t="s">
        <v>787</v>
      </c>
      <c r="C274" s="97" t="s">
        <v>1185</v>
      </c>
      <c r="D274" s="98" t="s">
        <v>1186</v>
      </c>
      <c r="E274" s="99" t="s">
        <v>1187</v>
      </c>
      <c r="F274" s="143">
        <v>28</v>
      </c>
      <c r="G274" s="161">
        <f>VLOOKUP(C274,'1.7 Planilla Cotizacion LOCs'!$E$16:$G$1040,3,FALSE)</f>
        <v>0</v>
      </c>
      <c r="H274" s="162">
        <f t="shared" si="4"/>
        <v>0</v>
      </c>
    </row>
    <row r="275" spans="1:8" x14ac:dyDescent="0.25">
      <c r="A275" s="95" t="s">
        <v>776</v>
      </c>
      <c r="B275" s="96" t="s">
        <v>787</v>
      </c>
      <c r="C275" s="97" t="s">
        <v>1166</v>
      </c>
      <c r="D275" s="99"/>
      <c r="E275" s="99"/>
      <c r="F275" s="143">
        <v>28</v>
      </c>
      <c r="G275" s="161">
        <f>VLOOKUP(C275,'1.7 Planilla Cotizacion LOCs'!$E$16:$G$1040,3,FALSE)</f>
        <v>0</v>
      </c>
      <c r="H275" s="162">
        <f t="shared" si="4"/>
        <v>0</v>
      </c>
    </row>
    <row r="276" spans="1:8" x14ac:dyDescent="0.25">
      <c r="A276" s="95" t="s">
        <v>776</v>
      </c>
      <c r="B276" s="96" t="s">
        <v>779</v>
      </c>
      <c r="C276" s="97" t="s">
        <v>1236</v>
      </c>
      <c r="D276" s="98" t="s">
        <v>1663</v>
      </c>
      <c r="E276" s="99"/>
      <c r="F276" s="143">
        <v>28</v>
      </c>
      <c r="G276" s="161">
        <f>VLOOKUP(C276,'1.7 Planilla Cotizacion LOCs'!$E$16:$G$1040,3,FALSE)</f>
        <v>0</v>
      </c>
      <c r="H276" s="162">
        <f t="shared" si="4"/>
        <v>0</v>
      </c>
    </row>
    <row r="277" spans="1:8" x14ac:dyDescent="0.25">
      <c r="A277" s="95" t="s">
        <v>776</v>
      </c>
      <c r="B277" s="96" t="s">
        <v>779</v>
      </c>
      <c r="C277" s="97" t="s">
        <v>1176</v>
      </c>
      <c r="D277" s="98" t="s">
        <v>1177</v>
      </c>
      <c r="E277" s="99"/>
      <c r="F277" s="143">
        <v>28</v>
      </c>
      <c r="G277" s="161">
        <f>VLOOKUP(C277,'1.7 Planilla Cotizacion LOCs'!$E$16:$G$1040,3,FALSE)</f>
        <v>0</v>
      </c>
      <c r="H277" s="162">
        <f t="shared" si="4"/>
        <v>0</v>
      </c>
    </row>
    <row r="278" spans="1:8" x14ac:dyDescent="0.25">
      <c r="A278" s="95" t="s">
        <v>776</v>
      </c>
      <c r="B278" s="96" t="s">
        <v>779</v>
      </c>
      <c r="C278" s="97" t="s">
        <v>1684</v>
      </c>
      <c r="D278" s="126"/>
      <c r="E278" s="126"/>
      <c r="F278" s="143">
        <v>28</v>
      </c>
      <c r="G278" s="161">
        <f>VLOOKUP(C278,'1.7 Planilla Cotizacion LOCs'!$E$16:$G$1040,3,FALSE)</f>
        <v>0</v>
      </c>
      <c r="H278" s="162">
        <f t="shared" si="4"/>
        <v>0</v>
      </c>
    </row>
    <row r="279" spans="1:8" x14ac:dyDescent="0.25">
      <c r="A279" s="95" t="s">
        <v>776</v>
      </c>
      <c r="B279" s="96" t="s">
        <v>779</v>
      </c>
      <c r="C279" s="97" t="s">
        <v>1692</v>
      </c>
      <c r="D279" s="99"/>
      <c r="E279" s="99"/>
      <c r="F279" s="143">
        <v>14</v>
      </c>
      <c r="G279" s="161">
        <f>VLOOKUP(C279,'1.7 Planilla Cotizacion LOCs'!$E$16:$G$1040,3,FALSE)</f>
        <v>0</v>
      </c>
      <c r="H279" s="162">
        <f t="shared" si="4"/>
        <v>0</v>
      </c>
    </row>
    <row r="280" spans="1:8" ht="25.5" x14ac:dyDescent="0.25">
      <c r="A280" s="95" t="s">
        <v>776</v>
      </c>
      <c r="B280" s="96" t="s">
        <v>787</v>
      </c>
      <c r="C280" s="97" t="s">
        <v>1167</v>
      </c>
      <c r="D280" s="99"/>
      <c r="E280" s="99" t="s">
        <v>1168</v>
      </c>
      <c r="F280" s="143">
        <v>14</v>
      </c>
      <c r="G280" s="161">
        <f>VLOOKUP(C280,'1.7 Planilla Cotizacion LOCs'!$E$16:$G$1040,3,FALSE)</f>
        <v>0</v>
      </c>
      <c r="H280" s="162">
        <f t="shared" si="4"/>
        <v>0</v>
      </c>
    </row>
    <row r="281" spans="1:8" ht="25.5" x14ac:dyDescent="0.25">
      <c r="A281" s="95" t="s">
        <v>776</v>
      </c>
      <c r="B281" s="96" t="s">
        <v>787</v>
      </c>
      <c r="C281" s="97" t="s">
        <v>1206</v>
      </c>
      <c r="D281" s="99"/>
      <c r="E281" s="99" t="s">
        <v>1207</v>
      </c>
      <c r="F281" s="143">
        <v>14</v>
      </c>
      <c r="G281" s="161">
        <f>VLOOKUP(C281,'1.7 Planilla Cotizacion LOCs'!$E$16:$G$1040,3,FALSE)</f>
        <v>0</v>
      </c>
      <c r="H281" s="162">
        <f t="shared" si="4"/>
        <v>0</v>
      </c>
    </row>
    <row r="282" spans="1:8" x14ac:dyDescent="0.25">
      <c r="A282" s="95" t="s">
        <v>776</v>
      </c>
      <c r="B282" s="96" t="s">
        <v>787</v>
      </c>
      <c r="C282" s="97" t="s">
        <v>1166</v>
      </c>
      <c r="D282" s="99"/>
      <c r="E282" s="99" t="s">
        <v>1169</v>
      </c>
      <c r="F282" s="143">
        <v>14</v>
      </c>
      <c r="G282" s="161">
        <f>VLOOKUP(C282,'1.7 Planilla Cotizacion LOCs'!$E$16:$G$1040,3,FALSE)</f>
        <v>0</v>
      </c>
      <c r="H282" s="162">
        <f t="shared" si="4"/>
        <v>0</v>
      </c>
    </row>
    <row r="283" spans="1:8" ht="25.5" x14ac:dyDescent="0.25">
      <c r="A283" s="95" t="s">
        <v>776</v>
      </c>
      <c r="B283" s="96" t="s">
        <v>787</v>
      </c>
      <c r="C283" s="97" t="s">
        <v>1170</v>
      </c>
      <c r="D283" s="99"/>
      <c r="E283" s="99" t="s">
        <v>1171</v>
      </c>
      <c r="F283" s="143">
        <v>14</v>
      </c>
      <c r="G283" s="161">
        <f>VLOOKUP(C283,'1.7 Planilla Cotizacion LOCs'!$E$16:$G$1040,3,FALSE)</f>
        <v>0</v>
      </c>
      <c r="H283" s="162">
        <f t="shared" si="4"/>
        <v>0</v>
      </c>
    </row>
    <row r="284" spans="1:8" ht="51" x14ac:dyDescent="0.25">
      <c r="A284" s="95" t="s">
        <v>776</v>
      </c>
      <c r="B284" s="96" t="s">
        <v>787</v>
      </c>
      <c r="C284" s="97" t="s">
        <v>1191</v>
      </c>
      <c r="D284" s="99"/>
      <c r="E284" s="99" t="s">
        <v>1192</v>
      </c>
      <c r="F284" s="143">
        <v>14</v>
      </c>
      <c r="G284" s="161">
        <f>VLOOKUP(C284,'1.7 Planilla Cotizacion LOCs'!$E$16:$G$1040,3,FALSE)</f>
        <v>0</v>
      </c>
      <c r="H284" s="162">
        <f t="shared" si="4"/>
        <v>0</v>
      </c>
    </row>
    <row r="285" spans="1:8" ht="25.5" x14ac:dyDescent="0.25">
      <c r="A285" s="95" t="s">
        <v>776</v>
      </c>
      <c r="B285" s="96" t="s">
        <v>787</v>
      </c>
      <c r="C285" s="97" t="s">
        <v>1172</v>
      </c>
      <c r="D285" s="99"/>
      <c r="E285" s="99" t="s">
        <v>1173</v>
      </c>
      <c r="F285" s="143">
        <v>14</v>
      </c>
      <c r="G285" s="161">
        <f>VLOOKUP(C285,'1.7 Planilla Cotizacion LOCs'!$E$16:$G$1040,3,FALSE)</f>
        <v>0</v>
      </c>
      <c r="H285" s="162">
        <f t="shared" si="4"/>
        <v>0</v>
      </c>
    </row>
    <row r="286" spans="1:8" x14ac:dyDescent="0.25">
      <c r="A286" s="95" t="s">
        <v>776</v>
      </c>
      <c r="B286" s="96" t="s">
        <v>787</v>
      </c>
      <c r="C286" s="97" t="s">
        <v>1166</v>
      </c>
      <c r="D286" s="99"/>
      <c r="E286" s="99"/>
      <c r="F286" s="143">
        <v>14</v>
      </c>
      <c r="G286" s="161">
        <f>VLOOKUP(C286,'1.7 Planilla Cotizacion LOCs'!$E$16:$G$1040,3,FALSE)</f>
        <v>0</v>
      </c>
      <c r="H286" s="162">
        <f t="shared" si="4"/>
        <v>0</v>
      </c>
    </row>
    <row r="287" spans="1:8" ht="25.5" x14ac:dyDescent="0.25">
      <c r="A287" s="95" t="s">
        <v>776</v>
      </c>
      <c r="B287" s="96" t="s">
        <v>787</v>
      </c>
      <c r="C287" s="97" t="s">
        <v>1174</v>
      </c>
      <c r="D287" s="99"/>
      <c r="E287" s="99" t="s">
        <v>1175</v>
      </c>
      <c r="F287" s="143">
        <v>14</v>
      </c>
      <c r="G287" s="161">
        <f>VLOOKUP(C287,'1.7 Planilla Cotizacion LOCs'!$E$16:$G$1040,3,FALSE)</f>
        <v>0</v>
      </c>
      <c r="H287" s="162">
        <f t="shared" si="4"/>
        <v>0</v>
      </c>
    </row>
    <row r="288" spans="1:8" x14ac:dyDescent="0.25">
      <c r="A288" s="95" t="s">
        <v>776</v>
      </c>
      <c r="B288" s="96" t="s">
        <v>779</v>
      </c>
      <c r="C288" s="97" t="s">
        <v>1188</v>
      </c>
      <c r="D288" s="98" t="s">
        <v>1189</v>
      </c>
      <c r="E288" s="99" t="s">
        <v>1190</v>
      </c>
      <c r="F288" s="143">
        <v>28</v>
      </c>
      <c r="G288" s="161">
        <f>VLOOKUP(C288,'1.7 Planilla Cotizacion LOCs'!$E$16:$G$1040,3,FALSE)</f>
        <v>0</v>
      </c>
      <c r="H288" s="162">
        <f t="shared" si="4"/>
        <v>0</v>
      </c>
    </row>
    <row r="289" spans="1:8" x14ac:dyDescent="0.25">
      <c r="A289" s="95" t="s">
        <v>776</v>
      </c>
      <c r="B289" s="96" t="s">
        <v>779</v>
      </c>
      <c r="C289" s="97" t="s">
        <v>1664</v>
      </c>
      <c r="D289" s="98" t="s">
        <v>1665</v>
      </c>
      <c r="E289" s="126"/>
      <c r="F289" s="143">
        <v>14</v>
      </c>
      <c r="G289" s="161">
        <f>VLOOKUP(C289,'1.7 Planilla Cotizacion LOCs'!$E$16:$G$1040,3,FALSE)</f>
        <v>0</v>
      </c>
      <c r="H289" s="162">
        <f t="shared" si="4"/>
        <v>0</v>
      </c>
    </row>
    <row r="290" spans="1:8" x14ac:dyDescent="0.25">
      <c r="A290" s="95" t="s">
        <v>776</v>
      </c>
      <c r="B290" s="96" t="s">
        <v>779</v>
      </c>
      <c r="C290" s="97" t="s">
        <v>1666</v>
      </c>
      <c r="D290" s="98" t="s">
        <v>1667</v>
      </c>
      <c r="E290" s="126"/>
      <c r="F290" s="143">
        <v>14</v>
      </c>
      <c r="G290" s="161">
        <f>VLOOKUP(C290,'1.7 Planilla Cotizacion LOCs'!$E$16:$G$1040,3,FALSE)</f>
        <v>0</v>
      </c>
      <c r="H290" s="162">
        <f t="shared" si="4"/>
        <v>0</v>
      </c>
    </row>
    <row r="291" spans="1:8" ht="25.5" x14ac:dyDescent="0.25">
      <c r="A291" s="95" t="s">
        <v>776</v>
      </c>
      <c r="B291" s="96" t="s">
        <v>787</v>
      </c>
      <c r="C291" s="97" t="s">
        <v>1703</v>
      </c>
      <c r="D291" s="99"/>
      <c r="E291" s="99"/>
      <c r="F291" s="143">
        <v>14</v>
      </c>
      <c r="G291" s="161">
        <f>VLOOKUP(C291,'1.7 Planilla Cotizacion LOCs'!$E$16:$G$1040,3,FALSE)</f>
        <v>0</v>
      </c>
      <c r="H291" s="162">
        <f t="shared" si="4"/>
        <v>0</v>
      </c>
    </row>
    <row r="292" spans="1:8" ht="25.5" x14ac:dyDescent="0.25">
      <c r="A292" s="95" t="s">
        <v>776</v>
      </c>
      <c r="B292" s="96" t="s">
        <v>779</v>
      </c>
      <c r="C292" s="97" t="s">
        <v>1660</v>
      </c>
      <c r="D292" s="98" t="s">
        <v>1661</v>
      </c>
      <c r="E292" s="99" t="s">
        <v>1662</v>
      </c>
      <c r="F292" s="143">
        <v>28</v>
      </c>
      <c r="G292" s="161">
        <f>VLOOKUP(C292,'1.7 Planilla Cotizacion LOCs'!$E$16:$G$1040,3,FALSE)</f>
        <v>0</v>
      </c>
      <c r="H292" s="162">
        <f t="shared" si="4"/>
        <v>0</v>
      </c>
    </row>
    <row r="293" spans="1:8" x14ac:dyDescent="0.25">
      <c r="A293" s="95" t="s">
        <v>776</v>
      </c>
      <c r="B293" s="96" t="s">
        <v>779</v>
      </c>
      <c r="C293" s="97" t="s">
        <v>1676</v>
      </c>
      <c r="D293" s="98" t="s">
        <v>1677</v>
      </c>
      <c r="E293" s="99"/>
      <c r="F293" s="143">
        <v>28</v>
      </c>
      <c r="G293" s="161">
        <f>VLOOKUP(C293,'1.7 Planilla Cotizacion LOCs'!$E$16:$G$1040,3,FALSE)</f>
        <v>0</v>
      </c>
      <c r="H293" s="162">
        <f t="shared" si="4"/>
        <v>0</v>
      </c>
    </row>
    <row r="294" spans="1:8" ht="25.5" x14ac:dyDescent="0.25">
      <c r="A294" s="95" t="s">
        <v>776</v>
      </c>
      <c r="B294" s="96" t="s">
        <v>779</v>
      </c>
      <c r="C294" s="97" t="s">
        <v>1685</v>
      </c>
      <c r="D294" s="99"/>
      <c r="E294" s="99"/>
      <c r="F294" s="143">
        <v>28</v>
      </c>
      <c r="G294" s="161">
        <f>VLOOKUP(C294,'1.7 Planilla Cotizacion LOCs'!$E$16:$G$1040,3,FALSE)</f>
        <v>0</v>
      </c>
      <c r="H294" s="162">
        <f t="shared" si="4"/>
        <v>0</v>
      </c>
    </row>
    <row r="295" spans="1:8" x14ac:dyDescent="0.25">
      <c r="A295" s="95" t="s">
        <v>776</v>
      </c>
      <c r="B295" s="96" t="s">
        <v>787</v>
      </c>
      <c r="C295" s="97" t="s">
        <v>1179</v>
      </c>
      <c r="D295" s="99"/>
      <c r="E295" s="99"/>
      <c r="F295" s="143">
        <v>14</v>
      </c>
      <c r="G295" s="161">
        <f>VLOOKUP(C295,'1.7 Planilla Cotizacion LOCs'!$E$16:$G$1040,3,FALSE)</f>
        <v>0</v>
      </c>
      <c r="H295" s="162">
        <f t="shared" si="4"/>
        <v>0</v>
      </c>
    </row>
    <row r="296" spans="1:8" ht="25.5" x14ac:dyDescent="0.25">
      <c r="A296" s="95" t="s">
        <v>776</v>
      </c>
      <c r="B296" s="96" t="s">
        <v>787</v>
      </c>
      <c r="C296" s="97" t="s">
        <v>1180</v>
      </c>
      <c r="D296" s="99"/>
      <c r="E296" s="99" t="s">
        <v>1181</v>
      </c>
      <c r="F296" s="143">
        <v>14</v>
      </c>
      <c r="G296" s="161">
        <f>VLOOKUP(C296,'1.7 Planilla Cotizacion LOCs'!$E$16:$G$1040,3,FALSE)</f>
        <v>0</v>
      </c>
      <c r="H296" s="162">
        <f t="shared" si="4"/>
        <v>0</v>
      </c>
    </row>
    <row r="297" spans="1:8" ht="25.5" x14ac:dyDescent="0.25">
      <c r="A297" s="95" t="s">
        <v>776</v>
      </c>
      <c r="B297" s="96" t="s">
        <v>787</v>
      </c>
      <c r="C297" s="97" t="s">
        <v>1182</v>
      </c>
      <c r="D297" s="99"/>
      <c r="E297" s="99" t="s">
        <v>1183</v>
      </c>
      <c r="F297" s="143">
        <v>91</v>
      </c>
      <c r="G297" s="161">
        <f>VLOOKUP(C297,'1.7 Planilla Cotizacion LOCs'!$E$16:$G$1040,3,FALSE)</f>
        <v>0</v>
      </c>
      <c r="H297" s="162">
        <f t="shared" si="4"/>
        <v>0</v>
      </c>
    </row>
    <row r="298" spans="1:8" x14ac:dyDescent="0.25">
      <c r="A298" s="95" t="s">
        <v>776</v>
      </c>
      <c r="B298" s="96" t="s">
        <v>779</v>
      </c>
      <c r="C298" s="97" t="s">
        <v>1684</v>
      </c>
      <c r="D298" s="126"/>
      <c r="E298" s="126"/>
      <c r="F298" s="143">
        <v>28</v>
      </c>
      <c r="G298" s="161">
        <f>VLOOKUP(C298,'1.7 Planilla Cotizacion LOCs'!$E$16:$G$1040,3,FALSE)</f>
        <v>0</v>
      </c>
      <c r="H298" s="162">
        <f t="shared" si="4"/>
        <v>0</v>
      </c>
    </row>
    <row r="299" spans="1:8" ht="25.5" x14ac:dyDescent="0.25">
      <c r="A299" s="95" t="s">
        <v>776</v>
      </c>
      <c r="B299" s="96" t="s">
        <v>779</v>
      </c>
      <c r="C299" s="97" t="s">
        <v>1686</v>
      </c>
      <c r="D299" s="99"/>
      <c r="E299" s="99"/>
      <c r="F299" s="143">
        <v>28</v>
      </c>
      <c r="G299" s="161">
        <f>VLOOKUP(C299,'1.7 Planilla Cotizacion LOCs'!$E$16:$G$1040,3,FALSE)</f>
        <v>0</v>
      </c>
      <c r="H299" s="162">
        <f t="shared" si="4"/>
        <v>0</v>
      </c>
    </row>
    <row r="300" spans="1:8" ht="25.5" x14ac:dyDescent="0.25">
      <c r="A300" s="95" t="s">
        <v>776</v>
      </c>
      <c r="B300" s="96" t="s">
        <v>779</v>
      </c>
      <c r="C300" s="97" t="s">
        <v>1687</v>
      </c>
      <c r="D300" s="99"/>
      <c r="E300" s="99"/>
      <c r="F300" s="143">
        <v>28</v>
      </c>
      <c r="G300" s="161">
        <f>VLOOKUP(C300,'1.7 Planilla Cotizacion LOCs'!$E$16:$G$1040,3,FALSE)</f>
        <v>0</v>
      </c>
      <c r="H300" s="162">
        <f t="shared" si="4"/>
        <v>0</v>
      </c>
    </row>
    <row r="301" spans="1:8" ht="25.5" x14ac:dyDescent="0.25">
      <c r="A301" s="95" t="s">
        <v>776</v>
      </c>
      <c r="B301" s="96" t="s">
        <v>787</v>
      </c>
      <c r="C301" s="97" t="s">
        <v>1184</v>
      </c>
      <c r="D301" s="99"/>
      <c r="E301" s="99"/>
      <c r="F301" s="143">
        <v>7</v>
      </c>
      <c r="G301" s="161">
        <f>VLOOKUP(C301,'1.7 Planilla Cotizacion LOCs'!$E$16:$G$1040,3,FALSE)</f>
        <v>0</v>
      </c>
      <c r="H301" s="162">
        <f t="shared" si="4"/>
        <v>0</v>
      </c>
    </row>
    <row r="302" spans="1:8" x14ac:dyDescent="0.25">
      <c r="A302" s="95" t="s">
        <v>776</v>
      </c>
      <c r="B302" s="96" t="s">
        <v>787</v>
      </c>
      <c r="C302" s="97" t="s">
        <v>1697</v>
      </c>
      <c r="D302" s="98" t="s">
        <v>1223</v>
      </c>
      <c r="E302" s="99" t="s">
        <v>1224</v>
      </c>
      <c r="F302" s="143">
        <v>42</v>
      </c>
      <c r="G302" s="161">
        <f>VLOOKUP(C302,'1.7 Planilla Cotizacion LOCs'!$E$16:$G$1040,3,FALSE)</f>
        <v>0</v>
      </c>
      <c r="H302" s="162">
        <f t="shared" si="4"/>
        <v>0</v>
      </c>
    </row>
    <row r="303" spans="1:8" x14ac:dyDescent="0.25">
      <c r="A303" s="95" t="s">
        <v>776</v>
      </c>
      <c r="B303" s="96" t="s">
        <v>779</v>
      </c>
      <c r="C303" s="97" t="s">
        <v>1681</v>
      </c>
      <c r="D303" s="99"/>
      <c r="E303" s="99" t="s">
        <v>1682</v>
      </c>
      <c r="F303" s="143">
        <v>14</v>
      </c>
      <c r="G303" s="161">
        <f>VLOOKUP(C303,'1.7 Planilla Cotizacion LOCs'!$E$16:$G$1040,3,FALSE)</f>
        <v>0</v>
      </c>
      <c r="H303" s="162">
        <f t="shared" si="4"/>
        <v>0</v>
      </c>
    </row>
    <row r="304" spans="1:8" x14ac:dyDescent="0.25">
      <c r="A304" s="95" t="s">
        <v>776</v>
      </c>
      <c r="B304" s="96" t="s">
        <v>779</v>
      </c>
      <c r="C304" s="97" t="s">
        <v>1208</v>
      </c>
      <c r="D304" s="126"/>
      <c r="E304" s="126"/>
      <c r="F304" s="143">
        <v>28</v>
      </c>
      <c r="G304" s="161">
        <f>VLOOKUP(C304,'1.7 Planilla Cotizacion LOCs'!$E$16:$G$1040,3,FALSE)</f>
        <v>0</v>
      </c>
      <c r="H304" s="162">
        <f t="shared" si="4"/>
        <v>0</v>
      </c>
    </row>
    <row r="305" spans="1:8" x14ac:dyDescent="0.25">
      <c r="A305" s="95" t="s">
        <v>776</v>
      </c>
      <c r="B305" s="96" t="s">
        <v>779</v>
      </c>
      <c r="C305" s="97" t="s">
        <v>1199</v>
      </c>
      <c r="D305" s="98" t="s">
        <v>1200</v>
      </c>
      <c r="E305" s="99" t="s">
        <v>1201</v>
      </c>
      <c r="F305" s="143">
        <v>21</v>
      </c>
      <c r="G305" s="161">
        <f>VLOOKUP(C305,'1.7 Planilla Cotizacion LOCs'!$E$16:$G$1040,3,FALSE)</f>
        <v>0</v>
      </c>
      <c r="H305" s="162">
        <f t="shared" si="4"/>
        <v>0</v>
      </c>
    </row>
    <row r="306" spans="1:8" x14ac:dyDescent="0.25">
      <c r="A306" s="95" t="s">
        <v>776</v>
      </c>
      <c r="B306" s="96" t="s">
        <v>787</v>
      </c>
      <c r="C306" s="97" t="s">
        <v>1698</v>
      </c>
      <c r="D306" s="98" t="s">
        <v>1699</v>
      </c>
      <c r="E306" s="99" t="s">
        <v>1700</v>
      </c>
      <c r="F306" s="143">
        <v>28</v>
      </c>
      <c r="G306" s="161">
        <f>VLOOKUP(C306,'1.7 Planilla Cotizacion LOCs'!$E$16:$G$1040,3,FALSE)</f>
        <v>0</v>
      </c>
      <c r="H306" s="162">
        <f t="shared" si="4"/>
        <v>0</v>
      </c>
    </row>
    <row r="307" spans="1:8" x14ac:dyDescent="0.25">
      <c r="A307" s="95" t="s">
        <v>776</v>
      </c>
      <c r="B307" s="96" t="s">
        <v>787</v>
      </c>
      <c r="C307" s="97" t="s">
        <v>1193</v>
      </c>
      <c r="D307" s="98" t="s">
        <v>1194</v>
      </c>
      <c r="E307" s="99" t="s">
        <v>1195</v>
      </c>
      <c r="F307" s="143">
        <v>28</v>
      </c>
      <c r="G307" s="161">
        <f>VLOOKUP(C307,'1.7 Planilla Cotizacion LOCs'!$E$16:$G$1040,3,FALSE)</f>
        <v>0</v>
      </c>
      <c r="H307" s="162">
        <f t="shared" si="4"/>
        <v>0</v>
      </c>
    </row>
    <row r="308" spans="1:8" x14ac:dyDescent="0.25">
      <c r="A308" s="95" t="s">
        <v>776</v>
      </c>
      <c r="B308" s="96" t="s">
        <v>779</v>
      </c>
      <c r="C308" s="97" t="s">
        <v>1196</v>
      </c>
      <c r="D308" s="99"/>
      <c r="E308" s="99"/>
      <c r="F308" s="143">
        <v>112</v>
      </c>
      <c r="G308" s="161">
        <f>VLOOKUP(C308,'1.7 Planilla Cotizacion LOCs'!$E$16:$G$1040,3,FALSE)</f>
        <v>0</v>
      </c>
      <c r="H308" s="162">
        <f t="shared" si="4"/>
        <v>0</v>
      </c>
    </row>
    <row r="309" spans="1:8" ht="25.5" x14ac:dyDescent="0.25">
      <c r="A309" s="95" t="s">
        <v>776</v>
      </c>
      <c r="B309" s="96" t="s">
        <v>779</v>
      </c>
      <c r="C309" s="97" t="s">
        <v>1691</v>
      </c>
      <c r="D309" s="99"/>
      <c r="E309" s="99"/>
      <c r="F309" s="143">
        <v>56</v>
      </c>
      <c r="G309" s="161">
        <f>VLOOKUP(C309,'1.7 Planilla Cotizacion LOCs'!$E$16:$G$1040,3,FALSE)</f>
        <v>0</v>
      </c>
      <c r="H309" s="162">
        <f t="shared" si="4"/>
        <v>0</v>
      </c>
    </row>
    <row r="310" spans="1:8" ht="25.5" x14ac:dyDescent="0.25">
      <c r="A310" s="95" t="s">
        <v>776</v>
      </c>
      <c r="B310" s="96" t="s">
        <v>787</v>
      </c>
      <c r="C310" s="97" t="s">
        <v>1202</v>
      </c>
      <c r="D310" s="99"/>
      <c r="E310" s="99" t="s">
        <v>1203</v>
      </c>
      <c r="F310" s="143">
        <v>14</v>
      </c>
      <c r="G310" s="161">
        <f>VLOOKUP(C310,'1.7 Planilla Cotizacion LOCs'!$E$16:$G$1040,3,FALSE)</f>
        <v>0</v>
      </c>
      <c r="H310" s="162">
        <f t="shared" si="4"/>
        <v>0</v>
      </c>
    </row>
    <row r="311" spans="1:8" ht="25.5" x14ac:dyDescent="0.25">
      <c r="A311" s="95" t="s">
        <v>776</v>
      </c>
      <c r="B311" s="96" t="s">
        <v>787</v>
      </c>
      <c r="C311" s="97" t="s">
        <v>1204</v>
      </c>
      <c r="D311" s="99"/>
      <c r="E311" s="99" t="s">
        <v>1205</v>
      </c>
      <c r="F311" s="143">
        <v>14</v>
      </c>
      <c r="G311" s="161">
        <f>VLOOKUP(C311,'1.7 Planilla Cotizacion LOCs'!$E$16:$G$1040,3,FALSE)</f>
        <v>0</v>
      </c>
      <c r="H311" s="162">
        <f t="shared" si="4"/>
        <v>0</v>
      </c>
    </row>
    <row r="312" spans="1:8" x14ac:dyDescent="0.25">
      <c r="A312" s="95" t="s">
        <v>776</v>
      </c>
      <c r="B312" s="96" t="s">
        <v>779</v>
      </c>
      <c r="C312" s="105" t="s">
        <v>1693</v>
      </c>
      <c r="D312" s="106"/>
      <c r="E312" s="106"/>
      <c r="F312" s="143">
        <v>42</v>
      </c>
      <c r="G312" s="161">
        <f>VLOOKUP(C312,'1.7 Planilla Cotizacion LOCs'!$E$16:$G$1040,3,FALSE)</f>
        <v>0</v>
      </c>
      <c r="H312" s="162">
        <f t="shared" si="4"/>
        <v>0</v>
      </c>
    </row>
    <row r="313" spans="1:8" x14ac:dyDescent="0.25">
      <c r="A313" s="95" t="s">
        <v>776</v>
      </c>
      <c r="B313" s="96" t="s">
        <v>787</v>
      </c>
      <c r="C313" s="97" t="s">
        <v>1209</v>
      </c>
      <c r="D313" s="99"/>
      <c r="E313" s="99" t="s">
        <v>1210</v>
      </c>
      <c r="F313" s="143">
        <v>14</v>
      </c>
      <c r="G313" s="161">
        <f>VLOOKUP(C313,'1.7 Planilla Cotizacion LOCs'!$E$16:$G$1040,3,FALSE)</f>
        <v>0</v>
      </c>
      <c r="H313" s="162">
        <f t="shared" si="4"/>
        <v>0</v>
      </c>
    </row>
    <row r="314" spans="1:8" ht="25.5" x14ac:dyDescent="0.25">
      <c r="A314" s="95" t="s">
        <v>776</v>
      </c>
      <c r="B314" s="96" t="s">
        <v>787</v>
      </c>
      <c r="C314" s="97" t="s">
        <v>1211</v>
      </c>
      <c r="D314" s="99"/>
      <c r="E314" s="99" t="s">
        <v>1212</v>
      </c>
      <c r="F314" s="143">
        <v>14</v>
      </c>
      <c r="G314" s="161">
        <f>VLOOKUP(C314,'1.7 Planilla Cotizacion LOCs'!$E$16:$G$1040,3,FALSE)</f>
        <v>0</v>
      </c>
      <c r="H314" s="162">
        <f t="shared" si="4"/>
        <v>0</v>
      </c>
    </row>
    <row r="315" spans="1:8" x14ac:dyDescent="0.25">
      <c r="A315" s="95" t="s">
        <v>776</v>
      </c>
      <c r="B315" s="96" t="s">
        <v>787</v>
      </c>
      <c r="C315" s="97" t="s">
        <v>1701</v>
      </c>
      <c r="D315" s="98" t="s">
        <v>1702</v>
      </c>
      <c r="E315" s="99" t="s">
        <v>1224</v>
      </c>
      <c r="F315" s="143">
        <v>14</v>
      </c>
      <c r="G315" s="161">
        <f>VLOOKUP(C315,'1.7 Planilla Cotizacion LOCs'!$E$16:$G$1040,3,FALSE)</f>
        <v>0</v>
      </c>
      <c r="H315" s="162">
        <f t="shared" si="4"/>
        <v>0</v>
      </c>
    </row>
    <row r="316" spans="1:8" x14ac:dyDescent="0.25">
      <c r="A316" s="95" t="s">
        <v>776</v>
      </c>
      <c r="B316" s="96" t="s">
        <v>787</v>
      </c>
      <c r="C316" s="97" t="s">
        <v>1213</v>
      </c>
      <c r="D316" s="99"/>
      <c r="E316" s="99"/>
      <c r="F316" s="143">
        <v>182</v>
      </c>
      <c r="G316" s="161">
        <f>VLOOKUP(C316,'1.7 Planilla Cotizacion LOCs'!$E$16:$G$1040,3,FALSE)</f>
        <v>0</v>
      </c>
      <c r="H316" s="162">
        <f t="shared" si="4"/>
        <v>0</v>
      </c>
    </row>
    <row r="317" spans="1:8" x14ac:dyDescent="0.25">
      <c r="A317" s="95" t="s">
        <v>776</v>
      </c>
      <c r="B317" s="96" t="s">
        <v>787</v>
      </c>
      <c r="C317" s="97" t="s">
        <v>1214</v>
      </c>
      <c r="D317" s="98" t="s">
        <v>1215</v>
      </c>
      <c r="E317" s="99" t="s">
        <v>1216</v>
      </c>
      <c r="F317" s="143">
        <v>14</v>
      </c>
      <c r="G317" s="161">
        <f>VLOOKUP(C317,'1.7 Planilla Cotizacion LOCs'!$E$16:$G$1040,3,FALSE)</f>
        <v>0</v>
      </c>
      <c r="H317" s="162">
        <f t="shared" si="4"/>
        <v>0</v>
      </c>
    </row>
    <row r="318" spans="1:8" x14ac:dyDescent="0.25">
      <c r="A318" s="95" t="s">
        <v>776</v>
      </c>
      <c r="B318" s="96" t="s">
        <v>779</v>
      </c>
      <c r="C318" s="97" t="s">
        <v>1670</v>
      </c>
      <c r="D318" s="98" t="s">
        <v>1671</v>
      </c>
      <c r="E318" s="99"/>
      <c r="F318" s="143">
        <v>56</v>
      </c>
      <c r="G318" s="161">
        <f>VLOOKUP(C318,'1.7 Planilla Cotizacion LOCs'!$E$16:$G$1040,3,FALSE)</f>
        <v>0</v>
      </c>
      <c r="H318" s="162">
        <f t="shared" si="4"/>
        <v>0</v>
      </c>
    </row>
    <row r="319" spans="1:8" x14ac:dyDescent="0.25">
      <c r="A319" s="95" t="s">
        <v>776</v>
      </c>
      <c r="B319" s="96" t="s">
        <v>787</v>
      </c>
      <c r="C319" s="97" t="s">
        <v>1694</v>
      </c>
      <c r="D319" s="98" t="s">
        <v>1695</v>
      </c>
      <c r="E319" s="99" t="s">
        <v>1696</v>
      </c>
      <c r="F319" s="143">
        <v>14</v>
      </c>
      <c r="G319" s="161">
        <f>VLOOKUP(C319,'1.7 Planilla Cotizacion LOCs'!$E$16:$G$1040,3,FALSE)</f>
        <v>0</v>
      </c>
      <c r="H319" s="162">
        <f t="shared" si="4"/>
        <v>0</v>
      </c>
    </row>
    <row r="320" spans="1:8" x14ac:dyDescent="0.25">
      <c r="A320" s="95" t="s">
        <v>776</v>
      </c>
      <c r="B320" s="96" t="s">
        <v>779</v>
      </c>
      <c r="C320" s="97" t="s">
        <v>1689</v>
      </c>
      <c r="D320" s="99"/>
      <c r="E320" s="99"/>
      <c r="F320" s="143">
        <v>28</v>
      </c>
      <c r="G320" s="161">
        <f>VLOOKUP(C320,'1.7 Planilla Cotizacion LOCs'!$E$16:$G$1040,3,FALSE)</f>
        <v>0</v>
      </c>
      <c r="H320" s="162">
        <f t="shared" si="4"/>
        <v>0</v>
      </c>
    </row>
    <row r="321" spans="1:8" x14ac:dyDescent="0.25">
      <c r="A321" s="95" t="s">
        <v>776</v>
      </c>
      <c r="B321" s="96" t="s">
        <v>779</v>
      </c>
      <c r="C321" s="97" t="s">
        <v>1657</v>
      </c>
      <c r="D321" s="98" t="s">
        <v>1658</v>
      </c>
      <c r="E321" s="99" t="s">
        <v>1659</v>
      </c>
      <c r="F321" s="143">
        <v>14</v>
      </c>
      <c r="G321" s="161">
        <f>VLOOKUP(C321,'1.7 Planilla Cotizacion LOCs'!$E$16:$G$1040,3,FALSE)</f>
        <v>0</v>
      </c>
      <c r="H321" s="162">
        <f t="shared" si="4"/>
        <v>0</v>
      </c>
    </row>
    <row r="322" spans="1:8" ht="25.5" x14ac:dyDescent="0.25">
      <c r="A322" s="95" t="s">
        <v>776</v>
      </c>
      <c r="B322" s="96" t="s">
        <v>787</v>
      </c>
      <c r="C322" s="97" t="s">
        <v>1217</v>
      </c>
      <c r="D322" s="99"/>
      <c r="E322" s="99"/>
      <c r="F322" s="143">
        <v>49</v>
      </c>
      <c r="G322" s="161">
        <f>VLOOKUP(C322,'1.7 Planilla Cotizacion LOCs'!$E$16:$G$1040,3,FALSE)</f>
        <v>0</v>
      </c>
      <c r="H322" s="162">
        <f t="shared" si="4"/>
        <v>0</v>
      </c>
    </row>
    <row r="323" spans="1:8" x14ac:dyDescent="0.25">
      <c r="A323" s="95" t="s">
        <v>776</v>
      </c>
      <c r="B323" s="96" t="s">
        <v>779</v>
      </c>
      <c r="C323" s="97" t="s">
        <v>1218</v>
      </c>
      <c r="D323" s="99"/>
      <c r="E323" s="99"/>
      <c r="F323" s="143">
        <v>28</v>
      </c>
      <c r="G323" s="161">
        <f>VLOOKUP(C323,'1.7 Planilla Cotizacion LOCs'!$E$16:$G$1040,3,FALSE)</f>
        <v>0</v>
      </c>
      <c r="H323" s="162">
        <f t="shared" si="4"/>
        <v>0</v>
      </c>
    </row>
    <row r="324" spans="1:8" x14ac:dyDescent="0.25">
      <c r="A324" s="95" t="s">
        <v>776</v>
      </c>
      <c r="B324" s="96" t="s">
        <v>787</v>
      </c>
      <c r="C324" s="97" t="s">
        <v>1219</v>
      </c>
      <c r="D324" s="99"/>
      <c r="E324" s="99"/>
      <c r="F324" s="143">
        <v>14</v>
      </c>
      <c r="G324" s="161">
        <f>VLOOKUP(C324,'1.7 Planilla Cotizacion LOCs'!$E$16:$G$1040,3,FALSE)</f>
        <v>0</v>
      </c>
      <c r="H324" s="162">
        <f t="shared" si="4"/>
        <v>0</v>
      </c>
    </row>
    <row r="325" spans="1:8" ht="25.5" x14ac:dyDescent="0.25">
      <c r="A325" s="95" t="s">
        <v>776</v>
      </c>
      <c r="B325" s="96" t="s">
        <v>787</v>
      </c>
      <c r="C325" s="97" t="s">
        <v>1225</v>
      </c>
      <c r="D325" s="99"/>
      <c r="E325" s="99"/>
      <c r="F325" s="143">
        <v>14</v>
      </c>
      <c r="G325" s="161">
        <f>VLOOKUP(C325,'1.7 Planilla Cotizacion LOCs'!$E$16:$G$1040,3,FALSE)</f>
        <v>0</v>
      </c>
      <c r="H325" s="162">
        <f t="shared" si="4"/>
        <v>0</v>
      </c>
    </row>
    <row r="326" spans="1:8" ht="25.5" x14ac:dyDescent="0.25">
      <c r="A326" s="95" t="s">
        <v>776</v>
      </c>
      <c r="B326" s="96" t="s">
        <v>779</v>
      </c>
      <c r="C326" s="97" t="s">
        <v>1688</v>
      </c>
      <c r="D326" s="99"/>
      <c r="E326" s="99"/>
      <c r="F326" s="143">
        <v>14</v>
      </c>
      <c r="G326" s="161">
        <f>VLOOKUP(C326,'1.7 Planilla Cotizacion LOCs'!$E$16:$G$1040,3,FALSE)</f>
        <v>0</v>
      </c>
      <c r="H326" s="162">
        <f t="shared" si="4"/>
        <v>0</v>
      </c>
    </row>
    <row r="327" spans="1:8" ht="25.5" x14ac:dyDescent="0.25">
      <c r="A327" s="95" t="s">
        <v>776</v>
      </c>
      <c r="B327" s="96" t="s">
        <v>787</v>
      </c>
      <c r="C327" s="97" t="s">
        <v>1226</v>
      </c>
      <c r="D327" s="99"/>
      <c r="E327" s="99" t="s">
        <v>1227</v>
      </c>
      <c r="F327" s="143">
        <v>14</v>
      </c>
      <c r="G327" s="161">
        <f>VLOOKUP(C327,'1.7 Planilla Cotizacion LOCs'!$E$16:$G$1040,3,FALSE)</f>
        <v>0</v>
      </c>
      <c r="H327" s="162">
        <f t="shared" si="4"/>
        <v>0</v>
      </c>
    </row>
    <row r="328" spans="1:8" ht="25.5" x14ac:dyDescent="0.25">
      <c r="A328" s="95" t="s">
        <v>776</v>
      </c>
      <c r="B328" s="96" t="s">
        <v>787</v>
      </c>
      <c r="C328" s="97" t="s">
        <v>1228</v>
      </c>
      <c r="D328" s="99"/>
      <c r="E328" s="99"/>
      <c r="F328" s="143">
        <v>14</v>
      </c>
      <c r="G328" s="161">
        <f>VLOOKUP(C328,'1.7 Planilla Cotizacion LOCs'!$E$16:$G$1040,3,FALSE)</f>
        <v>0</v>
      </c>
      <c r="H328" s="162">
        <f t="shared" si="4"/>
        <v>0</v>
      </c>
    </row>
    <row r="329" spans="1:8" x14ac:dyDescent="0.25">
      <c r="A329" s="95" t="s">
        <v>776</v>
      </c>
      <c r="B329" s="96" t="s">
        <v>787</v>
      </c>
      <c r="C329" s="97" t="s">
        <v>1229</v>
      </c>
      <c r="D329" s="99"/>
      <c r="E329" s="99"/>
      <c r="F329" s="143">
        <v>28</v>
      </c>
      <c r="G329" s="161">
        <f>VLOOKUP(C329,'1.7 Planilla Cotizacion LOCs'!$E$16:$G$1040,3,FALSE)</f>
        <v>0</v>
      </c>
      <c r="H329" s="162">
        <f t="shared" si="4"/>
        <v>0</v>
      </c>
    </row>
    <row r="330" spans="1:8" ht="25.5" x14ac:dyDescent="0.25">
      <c r="A330" s="95" t="s">
        <v>776</v>
      </c>
      <c r="B330" s="96" t="s">
        <v>779</v>
      </c>
      <c r="C330" s="97" t="s">
        <v>1230</v>
      </c>
      <c r="D330" s="99"/>
      <c r="E330" s="99"/>
      <c r="F330" s="143">
        <v>56</v>
      </c>
      <c r="G330" s="161">
        <f>VLOOKUP(C330,'1.7 Planilla Cotizacion LOCs'!$E$16:$G$1040,3,FALSE)</f>
        <v>0</v>
      </c>
      <c r="H330" s="162">
        <f t="shared" si="4"/>
        <v>0</v>
      </c>
    </row>
    <row r="331" spans="1:8" ht="25.5" x14ac:dyDescent="0.25">
      <c r="A331" s="95" t="s">
        <v>776</v>
      </c>
      <c r="B331" s="96" t="s">
        <v>779</v>
      </c>
      <c r="C331" s="97" t="s">
        <v>1231</v>
      </c>
      <c r="D331" s="99"/>
      <c r="E331" s="99"/>
      <c r="F331" s="143">
        <v>56</v>
      </c>
      <c r="G331" s="161">
        <f>VLOOKUP(C331,'1.7 Planilla Cotizacion LOCs'!$E$16:$G$1040,3,FALSE)</f>
        <v>0</v>
      </c>
      <c r="H331" s="162">
        <f t="shared" si="4"/>
        <v>0</v>
      </c>
    </row>
    <row r="332" spans="1:8" x14ac:dyDescent="0.25">
      <c r="A332" s="95" t="s">
        <v>776</v>
      </c>
      <c r="B332" s="96" t="s">
        <v>779</v>
      </c>
      <c r="C332" s="97" t="s">
        <v>1655</v>
      </c>
      <c r="D332" s="98" t="s">
        <v>1656</v>
      </c>
      <c r="E332" s="99"/>
      <c r="F332" s="143">
        <v>28</v>
      </c>
      <c r="G332" s="161">
        <f>VLOOKUP(C332,'1.7 Planilla Cotizacion LOCs'!$E$16:$G$1040,3,FALSE)</f>
        <v>0</v>
      </c>
      <c r="H332" s="162">
        <f t="shared" ref="H332:H395" si="5">+F332*G332</f>
        <v>0</v>
      </c>
    </row>
    <row r="333" spans="1:8" x14ac:dyDescent="0.25">
      <c r="A333" s="95" t="s">
        <v>776</v>
      </c>
      <c r="B333" s="96" t="s">
        <v>779</v>
      </c>
      <c r="C333" s="97" t="s">
        <v>1668</v>
      </c>
      <c r="D333" s="98" t="s">
        <v>1669</v>
      </c>
      <c r="E333" s="99"/>
      <c r="F333" s="143">
        <v>28</v>
      </c>
      <c r="G333" s="161">
        <f>VLOOKUP(C333,'1.7 Planilla Cotizacion LOCs'!$E$16:$G$1040,3,FALSE)</f>
        <v>0</v>
      </c>
      <c r="H333" s="162">
        <f t="shared" si="5"/>
        <v>0</v>
      </c>
    </row>
    <row r="334" spans="1:8" x14ac:dyDescent="0.25">
      <c r="A334" s="95" t="s">
        <v>776</v>
      </c>
      <c r="B334" s="96" t="s">
        <v>779</v>
      </c>
      <c r="C334" s="97" t="s">
        <v>1678</v>
      </c>
      <c r="D334" s="99" t="s">
        <v>1679</v>
      </c>
      <c r="E334" s="99" t="s">
        <v>1680</v>
      </c>
      <c r="F334" s="143">
        <v>28</v>
      </c>
      <c r="G334" s="161">
        <f>VLOOKUP(C334,'1.7 Planilla Cotizacion LOCs'!$E$16:$G$1040,3,FALSE)</f>
        <v>0</v>
      </c>
      <c r="H334" s="162">
        <f t="shared" si="5"/>
        <v>0</v>
      </c>
    </row>
    <row r="335" spans="1:8" x14ac:dyDescent="0.25">
      <c r="A335" s="95" t="s">
        <v>776</v>
      </c>
      <c r="B335" s="96" t="s">
        <v>779</v>
      </c>
      <c r="C335" s="97" t="s">
        <v>1690</v>
      </c>
      <c r="D335" s="99"/>
      <c r="E335" s="99"/>
      <c r="F335" s="143">
        <v>56</v>
      </c>
      <c r="G335" s="161">
        <f>VLOOKUP(C335,'1.7 Planilla Cotizacion LOCs'!$E$16:$G$1040,3,FALSE)</f>
        <v>0</v>
      </c>
      <c r="H335" s="162">
        <f t="shared" si="5"/>
        <v>0</v>
      </c>
    </row>
    <row r="336" spans="1:8" ht="25.5" x14ac:dyDescent="0.25">
      <c r="A336" s="95" t="s">
        <v>776</v>
      </c>
      <c r="B336" s="96" t="s">
        <v>779</v>
      </c>
      <c r="C336" s="97" t="s">
        <v>1683</v>
      </c>
      <c r="D336" s="99"/>
      <c r="E336" s="99"/>
      <c r="F336" s="143">
        <v>28</v>
      </c>
      <c r="G336" s="161">
        <f>VLOOKUP(C336,'1.7 Planilla Cotizacion LOCs'!$E$16:$G$1040,3,FALSE)</f>
        <v>0</v>
      </c>
      <c r="H336" s="162">
        <f t="shared" si="5"/>
        <v>0</v>
      </c>
    </row>
    <row r="337" spans="1:8" x14ac:dyDescent="0.25">
      <c r="A337" s="95" t="s">
        <v>793</v>
      </c>
      <c r="B337" s="96" t="s">
        <v>794</v>
      </c>
      <c r="C337" s="97" t="s">
        <v>1232</v>
      </c>
      <c r="D337" s="99"/>
      <c r="E337" s="99"/>
      <c r="F337" s="143">
        <v>14</v>
      </c>
      <c r="G337" s="161">
        <f>VLOOKUP(C337,'1.7 Planilla Cotizacion LOCs'!$E$16:$G$1040,3,FALSE)</f>
        <v>0</v>
      </c>
      <c r="H337" s="162">
        <f t="shared" si="5"/>
        <v>0</v>
      </c>
    </row>
    <row r="338" spans="1:8" x14ac:dyDescent="0.25">
      <c r="A338" s="95" t="s">
        <v>793</v>
      </c>
      <c r="B338" s="96" t="s">
        <v>794</v>
      </c>
      <c r="C338" s="97" t="s">
        <v>1233</v>
      </c>
      <c r="D338" s="99"/>
      <c r="E338" s="99"/>
      <c r="F338" s="143">
        <v>14</v>
      </c>
      <c r="G338" s="161">
        <f>VLOOKUP(C338,'1.7 Planilla Cotizacion LOCs'!$E$16:$G$1040,3,FALSE)</f>
        <v>0</v>
      </c>
      <c r="H338" s="162">
        <f t="shared" si="5"/>
        <v>0</v>
      </c>
    </row>
    <row r="339" spans="1:8" x14ac:dyDescent="0.25">
      <c r="A339" s="95" t="s">
        <v>793</v>
      </c>
      <c r="B339" s="96" t="s">
        <v>794</v>
      </c>
      <c r="C339" s="97" t="s">
        <v>1234</v>
      </c>
      <c r="D339" s="99"/>
      <c r="E339" s="99"/>
      <c r="F339" s="143">
        <v>14</v>
      </c>
      <c r="G339" s="161">
        <f>VLOOKUP(C339,'1.7 Planilla Cotizacion LOCs'!$E$16:$G$1040,3,FALSE)</f>
        <v>0</v>
      </c>
      <c r="H339" s="162">
        <f t="shared" si="5"/>
        <v>0</v>
      </c>
    </row>
    <row r="340" spans="1:8" x14ac:dyDescent="0.25">
      <c r="A340" s="95" t="s">
        <v>793</v>
      </c>
      <c r="B340" s="96" t="s">
        <v>794</v>
      </c>
      <c r="C340" s="97" t="s">
        <v>1235</v>
      </c>
      <c r="D340" s="99"/>
      <c r="E340" s="99"/>
      <c r="F340" s="143">
        <v>14</v>
      </c>
      <c r="G340" s="161">
        <f>VLOOKUP(C340,'1.7 Planilla Cotizacion LOCs'!$E$16:$G$1040,3,FALSE)</f>
        <v>0</v>
      </c>
      <c r="H340" s="162">
        <f t="shared" si="5"/>
        <v>0</v>
      </c>
    </row>
    <row r="341" spans="1:8" ht="25.5" x14ac:dyDescent="0.25">
      <c r="A341" s="95" t="s">
        <v>802</v>
      </c>
      <c r="B341" s="96" t="s">
        <v>803</v>
      </c>
      <c r="C341" s="97" t="s">
        <v>1704</v>
      </c>
      <c r="D341" s="98" t="s">
        <v>1705</v>
      </c>
      <c r="E341" s="99" t="s">
        <v>1706</v>
      </c>
      <c r="F341" s="143">
        <v>14</v>
      </c>
      <c r="G341" s="161">
        <f>VLOOKUP(C341,'1.7 Planilla Cotizacion LOCs'!$E$16:$G$1040,3,FALSE)</f>
        <v>0</v>
      </c>
      <c r="H341" s="162">
        <f t="shared" si="5"/>
        <v>0</v>
      </c>
    </row>
    <row r="342" spans="1:8" x14ac:dyDescent="0.25">
      <c r="A342" s="95" t="s">
        <v>802</v>
      </c>
      <c r="B342" s="96" t="s">
        <v>803</v>
      </c>
      <c r="C342" s="97" t="s">
        <v>1239</v>
      </c>
      <c r="D342" s="98" t="s">
        <v>1240</v>
      </c>
      <c r="E342" s="99" t="s">
        <v>1241</v>
      </c>
      <c r="F342" s="143">
        <v>7</v>
      </c>
      <c r="G342" s="161">
        <f>VLOOKUP(C342,'1.7 Planilla Cotizacion LOCs'!$E$16:$G$1040,3,FALSE)</f>
        <v>0</v>
      </c>
      <c r="H342" s="162">
        <f t="shared" si="5"/>
        <v>0</v>
      </c>
    </row>
    <row r="343" spans="1:8" x14ac:dyDescent="0.25">
      <c r="A343" s="95" t="s">
        <v>802</v>
      </c>
      <c r="B343" s="96" t="s">
        <v>803</v>
      </c>
      <c r="C343" s="97" t="s">
        <v>1242</v>
      </c>
      <c r="D343" s="98" t="s">
        <v>1243</v>
      </c>
      <c r="E343" s="99" t="s">
        <v>1244</v>
      </c>
      <c r="F343" s="143">
        <v>4</v>
      </c>
      <c r="G343" s="161">
        <f>VLOOKUP(C343,'1.7 Planilla Cotizacion LOCs'!$E$16:$G$1040,3,FALSE)</f>
        <v>0</v>
      </c>
      <c r="H343" s="162">
        <f t="shared" si="5"/>
        <v>0</v>
      </c>
    </row>
    <row r="344" spans="1:8" x14ac:dyDescent="0.25">
      <c r="A344" s="95" t="s">
        <v>802</v>
      </c>
      <c r="B344" s="96" t="s">
        <v>803</v>
      </c>
      <c r="C344" s="97" t="s">
        <v>1245</v>
      </c>
      <c r="D344" s="98" t="s">
        <v>1246</v>
      </c>
      <c r="E344" s="99" t="s">
        <v>1247</v>
      </c>
      <c r="F344" s="143">
        <v>14</v>
      </c>
      <c r="G344" s="161">
        <f>VLOOKUP(C344,'1.7 Planilla Cotizacion LOCs'!$E$16:$G$1040,3,FALSE)</f>
        <v>0</v>
      </c>
      <c r="H344" s="162">
        <f t="shared" si="5"/>
        <v>0</v>
      </c>
    </row>
    <row r="345" spans="1:8" ht="25.5" x14ac:dyDescent="0.25">
      <c r="A345" s="95" t="s">
        <v>802</v>
      </c>
      <c r="B345" s="96" t="s">
        <v>803</v>
      </c>
      <c r="C345" s="97" t="s">
        <v>1248</v>
      </c>
      <c r="D345" s="98" t="s">
        <v>1249</v>
      </c>
      <c r="E345" s="99" t="s">
        <v>1250</v>
      </c>
      <c r="F345" s="143">
        <v>7</v>
      </c>
      <c r="G345" s="161">
        <f>VLOOKUP(C345,'1.7 Planilla Cotizacion LOCs'!$E$16:$G$1040,3,FALSE)</f>
        <v>0</v>
      </c>
      <c r="H345" s="162">
        <f t="shared" si="5"/>
        <v>0</v>
      </c>
    </row>
    <row r="346" spans="1:8" x14ac:dyDescent="0.25">
      <c r="A346" s="95" t="s">
        <v>802</v>
      </c>
      <c r="B346" s="96" t="s">
        <v>803</v>
      </c>
      <c r="C346" s="97" t="s">
        <v>1251</v>
      </c>
      <c r="D346" s="98" t="s">
        <v>1252</v>
      </c>
      <c r="E346" s="99" t="s">
        <v>1253</v>
      </c>
      <c r="F346" s="143">
        <v>7</v>
      </c>
      <c r="G346" s="161">
        <f>VLOOKUP(C346,'1.7 Planilla Cotizacion LOCs'!$E$16:$G$1040,3,FALSE)</f>
        <v>0</v>
      </c>
      <c r="H346" s="162">
        <f t="shared" si="5"/>
        <v>0</v>
      </c>
    </row>
    <row r="347" spans="1:8" ht="25.5" x14ac:dyDescent="0.25">
      <c r="A347" s="95" t="s">
        <v>802</v>
      </c>
      <c r="B347" s="96" t="s">
        <v>803</v>
      </c>
      <c r="C347" s="97" t="s">
        <v>1254</v>
      </c>
      <c r="D347" s="98" t="s">
        <v>1255</v>
      </c>
      <c r="E347" s="99" t="s">
        <v>1256</v>
      </c>
      <c r="F347" s="143">
        <v>7</v>
      </c>
      <c r="G347" s="161">
        <f>VLOOKUP(C347,'1.7 Planilla Cotizacion LOCs'!$E$16:$G$1040,3,FALSE)</f>
        <v>0</v>
      </c>
      <c r="H347" s="162">
        <f t="shared" si="5"/>
        <v>0</v>
      </c>
    </row>
    <row r="348" spans="1:8" x14ac:dyDescent="0.25">
      <c r="A348" s="95" t="s">
        <v>802</v>
      </c>
      <c r="B348" s="96" t="s">
        <v>803</v>
      </c>
      <c r="C348" s="97" t="s">
        <v>1257</v>
      </c>
      <c r="D348" s="98" t="s">
        <v>1258</v>
      </c>
      <c r="E348" s="99" t="s">
        <v>1259</v>
      </c>
      <c r="F348" s="143">
        <v>14</v>
      </c>
      <c r="G348" s="161">
        <f>VLOOKUP(C348,'1.7 Planilla Cotizacion LOCs'!$E$16:$G$1040,3,FALSE)</f>
        <v>0</v>
      </c>
      <c r="H348" s="162">
        <f t="shared" si="5"/>
        <v>0</v>
      </c>
    </row>
    <row r="349" spans="1:8" x14ac:dyDescent="0.25">
      <c r="A349" s="95" t="s">
        <v>802</v>
      </c>
      <c r="B349" s="96" t="s">
        <v>803</v>
      </c>
      <c r="C349" s="97" t="s">
        <v>1260</v>
      </c>
      <c r="D349" s="98" t="s">
        <v>1261</v>
      </c>
      <c r="E349" s="99" t="s">
        <v>1262</v>
      </c>
      <c r="F349" s="143">
        <v>14</v>
      </c>
      <c r="G349" s="161">
        <f>VLOOKUP(C349,'1.7 Planilla Cotizacion LOCs'!$E$16:$G$1040,3,FALSE)</f>
        <v>0</v>
      </c>
      <c r="H349" s="162">
        <f t="shared" si="5"/>
        <v>0</v>
      </c>
    </row>
    <row r="350" spans="1:8" x14ac:dyDescent="0.25">
      <c r="A350" s="95" t="s">
        <v>802</v>
      </c>
      <c r="B350" s="96" t="s">
        <v>803</v>
      </c>
      <c r="C350" s="97" t="s">
        <v>1263</v>
      </c>
      <c r="D350" s="98" t="s">
        <v>1264</v>
      </c>
      <c r="E350" s="99" t="s">
        <v>1265</v>
      </c>
      <c r="F350" s="143">
        <v>14</v>
      </c>
      <c r="G350" s="161">
        <f>VLOOKUP(C350,'1.7 Planilla Cotizacion LOCs'!$E$16:$G$1040,3,FALSE)</f>
        <v>0</v>
      </c>
      <c r="H350" s="162">
        <f t="shared" si="5"/>
        <v>0</v>
      </c>
    </row>
    <row r="351" spans="1:8" x14ac:dyDescent="0.25">
      <c r="A351" s="95" t="s">
        <v>802</v>
      </c>
      <c r="B351" s="96" t="s">
        <v>803</v>
      </c>
      <c r="C351" s="97" t="s">
        <v>1266</v>
      </c>
      <c r="D351" s="98" t="s">
        <v>1267</v>
      </c>
      <c r="E351" s="99" t="s">
        <v>1268</v>
      </c>
      <c r="F351" s="143">
        <v>14</v>
      </c>
      <c r="G351" s="161">
        <f>VLOOKUP(C351,'1.7 Planilla Cotizacion LOCs'!$E$16:$G$1040,3,FALSE)</f>
        <v>0</v>
      </c>
      <c r="H351" s="162">
        <f t="shared" si="5"/>
        <v>0</v>
      </c>
    </row>
    <row r="352" spans="1:8" x14ac:dyDescent="0.25">
      <c r="A352" s="95" t="s">
        <v>802</v>
      </c>
      <c r="B352" s="96" t="s">
        <v>803</v>
      </c>
      <c r="C352" s="97" t="s">
        <v>1269</v>
      </c>
      <c r="D352" s="98" t="s">
        <v>1270</v>
      </c>
      <c r="E352" s="99" t="s">
        <v>1271</v>
      </c>
      <c r="F352" s="143">
        <v>14</v>
      </c>
      <c r="G352" s="161">
        <f>VLOOKUP(C352,'1.7 Planilla Cotizacion LOCs'!$E$16:$G$1040,3,FALSE)</f>
        <v>0</v>
      </c>
      <c r="H352" s="162">
        <f t="shared" si="5"/>
        <v>0</v>
      </c>
    </row>
    <row r="353" spans="1:8" x14ac:dyDescent="0.25">
      <c r="A353" s="95" t="s">
        <v>802</v>
      </c>
      <c r="B353" s="96" t="s">
        <v>803</v>
      </c>
      <c r="C353" s="97" t="s">
        <v>1274</v>
      </c>
      <c r="D353" s="98" t="s">
        <v>1275</v>
      </c>
      <c r="E353" s="99" t="s">
        <v>1276</v>
      </c>
      <c r="F353" s="143">
        <v>14</v>
      </c>
      <c r="G353" s="161">
        <f>VLOOKUP(C353,'1.7 Planilla Cotizacion LOCs'!$E$16:$G$1040,3,FALSE)</f>
        <v>0</v>
      </c>
      <c r="H353" s="162">
        <f t="shared" si="5"/>
        <v>0</v>
      </c>
    </row>
    <row r="354" spans="1:8" x14ac:dyDescent="0.25">
      <c r="A354" s="95" t="s">
        <v>802</v>
      </c>
      <c r="B354" s="96" t="s">
        <v>803</v>
      </c>
      <c r="C354" s="97" t="s">
        <v>1280</v>
      </c>
      <c r="D354" s="98" t="s">
        <v>1281</v>
      </c>
      <c r="E354" s="99" t="s">
        <v>1282</v>
      </c>
      <c r="F354" s="143">
        <v>14</v>
      </c>
      <c r="G354" s="161">
        <f>VLOOKUP(C354,'1.7 Planilla Cotizacion LOCs'!$E$16:$G$1040,3,FALSE)</f>
        <v>0</v>
      </c>
      <c r="H354" s="162">
        <f t="shared" si="5"/>
        <v>0</v>
      </c>
    </row>
    <row r="355" spans="1:8" x14ac:dyDescent="0.25">
      <c r="A355" s="95" t="s">
        <v>802</v>
      </c>
      <c r="B355" s="96" t="s">
        <v>803</v>
      </c>
      <c r="C355" s="97" t="s">
        <v>1331</v>
      </c>
      <c r="D355" s="99"/>
      <c r="E355" s="99"/>
      <c r="F355" s="143">
        <v>7</v>
      </c>
      <c r="G355" s="161">
        <f>VLOOKUP(C355,'1.7 Planilla Cotizacion LOCs'!$E$16:$G$1040,3,FALSE)</f>
        <v>0</v>
      </c>
      <c r="H355" s="162">
        <f t="shared" si="5"/>
        <v>0</v>
      </c>
    </row>
    <row r="356" spans="1:8" x14ac:dyDescent="0.25">
      <c r="A356" s="95" t="s">
        <v>802</v>
      </c>
      <c r="B356" s="96" t="s">
        <v>803</v>
      </c>
      <c r="C356" s="97" t="s">
        <v>1288</v>
      </c>
      <c r="D356" s="99" t="s">
        <v>1289</v>
      </c>
      <c r="E356" s="99"/>
      <c r="F356" s="143">
        <v>14</v>
      </c>
      <c r="G356" s="161">
        <f>VLOOKUP(C356,'1.7 Planilla Cotizacion LOCs'!$E$16:$G$1040,3,FALSE)</f>
        <v>0</v>
      </c>
      <c r="H356" s="162">
        <f t="shared" si="5"/>
        <v>0</v>
      </c>
    </row>
    <row r="357" spans="1:8" x14ac:dyDescent="0.25">
      <c r="A357" s="95" t="s">
        <v>802</v>
      </c>
      <c r="B357" s="96" t="s">
        <v>803</v>
      </c>
      <c r="C357" s="97" t="s">
        <v>1296</v>
      </c>
      <c r="D357" s="99"/>
      <c r="E357" s="99" t="s">
        <v>1297</v>
      </c>
      <c r="F357" s="143">
        <v>14</v>
      </c>
      <c r="G357" s="161">
        <f>VLOOKUP(C357,'1.7 Planilla Cotizacion LOCs'!$E$16:$G$1040,3,FALSE)</f>
        <v>0</v>
      </c>
      <c r="H357" s="162">
        <f t="shared" si="5"/>
        <v>0</v>
      </c>
    </row>
    <row r="358" spans="1:8" x14ac:dyDescent="0.25">
      <c r="A358" s="95" t="s">
        <v>802</v>
      </c>
      <c r="B358" s="96" t="s">
        <v>803</v>
      </c>
      <c r="C358" s="97" t="s">
        <v>1707</v>
      </c>
      <c r="D358" s="98" t="s">
        <v>925</v>
      </c>
      <c r="E358" s="99" t="s">
        <v>926</v>
      </c>
      <c r="F358" s="143">
        <v>7</v>
      </c>
      <c r="G358" s="161">
        <f>VLOOKUP(C358,'1.7 Planilla Cotizacion LOCs'!$E$16:$G$1040,3,FALSE)</f>
        <v>0</v>
      </c>
      <c r="H358" s="162">
        <f t="shared" si="5"/>
        <v>0</v>
      </c>
    </row>
    <row r="359" spans="1:8" x14ac:dyDescent="0.25">
      <c r="A359" s="95" t="s">
        <v>802</v>
      </c>
      <c r="B359" s="96" t="s">
        <v>803</v>
      </c>
      <c r="C359" s="97" t="s">
        <v>804</v>
      </c>
      <c r="D359" s="98" t="s">
        <v>805</v>
      </c>
      <c r="E359" s="99" t="s">
        <v>806</v>
      </c>
      <c r="F359" s="143">
        <v>7</v>
      </c>
      <c r="G359" s="161">
        <f>VLOOKUP(C359,'1.7 Planilla Cotizacion LOCs'!$E$16:$G$1040,3,FALSE)</f>
        <v>0</v>
      </c>
      <c r="H359" s="162">
        <f t="shared" si="5"/>
        <v>0</v>
      </c>
    </row>
    <row r="360" spans="1:8" x14ac:dyDescent="0.25">
      <c r="A360" s="95" t="s">
        <v>802</v>
      </c>
      <c r="B360" s="96" t="s">
        <v>803</v>
      </c>
      <c r="C360" s="97" t="s">
        <v>807</v>
      </c>
      <c r="D360" s="98" t="s">
        <v>808</v>
      </c>
      <c r="E360" s="99" t="s">
        <v>809</v>
      </c>
      <c r="F360" s="143">
        <v>7</v>
      </c>
      <c r="G360" s="161">
        <f>VLOOKUP(C360,'1.7 Planilla Cotizacion LOCs'!$E$16:$G$1040,3,FALSE)</f>
        <v>0</v>
      </c>
      <c r="H360" s="162">
        <f t="shared" si="5"/>
        <v>0</v>
      </c>
    </row>
    <row r="361" spans="1:8" x14ac:dyDescent="0.25">
      <c r="A361" s="95" t="s">
        <v>802</v>
      </c>
      <c r="B361" s="96" t="s">
        <v>803</v>
      </c>
      <c r="C361" s="97" t="s">
        <v>1290</v>
      </c>
      <c r="D361" s="98" t="s">
        <v>1291</v>
      </c>
      <c r="E361" s="99" t="s">
        <v>1292</v>
      </c>
      <c r="F361" s="143">
        <v>7</v>
      </c>
      <c r="G361" s="161">
        <f>VLOOKUP(C361,'1.7 Planilla Cotizacion LOCs'!$E$16:$G$1040,3,FALSE)</f>
        <v>0</v>
      </c>
      <c r="H361" s="162">
        <f t="shared" si="5"/>
        <v>0</v>
      </c>
    </row>
    <row r="362" spans="1:8" x14ac:dyDescent="0.25">
      <c r="A362" s="95" t="s">
        <v>802</v>
      </c>
      <c r="B362" s="96" t="s">
        <v>803</v>
      </c>
      <c r="C362" s="97" t="s">
        <v>1285</v>
      </c>
      <c r="D362" s="98" t="s">
        <v>1286</v>
      </c>
      <c r="E362" s="99" t="s">
        <v>1287</v>
      </c>
      <c r="F362" s="143">
        <v>7</v>
      </c>
      <c r="G362" s="161">
        <f>VLOOKUP(C362,'1.7 Planilla Cotizacion LOCs'!$E$16:$G$1040,3,FALSE)</f>
        <v>0</v>
      </c>
      <c r="H362" s="162">
        <f t="shared" si="5"/>
        <v>0</v>
      </c>
    </row>
    <row r="363" spans="1:8" x14ac:dyDescent="0.25">
      <c r="A363" s="95" t="s">
        <v>802</v>
      </c>
      <c r="B363" s="96" t="s">
        <v>803</v>
      </c>
      <c r="C363" s="97" t="s">
        <v>1309</v>
      </c>
      <c r="D363" s="99"/>
      <c r="E363" s="99"/>
      <c r="F363" s="143">
        <v>7</v>
      </c>
      <c r="G363" s="161">
        <f>VLOOKUP(C363,'1.7 Planilla Cotizacion LOCs'!$E$16:$G$1040,3,FALSE)</f>
        <v>0</v>
      </c>
      <c r="H363" s="162">
        <f t="shared" si="5"/>
        <v>0</v>
      </c>
    </row>
    <row r="364" spans="1:8" x14ac:dyDescent="0.25">
      <c r="A364" s="95" t="s">
        <v>802</v>
      </c>
      <c r="B364" s="96" t="s">
        <v>803</v>
      </c>
      <c r="C364" s="97" t="s">
        <v>1310</v>
      </c>
      <c r="D364" s="98" t="s">
        <v>1311</v>
      </c>
      <c r="E364" s="99" t="s">
        <v>1312</v>
      </c>
      <c r="F364" s="143">
        <v>7</v>
      </c>
      <c r="G364" s="161">
        <f>VLOOKUP(C364,'1.7 Planilla Cotizacion LOCs'!$E$16:$G$1040,3,FALSE)</f>
        <v>0</v>
      </c>
      <c r="H364" s="162">
        <f t="shared" si="5"/>
        <v>0</v>
      </c>
    </row>
    <row r="365" spans="1:8" x14ac:dyDescent="0.25">
      <c r="A365" s="95" t="s">
        <v>802</v>
      </c>
      <c r="B365" s="96" t="s">
        <v>803</v>
      </c>
      <c r="C365" s="97" t="s">
        <v>1313</v>
      </c>
      <c r="D365" s="98" t="s">
        <v>1314</v>
      </c>
      <c r="E365" s="99" t="s">
        <v>1315</v>
      </c>
      <c r="F365" s="143">
        <v>7</v>
      </c>
      <c r="G365" s="161">
        <f>VLOOKUP(C365,'1.7 Planilla Cotizacion LOCs'!$E$16:$G$1040,3,FALSE)</f>
        <v>0</v>
      </c>
      <c r="H365" s="162">
        <f t="shared" si="5"/>
        <v>0</v>
      </c>
    </row>
    <row r="366" spans="1:8" ht="25.5" x14ac:dyDescent="0.25">
      <c r="A366" s="95" t="s">
        <v>813</v>
      </c>
      <c r="B366" s="96" t="s">
        <v>814</v>
      </c>
      <c r="C366" s="97" t="s">
        <v>1723</v>
      </c>
      <c r="D366" s="99"/>
      <c r="E366" s="99" t="s">
        <v>1724</v>
      </c>
      <c r="F366" s="143">
        <v>7</v>
      </c>
      <c r="G366" s="161">
        <f>VLOOKUP(C366,'1.7 Planilla Cotizacion LOCs'!$E$16:$G$1040,3,FALSE)</f>
        <v>0</v>
      </c>
      <c r="H366" s="162">
        <f t="shared" si="5"/>
        <v>0</v>
      </c>
    </row>
    <row r="367" spans="1:8" ht="25.5" x14ac:dyDescent="0.25">
      <c r="A367" s="95" t="s">
        <v>813</v>
      </c>
      <c r="B367" s="96" t="s">
        <v>814</v>
      </c>
      <c r="C367" s="97" t="s">
        <v>1720</v>
      </c>
      <c r="D367" s="98" t="s">
        <v>1721</v>
      </c>
      <c r="E367" s="99" t="s">
        <v>1722</v>
      </c>
      <c r="F367" s="143">
        <v>14</v>
      </c>
      <c r="G367" s="161">
        <f>VLOOKUP(C367,'1.7 Planilla Cotizacion LOCs'!$E$16:$G$1040,3,FALSE)</f>
        <v>0</v>
      </c>
      <c r="H367" s="162">
        <f t="shared" si="5"/>
        <v>0</v>
      </c>
    </row>
    <row r="368" spans="1:8" ht="25.5" x14ac:dyDescent="0.25">
      <c r="A368" s="95" t="s">
        <v>813</v>
      </c>
      <c r="B368" s="96" t="s">
        <v>814</v>
      </c>
      <c r="C368" s="97" t="s">
        <v>1718</v>
      </c>
      <c r="D368" s="98" t="s">
        <v>1719</v>
      </c>
      <c r="E368" s="99"/>
      <c r="F368" s="143">
        <v>14</v>
      </c>
      <c r="G368" s="161">
        <f>VLOOKUP(C368,'1.7 Planilla Cotizacion LOCs'!$E$16:$G$1040,3,FALSE)</f>
        <v>0</v>
      </c>
      <c r="H368" s="162">
        <f t="shared" si="5"/>
        <v>0</v>
      </c>
    </row>
    <row r="369" spans="1:8" x14ac:dyDescent="0.25">
      <c r="A369" s="95" t="s">
        <v>813</v>
      </c>
      <c r="B369" s="96" t="s">
        <v>814</v>
      </c>
      <c r="C369" s="97" t="s">
        <v>1708</v>
      </c>
      <c r="D369" s="98" t="s">
        <v>1709</v>
      </c>
      <c r="E369" s="99"/>
      <c r="F369" s="143">
        <v>7</v>
      </c>
      <c r="G369" s="161">
        <f>VLOOKUP(C369,'1.7 Planilla Cotizacion LOCs'!$E$16:$G$1040,3,FALSE)</f>
        <v>0</v>
      </c>
      <c r="H369" s="162">
        <f t="shared" si="5"/>
        <v>0</v>
      </c>
    </row>
    <row r="370" spans="1:8" x14ac:dyDescent="0.25">
      <c r="A370" s="95" t="s">
        <v>813</v>
      </c>
      <c r="B370" s="96" t="s">
        <v>814</v>
      </c>
      <c r="C370" s="97" t="s">
        <v>1710</v>
      </c>
      <c r="D370" s="98" t="s">
        <v>1711</v>
      </c>
      <c r="E370" s="99"/>
      <c r="F370" s="143">
        <v>7</v>
      </c>
      <c r="G370" s="161">
        <f>VLOOKUP(C370,'1.7 Planilla Cotizacion LOCs'!$E$16:$G$1040,3,FALSE)</f>
        <v>0</v>
      </c>
      <c r="H370" s="162">
        <f t="shared" si="5"/>
        <v>0</v>
      </c>
    </row>
    <row r="371" spans="1:8" x14ac:dyDescent="0.25">
      <c r="A371" s="95" t="s">
        <v>813</v>
      </c>
      <c r="B371" s="96" t="s">
        <v>814</v>
      </c>
      <c r="C371" s="97" t="s">
        <v>1712</v>
      </c>
      <c r="D371" s="98" t="s">
        <v>1713</v>
      </c>
      <c r="E371" s="99"/>
      <c r="F371" s="143">
        <v>7</v>
      </c>
      <c r="G371" s="161">
        <f>VLOOKUP(C371,'1.7 Planilla Cotizacion LOCs'!$E$16:$G$1040,3,FALSE)</f>
        <v>0</v>
      </c>
      <c r="H371" s="162">
        <f t="shared" si="5"/>
        <v>0</v>
      </c>
    </row>
    <row r="372" spans="1:8" ht="25.5" x14ac:dyDescent="0.25">
      <c r="A372" s="95" t="s">
        <v>813</v>
      </c>
      <c r="B372" s="96" t="s">
        <v>814</v>
      </c>
      <c r="C372" s="97" t="s">
        <v>1714</v>
      </c>
      <c r="D372" s="98" t="s">
        <v>1715</v>
      </c>
      <c r="E372" s="99"/>
      <c r="F372" s="143">
        <v>7</v>
      </c>
      <c r="G372" s="161">
        <f>VLOOKUP(C372,'1.7 Planilla Cotizacion LOCs'!$E$16:$G$1040,3,FALSE)</f>
        <v>0</v>
      </c>
      <c r="H372" s="162">
        <f t="shared" si="5"/>
        <v>0</v>
      </c>
    </row>
    <row r="373" spans="1:8" ht="25.5" x14ac:dyDescent="0.25">
      <c r="A373" s="95" t="s">
        <v>813</v>
      </c>
      <c r="B373" s="96" t="s">
        <v>814</v>
      </c>
      <c r="C373" s="97" t="s">
        <v>1716</v>
      </c>
      <c r="D373" s="98" t="s">
        <v>1717</v>
      </c>
      <c r="E373" s="99"/>
      <c r="F373" s="143">
        <v>7</v>
      </c>
      <c r="G373" s="161">
        <f>VLOOKUP(C373,'1.7 Planilla Cotizacion LOCs'!$E$16:$G$1040,3,FALSE)</f>
        <v>0</v>
      </c>
      <c r="H373" s="162">
        <f t="shared" si="5"/>
        <v>0</v>
      </c>
    </row>
    <row r="374" spans="1:8" ht="25.5" x14ac:dyDescent="0.25">
      <c r="A374" s="95" t="s">
        <v>826</v>
      </c>
      <c r="B374" s="96" t="s">
        <v>827</v>
      </c>
      <c r="C374" s="97" t="s">
        <v>1733</v>
      </c>
      <c r="D374" s="99"/>
      <c r="E374" s="99"/>
      <c r="F374" s="143">
        <v>10</v>
      </c>
      <c r="G374" s="161">
        <f>VLOOKUP(C374,'1.7 Planilla Cotizacion LOCs'!$E$16:$G$1040,3,FALSE)</f>
        <v>0</v>
      </c>
      <c r="H374" s="162">
        <f t="shared" si="5"/>
        <v>0</v>
      </c>
    </row>
    <row r="375" spans="1:8" ht="25.5" x14ac:dyDescent="0.25">
      <c r="A375" s="95" t="s">
        <v>826</v>
      </c>
      <c r="B375" s="96" t="s">
        <v>827</v>
      </c>
      <c r="C375" s="97" t="s">
        <v>1725</v>
      </c>
      <c r="D375" s="98" t="s">
        <v>1726</v>
      </c>
      <c r="E375" s="99"/>
      <c r="F375" s="143">
        <v>14</v>
      </c>
      <c r="G375" s="161">
        <f>VLOOKUP(C375,'1.7 Planilla Cotizacion LOCs'!$E$16:$G$1040,3,FALSE)</f>
        <v>0</v>
      </c>
      <c r="H375" s="162">
        <f t="shared" si="5"/>
        <v>0</v>
      </c>
    </row>
    <row r="376" spans="1:8" ht="25.5" x14ac:dyDescent="0.25">
      <c r="A376" s="95" t="s">
        <v>826</v>
      </c>
      <c r="B376" s="96" t="s">
        <v>827</v>
      </c>
      <c r="C376" s="97" t="s">
        <v>1727</v>
      </c>
      <c r="D376" s="98" t="s">
        <v>1728</v>
      </c>
      <c r="E376" s="99"/>
      <c r="F376" s="143">
        <v>7</v>
      </c>
      <c r="G376" s="161">
        <f>VLOOKUP(C376,'1.7 Planilla Cotizacion LOCs'!$E$16:$G$1040,3,FALSE)</f>
        <v>0</v>
      </c>
      <c r="H376" s="162">
        <f t="shared" si="5"/>
        <v>0</v>
      </c>
    </row>
    <row r="377" spans="1:8" x14ac:dyDescent="0.25">
      <c r="A377" s="95" t="s">
        <v>826</v>
      </c>
      <c r="B377" s="96" t="s">
        <v>827</v>
      </c>
      <c r="C377" s="97" t="s">
        <v>1729</v>
      </c>
      <c r="D377" s="98" t="s">
        <v>1730</v>
      </c>
      <c r="E377" s="99"/>
      <c r="F377" s="143">
        <v>14</v>
      </c>
      <c r="G377" s="161">
        <f>VLOOKUP(C377,'1.7 Planilla Cotizacion LOCs'!$E$16:$G$1040,3,FALSE)</f>
        <v>0</v>
      </c>
      <c r="H377" s="162">
        <f t="shared" si="5"/>
        <v>0</v>
      </c>
    </row>
    <row r="378" spans="1:8" ht="25.5" x14ac:dyDescent="0.25">
      <c r="A378" s="95" t="s">
        <v>826</v>
      </c>
      <c r="B378" s="96" t="s">
        <v>827</v>
      </c>
      <c r="C378" s="97" t="s">
        <v>1332</v>
      </c>
      <c r="D378" s="99"/>
      <c r="E378" s="99"/>
      <c r="F378" s="143">
        <v>7</v>
      </c>
      <c r="G378" s="161">
        <f>VLOOKUP(C378,'1.7 Planilla Cotizacion LOCs'!$E$16:$G$1040,3,FALSE)</f>
        <v>0</v>
      </c>
      <c r="H378" s="162">
        <f t="shared" si="5"/>
        <v>0</v>
      </c>
    </row>
    <row r="379" spans="1:8" ht="25.5" x14ac:dyDescent="0.25">
      <c r="A379" s="95" t="s">
        <v>826</v>
      </c>
      <c r="B379" s="96" t="s">
        <v>827</v>
      </c>
      <c r="C379" s="97" t="s">
        <v>1731</v>
      </c>
      <c r="D379" s="98" t="s">
        <v>1732</v>
      </c>
      <c r="E379" s="99"/>
      <c r="F379" s="143">
        <v>14</v>
      </c>
      <c r="G379" s="161">
        <f>VLOOKUP(C379,'1.7 Planilla Cotizacion LOCs'!$E$16:$G$1040,3,FALSE)</f>
        <v>0</v>
      </c>
      <c r="H379" s="162">
        <f t="shared" si="5"/>
        <v>0</v>
      </c>
    </row>
    <row r="380" spans="1:8" x14ac:dyDescent="0.25">
      <c r="A380" s="95" t="s">
        <v>837</v>
      </c>
      <c r="B380" s="96" t="s">
        <v>838</v>
      </c>
      <c r="C380" s="97" t="s">
        <v>1748</v>
      </c>
      <c r="D380" s="99" t="s">
        <v>1749</v>
      </c>
      <c r="E380" s="99" t="s">
        <v>1750</v>
      </c>
      <c r="F380" s="143">
        <v>56</v>
      </c>
      <c r="G380" s="161">
        <f>VLOOKUP(C380,'1.7 Planilla Cotizacion LOCs'!$E$16:$G$1040,3,FALSE)</f>
        <v>0</v>
      </c>
      <c r="H380" s="162">
        <f t="shared" si="5"/>
        <v>0</v>
      </c>
    </row>
    <row r="381" spans="1:8" x14ac:dyDescent="0.25">
      <c r="A381" s="95" t="s">
        <v>837</v>
      </c>
      <c r="B381" s="96" t="s">
        <v>838</v>
      </c>
      <c r="C381" s="97" t="s">
        <v>1734</v>
      </c>
      <c r="D381" s="99" t="s">
        <v>1746</v>
      </c>
      <c r="E381" s="99" t="s">
        <v>1747</v>
      </c>
      <c r="F381" s="143">
        <v>56</v>
      </c>
      <c r="G381" s="161">
        <f>VLOOKUP(C381,'1.7 Planilla Cotizacion LOCs'!$E$16:$G$1040,3,FALSE)</f>
        <v>0</v>
      </c>
      <c r="H381" s="162">
        <f t="shared" si="5"/>
        <v>0</v>
      </c>
    </row>
    <row r="382" spans="1:8" x14ac:dyDescent="0.25">
      <c r="A382" s="95" t="s">
        <v>837</v>
      </c>
      <c r="B382" s="96" t="s">
        <v>838</v>
      </c>
      <c r="C382" s="97" t="s">
        <v>1743</v>
      </c>
      <c r="D382" s="99" t="s">
        <v>1744</v>
      </c>
      <c r="E382" s="99" t="s">
        <v>1745</v>
      </c>
      <c r="F382" s="143">
        <v>28</v>
      </c>
      <c r="G382" s="161">
        <f>VLOOKUP(C382,'1.7 Planilla Cotizacion LOCs'!$E$16:$G$1040,3,FALSE)</f>
        <v>0</v>
      </c>
      <c r="H382" s="162">
        <f t="shared" si="5"/>
        <v>0</v>
      </c>
    </row>
    <row r="383" spans="1:8" x14ac:dyDescent="0.25">
      <c r="A383" s="95" t="s">
        <v>837</v>
      </c>
      <c r="B383" s="96" t="s">
        <v>838</v>
      </c>
      <c r="C383" s="97" t="s">
        <v>1740</v>
      </c>
      <c r="D383" s="99" t="s">
        <v>1751</v>
      </c>
      <c r="E383" s="99" t="s">
        <v>1752</v>
      </c>
      <c r="F383" s="143">
        <v>56</v>
      </c>
      <c r="G383" s="161">
        <f>VLOOKUP(C383,'1.7 Planilla Cotizacion LOCs'!$E$16:$G$1040,3,FALSE)</f>
        <v>0</v>
      </c>
      <c r="H383" s="162">
        <f t="shared" si="5"/>
        <v>0</v>
      </c>
    </row>
    <row r="384" spans="1:8" x14ac:dyDescent="0.25">
      <c r="A384" s="95" t="s">
        <v>837</v>
      </c>
      <c r="B384" s="96" t="s">
        <v>838</v>
      </c>
      <c r="C384" s="97" t="s">
        <v>1737</v>
      </c>
      <c r="D384" s="99" t="s">
        <v>1738</v>
      </c>
      <c r="E384" s="99" t="s">
        <v>1739</v>
      </c>
      <c r="F384" s="143">
        <v>28</v>
      </c>
      <c r="G384" s="161">
        <f>VLOOKUP(C384,'1.7 Planilla Cotizacion LOCs'!$E$16:$G$1040,3,FALSE)</f>
        <v>0</v>
      </c>
      <c r="H384" s="162">
        <f t="shared" si="5"/>
        <v>0</v>
      </c>
    </row>
    <row r="385" spans="1:8" x14ac:dyDescent="0.25">
      <c r="A385" s="95" t="s">
        <v>837</v>
      </c>
      <c r="B385" s="96" t="s">
        <v>838</v>
      </c>
      <c r="C385" s="97" t="s">
        <v>1740</v>
      </c>
      <c r="D385" s="99" t="s">
        <v>1741</v>
      </c>
      <c r="E385" s="99" t="s">
        <v>1742</v>
      </c>
      <c r="F385" s="143">
        <v>28</v>
      </c>
      <c r="G385" s="161">
        <f>VLOOKUP(C385,'1.7 Planilla Cotizacion LOCs'!$E$16:$G$1040,3,FALSE)</f>
        <v>0</v>
      </c>
      <c r="H385" s="162">
        <f t="shared" si="5"/>
        <v>0</v>
      </c>
    </row>
    <row r="386" spans="1:8" x14ac:dyDescent="0.25">
      <c r="A386" s="95" t="s">
        <v>837</v>
      </c>
      <c r="B386" s="96" t="s">
        <v>838</v>
      </c>
      <c r="C386" s="97" t="s">
        <v>1734</v>
      </c>
      <c r="D386" s="99" t="s">
        <v>1735</v>
      </c>
      <c r="E386" s="99" t="s">
        <v>1736</v>
      </c>
      <c r="F386" s="143">
        <v>14</v>
      </c>
      <c r="G386" s="161">
        <f>VLOOKUP(C386,'1.7 Planilla Cotizacion LOCs'!$E$16:$G$1040,3,FALSE)</f>
        <v>0</v>
      </c>
      <c r="H386" s="162">
        <f t="shared" si="5"/>
        <v>0</v>
      </c>
    </row>
    <row r="387" spans="1:8" x14ac:dyDescent="0.25">
      <c r="A387" s="95" t="s">
        <v>837</v>
      </c>
      <c r="B387" s="96" t="s">
        <v>838</v>
      </c>
      <c r="C387" s="97" t="s">
        <v>1753</v>
      </c>
      <c r="D387" s="99" t="s">
        <v>1754</v>
      </c>
      <c r="E387" s="99" t="s">
        <v>1755</v>
      </c>
      <c r="F387" s="143">
        <v>56</v>
      </c>
      <c r="G387" s="161">
        <f>VLOOKUP(C387,'1.7 Planilla Cotizacion LOCs'!$E$16:$G$1040,3,FALSE)</f>
        <v>0</v>
      </c>
      <c r="H387" s="162">
        <f t="shared" si="5"/>
        <v>0</v>
      </c>
    </row>
    <row r="388" spans="1:8" ht="25.5" x14ac:dyDescent="0.25">
      <c r="A388" s="95" t="s">
        <v>873</v>
      </c>
      <c r="B388" s="96" t="s">
        <v>883</v>
      </c>
      <c r="C388" s="97" t="s">
        <v>921</v>
      </c>
      <c r="D388" s="98" t="s">
        <v>1337</v>
      </c>
      <c r="E388" s="99" t="s">
        <v>1338</v>
      </c>
      <c r="F388" s="143">
        <v>50</v>
      </c>
      <c r="G388" s="161">
        <f>VLOOKUP(C388,'1.7 Planilla Cotizacion LOCs'!$E$16:$G$1040,3,FALSE)</f>
        <v>0</v>
      </c>
      <c r="H388" s="162">
        <f t="shared" si="5"/>
        <v>0</v>
      </c>
    </row>
    <row r="389" spans="1:8" ht="25.5" x14ac:dyDescent="0.25">
      <c r="A389" s="95" t="s">
        <v>873</v>
      </c>
      <c r="B389" s="96" t="s">
        <v>883</v>
      </c>
      <c r="C389" s="97" t="s">
        <v>1339</v>
      </c>
      <c r="D389" s="98" t="s">
        <v>1340</v>
      </c>
      <c r="E389" s="99" t="s">
        <v>1341</v>
      </c>
      <c r="F389" s="143">
        <v>14</v>
      </c>
      <c r="G389" s="161">
        <f>VLOOKUP(C389,'1.7 Planilla Cotizacion LOCs'!$E$16:$G$1040,3,FALSE)</f>
        <v>0</v>
      </c>
      <c r="H389" s="162">
        <f t="shared" si="5"/>
        <v>0</v>
      </c>
    </row>
    <row r="390" spans="1:8" ht="25.5" x14ac:dyDescent="0.25">
      <c r="A390" s="95" t="s">
        <v>873</v>
      </c>
      <c r="B390" s="96" t="s">
        <v>883</v>
      </c>
      <c r="C390" s="97" t="s">
        <v>1342</v>
      </c>
      <c r="D390" s="99"/>
      <c r="E390" s="99"/>
      <c r="F390" s="143">
        <v>28</v>
      </c>
      <c r="G390" s="161">
        <f>VLOOKUP(C390,'1.7 Planilla Cotizacion LOCs'!$E$16:$G$1040,3,FALSE)</f>
        <v>0</v>
      </c>
      <c r="H390" s="162">
        <f t="shared" si="5"/>
        <v>0</v>
      </c>
    </row>
    <row r="391" spans="1:8" ht="25.5" x14ac:dyDescent="0.25">
      <c r="A391" s="95" t="s">
        <v>873</v>
      </c>
      <c r="B391" s="96" t="s">
        <v>883</v>
      </c>
      <c r="C391" s="97" t="s">
        <v>1343</v>
      </c>
      <c r="D391" s="99"/>
      <c r="E391" s="99"/>
      <c r="F391" s="143">
        <v>14</v>
      </c>
      <c r="G391" s="161">
        <f>VLOOKUP(C391,'1.7 Planilla Cotizacion LOCs'!$E$16:$G$1040,3,FALSE)</f>
        <v>0</v>
      </c>
      <c r="H391" s="162">
        <f t="shared" si="5"/>
        <v>0</v>
      </c>
    </row>
    <row r="392" spans="1:8" ht="25.5" x14ac:dyDescent="0.25">
      <c r="A392" s="95" t="s">
        <v>873</v>
      </c>
      <c r="B392" s="96" t="s">
        <v>883</v>
      </c>
      <c r="C392" s="97" t="s">
        <v>1344</v>
      </c>
      <c r="D392" s="98"/>
      <c r="E392" s="99" t="s">
        <v>1345</v>
      </c>
      <c r="F392" s="143">
        <v>14</v>
      </c>
      <c r="G392" s="161">
        <f>VLOOKUP(C392,'1.7 Planilla Cotizacion LOCs'!$E$16:$G$1040,3,FALSE)</f>
        <v>0</v>
      </c>
      <c r="H392" s="162">
        <f t="shared" si="5"/>
        <v>0</v>
      </c>
    </row>
    <row r="393" spans="1:8" ht="25.5" x14ac:dyDescent="0.25">
      <c r="A393" s="95" t="s">
        <v>873</v>
      </c>
      <c r="B393" s="96" t="s">
        <v>883</v>
      </c>
      <c r="C393" s="97" t="s">
        <v>1346</v>
      </c>
      <c r="D393" s="98" t="s">
        <v>1347</v>
      </c>
      <c r="E393" s="99" t="s">
        <v>1348</v>
      </c>
      <c r="F393" s="143">
        <v>7</v>
      </c>
      <c r="G393" s="161">
        <f>VLOOKUP(C393,'1.7 Planilla Cotizacion LOCs'!$E$16:$G$1040,3,FALSE)</f>
        <v>0</v>
      </c>
      <c r="H393" s="162">
        <f t="shared" si="5"/>
        <v>0</v>
      </c>
    </row>
    <row r="394" spans="1:8" ht="25.5" x14ac:dyDescent="0.25">
      <c r="A394" s="95" t="s">
        <v>873</v>
      </c>
      <c r="B394" s="96" t="s">
        <v>883</v>
      </c>
      <c r="C394" s="97" t="s">
        <v>900</v>
      </c>
      <c r="D394" s="98"/>
      <c r="E394" s="99" t="s">
        <v>1349</v>
      </c>
      <c r="F394" s="143">
        <v>7</v>
      </c>
      <c r="G394" s="161">
        <f>VLOOKUP(C394,'1.7 Planilla Cotizacion LOCs'!$E$16:$G$1040,3,FALSE)</f>
        <v>0</v>
      </c>
      <c r="H394" s="162">
        <f t="shared" si="5"/>
        <v>0</v>
      </c>
    </row>
    <row r="395" spans="1:8" ht="25.5" x14ac:dyDescent="0.25">
      <c r="A395" s="95" t="s">
        <v>873</v>
      </c>
      <c r="B395" s="96" t="s">
        <v>883</v>
      </c>
      <c r="C395" s="97" t="s">
        <v>1350</v>
      </c>
      <c r="D395" s="99"/>
      <c r="E395" s="99"/>
      <c r="F395" s="143">
        <v>3500</v>
      </c>
      <c r="G395" s="161">
        <f>VLOOKUP(C395,'1.7 Planilla Cotizacion LOCs'!$E$16:$G$1040,3,FALSE)</f>
        <v>0</v>
      </c>
      <c r="H395" s="162">
        <f t="shared" si="5"/>
        <v>0</v>
      </c>
    </row>
    <row r="396" spans="1:8" ht="25.5" x14ac:dyDescent="0.25">
      <c r="A396" s="95" t="s">
        <v>873</v>
      </c>
      <c r="B396" s="96" t="s">
        <v>883</v>
      </c>
      <c r="C396" s="97" t="s">
        <v>1351</v>
      </c>
      <c r="D396" s="99"/>
      <c r="E396" s="99"/>
      <c r="F396" s="143">
        <v>1750</v>
      </c>
      <c r="G396" s="161">
        <f>VLOOKUP(C396,'1.7 Planilla Cotizacion LOCs'!$E$16:$G$1040,3,FALSE)</f>
        <v>0</v>
      </c>
      <c r="H396" s="162">
        <f t="shared" ref="H396:H401" si="6">+F396*G396</f>
        <v>0</v>
      </c>
    </row>
    <row r="397" spans="1:8" ht="25.5" x14ac:dyDescent="0.25">
      <c r="A397" s="95" t="s">
        <v>873</v>
      </c>
      <c r="B397" s="96" t="s">
        <v>883</v>
      </c>
      <c r="C397" s="97" t="s">
        <v>1352</v>
      </c>
      <c r="D397" s="99"/>
      <c r="E397" s="99"/>
      <c r="F397" s="143">
        <v>1750</v>
      </c>
      <c r="G397" s="161">
        <f>VLOOKUP(C397,'1.7 Planilla Cotizacion LOCs'!$E$16:$G$1040,3,FALSE)</f>
        <v>0</v>
      </c>
      <c r="H397" s="162">
        <f t="shared" si="6"/>
        <v>0</v>
      </c>
    </row>
    <row r="398" spans="1:8" x14ac:dyDescent="0.25">
      <c r="A398" s="95" t="s">
        <v>1353</v>
      </c>
      <c r="B398" s="96" t="s">
        <v>1354</v>
      </c>
      <c r="C398" s="97" t="s">
        <v>1355</v>
      </c>
      <c r="D398" s="98" t="s">
        <v>1356</v>
      </c>
      <c r="E398" s="99" t="s">
        <v>1357</v>
      </c>
      <c r="F398" s="143">
        <v>14</v>
      </c>
      <c r="G398" s="161">
        <f>VLOOKUP(C398,'1.7 Planilla Cotizacion LOCs'!$E$16:$G$1040,3,FALSE)</f>
        <v>0</v>
      </c>
      <c r="H398" s="162">
        <f t="shared" si="6"/>
        <v>0</v>
      </c>
    </row>
    <row r="399" spans="1:8" x14ac:dyDescent="0.25">
      <c r="A399" s="95" t="s">
        <v>1353</v>
      </c>
      <c r="B399" s="96" t="s">
        <v>1354</v>
      </c>
      <c r="C399" s="97" t="s">
        <v>1358</v>
      </c>
      <c r="D399" s="98" t="s">
        <v>1359</v>
      </c>
      <c r="E399" s="99" t="s">
        <v>1360</v>
      </c>
      <c r="F399" s="143">
        <v>14</v>
      </c>
      <c r="G399" s="161">
        <f>VLOOKUP(C399,'1.7 Planilla Cotizacion LOCs'!$E$16:$G$1040,3,FALSE)</f>
        <v>0</v>
      </c>
      <c r="H399" s="162">
        <f t="shared" si="6"/>
        <v>0</v>
      </c>
    </row>
    <row r="400" spans="1:8" x14ac:dyDescent="0.25">
      <c r="A400" s="95" t="s">
        <v>1353</v>
      </c>
      <c r="B400" s="96" t="s">
        <v>1354</v>
      </c>
      <c r="C400" s="97" t="s">
        <v>1361</v>
      </c>
      <c r="D400" s="99"/>
      <c r="E400" s="99" t="s">
        <v>1363</v>
      </c>
      <c r="F400" s="143">
        <v>7</v>
      </c>
      <c r="G400" s="161">
        <f>VLOOKUP(C400,'1.7 Planilla Cotizacion LOCs'!$E$16:$G$1040,3,FALSE)</f>
        <v>0</v>
      </c>
      <c r="H400" s="162">
        <f t="shared" si="6"/>
        <v>0</v>
      </c>
    </row>
    <row r="401" spans="1:8" ht="15.75" thickBot="1" x14ac:dyDescent="0.3">
      <c r="A401" s="112" t="s">
        <v>1353</v>
      </c>
      <c r="B401" s="113" t="s">
        <v>1354</v>
      </c>
      <c r="C401" s="114" t="s">
        <v>1756</v>
      </c>
      <c r="D401" s="116" t="s">
        <v>1757</v>
      </c>
      <c r="E401" s="115" t="s">
        <v>1758</v>
      </c>
      <c r="F401" s="146">
        <v>42</v>
      </c>
      <c r="G401" s="164">
        <f>VLOOKUP(C401,'1.7 Planilla Cotizacion LOCs'!$E$16:$G$1040,3,FALSE)</f>
        <v>0</v>
      </c>
      <c r="H401" s="165">
        <f t="shared" si="6"/>
        <v>0</v>
      </c>
    </row>
    <row r="402" spans="1:8" x14ac:dyDescent="0.25">
      <c r="H402" s="23">
        <f>SUM(H11:H401)</f>
        <v>0</v>
      </c>
    </row>
  </sheetData>
  <sheetProtection algorithmName="SHA-512" hashValue="b1IQ91jMozBdnOLuo5II5tpmKmZTWrnLSNgHVT5hlsQnwaURCrt9hA9k4jHjn54brz7XFXtw8KmVMXhTRZ9CFg==" saltValue="XQ8ioDtAx1FupO4r3grAng==" spinCount="100000" sheet="1" objects="1" scenarios="1" autoFilter="0"/>
  <mergeCells count="2">
    <mergeCell ref="B5:D5"/>
    <mergeCell ref="A9:H9"/>
  </mergeCells>
  <hyperlinks>
    <hyperlink ref="B1" location="'PORTADA '!A1" display="PORTADA"/>
    <hyperlink ref="C1" location="'1.7 Planilla Cotizacion LOCs'!A1" display="PLANILLA DE COTIZACION"/>
  </hyperlinks>
  <pageMargins left="0.25" right="0.25" top="0.75" bottom="0.75" header="0.3" footer="0.3"/>
  <pageSetup paperSize="9"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3:J1044"/>
  <sheetViews>
    <sheetView workbookViewId="0">
      <selection activeCell="A5" sqref="A5:H5"/>
    </sheetView>
  </sheetViews>
  <sheetFormatPr baseColWidth="10" defaultRowHeight="15" x14ac:dyDescent="0.25"/>
  <cols>
    <col min="1" max="1" width="5.42578125" bestFit="1" customWidth="1"/>
    <col min="2" max="2" width="7.85546875" style="29" bestFit="1" customWidth="1"/>
    <col min="3" max="3" width="18.85546875" style="30" hidden="1" customWidth="1"/>
    <col min="4" max="4" width="28.7109375" style="31" bestFit="1" customWidth="1"/>
    <col min="5" max="5" width="62.42578125" style="32" customWidth="1"/>
    <col min="7" max="8" width="14.140625" style="28" customWidth="1"/>
  </cols>
  <sheetData>
    <row r="3" spans="1:10" x14ac:dyDescent="0.25">
      <c r="A3" s="338" t="s">
        <v>0</v>
      </c>
      <c r="B3" s="338"/>
      <c r="C3" s="338"/>
      <c r="D3" s="338"/>
      <c r="E3" s="338"/>
      <c r="F3" s="338"/>
      <c r="G3" s="338"/>
      <c r="H3" s="338"/>
    </row>
    <row r="4" spans="1:10" x14ac:dyDescent="0.25">
      <c r="A4" s="2"/>
      <c r="B4" s="24"/>
      <c r="C4" s="25"/>
      <c r="D4" s="26"/>
      <c r="E4" s="27"/>
      <c r="F4" s="3"/>
    </row>
    <row r="5" spans="1:10" ht="15.75" x14ac:dyDescent="0.25">
      <c r="A5" s="397" t="s">
        <v>1813</v>
      </c>
      <c r="B5" s="397"/>
      <c r="C5" s="397"/>
      <c r="D5" s="397"/>
      <c r="E5" s="397"/>
      <c r="F5" s="397"/>
      <c r="G5" s="397"/>
      <c r="H5" s="397"/>
    </row>
    <row r="6" spans="1:10" ht="15.75" thickBot="1" x14ac:dyDescent="0.3"/>
    <row r="7" spans="1:10" s="33" customFormat="1" ht="21.75" customHeight="1" thickBot="1" x14ac:dyDescent="0.3">
      <c r="A7" s="49" t="s">
        <v>1814</v>
      </c>
      <c r="B7" s="49" t="s">
        <v>1815</v>
      </c>
      <c r="C7" s="49" t="s">
        <v>1816</v>
      </c>
      <c r="D7" s="49" t="s">
        <v>7</v>
      </c>
      <c r="E7" s="5" t="s">
        <v>1817</v>
      </c>
      <c r="F7" s="179" t="s">
        <v>8</v>
      </c>
      <c r="G7" s="180" t="s">
        <v>43</v>
      </c>
      <c r="H7" s="181" t="s">
        <v>44</v>
      </c>
    </row>
    <row r="8" spans="1:10" ht="60" x14ac:dyDescent="0.25">
      <c r="A8" s="382">
        <v>1</v>
      </c>
      <c r="B8" s="384" t="s">
        <v>12</v>
      </c>
      <c r="C8" s="386" t="s">
        <v>1818</v>
      </c>
      <c r="D8" s="388" t="s">
        <v>1819</v>
      </c>
      <c r="E8" s="166" t="s">
        <v>45</v>
      </c>
      <c r="F8" s="167">
        <v>11</v>
      </c>
      <c r="G8" s="67"/>
      <c r="H8" s="390">
        <f>(G8+G9)*F8</f>
        <v>0</v>
      </c>
    </row>
    <row r="9" spans="1:10" ht="15.75" customHeight="1" thickBot="1" x14ac:dyDescent="0.3">
      <c r="A9" s="383"/>
      <c r="B9" s="385"/>
      <c r="C9" s="387"/>
      <c r="D9" s="389"/>
      <c r="E9" s="169" t="s">
        <v>46</v>
      </c>
      <c r="F9" s="170">
        <v>11</v>
      </c>
      <c r="G9" s="182">
        <f>SUM('Subrenglon 1.1 y 1.2'!H16:H609)</f>
        <v>0</v>
      </c>
      <c r="H9" s="391"/>
    </row>
    <row r="10" spans="1:10" ht="30" x14ac:dyDescent="0.25">
      <c r="A10" s="382">
        <v>2</v>
      </c>
      <c r="B10" s="384" t="s">
        <v>15</v>
      </c>
      <c r="C10" s="386" t="s">
        <v>1818</v>
      </c>
      <c r="D10" s="388" t="s">
        <v>1819</v>
      </c>
      <c r="E10" s="166" t="s">
        <v>47</v>
      </c>
      <c r="F10" s="167">
        <v>11</v>
      </c>
      <c r="G10" s="67"/>
      <c r="H10" s="390">
        <f>(G10+G11)*F10</f>
        <v>0</v>
      </c>
    </row>
    <row r="11" spans="1:10" ht="15.75" thickBot="1" x14ac:dyDescent="0.3">
      <c r="A11" s="383"/>
      <c r="B11" s="385"/>
      <c r="C11" s="387"/>
      <c r="D11" s="389"/>
      <c r="E11" s="169" t="s">
        <v>46</v>
      </c>
      <c r="F11" s="170">
        <v>11</v>
      </c>
      <c r="G11" s="182">
        <f>SUM('Subrenglon 1.1 y 1.2'!H16:H609)</f>
        <v>0</v>
      </c>
      <c r="H11" s="391"/>
    </row>
    <row r="12" spans="1:10" ht="30" x14ac:dyDescent="0.25">
      <c r="A12" s="382">
        <v>3</v>
      </c>
      <c r="B12" s="384" t="s">
        <v>18</v>
      </c>
      <c r="C12" s="386" t="s">
        <v>1818</v>
      </c>
      <c r="D12" s="388" t="s">
        <v>1820</v>
      </c>
      <c r="E12" s="166" t="s">
        <v>909</v>
      </c>
      <c r="F12" s="171">
        <v>1</v>
      </c>
      <c r="G12" s="67"/>
      <c r="H12" s="390">
        <f>(G12+G13)*F12</f>
        <v>0</v>
      </c>
    </row>
    <row r="13" spans="1:10" ht="15.75" thickBot="1" x14ac:dyDescent="0.3">
      <c r="A13" s="383"/>
      <c r="B13" s="385"/>
      <c r="C13" s="387"/>
      <c r="D13" s="389"/>
      <c r="E13" s="169" t="s">
        <v>910</v>
      </c>
      <c r="F13" s="172">
        <v>1</v>
      </c>
      <c r="G13" s="182">
        <f>SUM('Subrenglon 1.3'!H13:H569)</f>
        <v>0</v>
      </c>
      <c r="H13" s="391"/>
    </row>
    <row r="14" spans="1:10" ht="30" x14ac:dyDescent="0.25">
      <c r="A14" s="382">
        <v>4</v>
      </c>
      <c r="B14" s="384" t="s">
        <v>18</v>
      </c>
      <c r="C14" s="386" t="s">
        <v>1818</v>
      </c>
      <c r="D14" s="388" t="s">
        <v>1820</v>
      </c>
      <c r="E14" s="166" t="s">
        <v>911</v>
      </c>
      <c r="F14" s="171">
        <v>1</v>
      </c>
      <c r="G14" s="67"/>
      <c r="H14" s="390">
        <f>(G14+G15)*F14</f>
        <v>0</v>
      </c>
    </row>
    <row r="15" spans="1:10" ht="15.75" thickBot="1" x14ac:dyDescent="0.3">
      <c r="A15" s="392"/>
      <c r="B15" s="393"/>
      <c r="C15" s="394"/>
      <c r="D15" s="395"/>
      <c r="E15" s="168" t="s">
        <v>912</v>
      </c>
      <c r="F15" s="173">
        <v>1</v>
      </c>
      <c r="G15" s="164">
        <f>SUM('Subrenglon 1.3'!H574:H1082)</f>
        <v>0</v>
      </c>
      <c r="H15" s="396"/>
    </row>
    <row r="16" spans="1:10" x14ac:dyDescent="0.25">
      <c r="A16" s="315">
        <v>5</v>
      </c>
      <c r="B16" s="171" t="s">
        <v>1821</v>
      </c>
      <c r="C16" s="171" t="s">
        <v>1822</v>
      </c>
      <c r="D16" s="171" t="s">
        <v>1823</v>
      </c>
      <c r="E16" s="166" t="s">
        <v>1430</v>
      </c>
      <c r="F16" s="171">
        <v>25</v>
      </c>
      <c r="G16" s="67"/>
      <c r="H16" s="316">
        <f>+G16*F16</f>
        <v>0</v>
      </c>
      <c r="J16" s="34"/>
    </row>
    <row r="17" spans="1:10" x14ac:dyDescent="0.25">
      <c r="A17" s="176">
        <v>6</v>
      </c>
      <c r="B17" s="175" t="s">
        <v>1821</v>
      </c>
      <c r="C17" s="175" t="s">
        <v>1824</v>
      </c>
      <c r="D17" s="175" t="s">
        <v>1823</v>
      </c>
      <c r="E17" s="110" t="s">
        <v>927</v>
      </c>
      <c r="F17" s="175">
        <v>10</v>
      </c>
      <c r="G17" s="62"/>
      <c r="H17" s="162">
        <f t="shared" ref="H17:H80" si="0">+F17*G17</f>
        <v>0</v>
      </c>
      <c r="J17" s="34"/>
    </row>
    <row r="18" spans="1:10" ht="15" customHeight="1" x14ac:dyDescent="0.25">
      <c r="A18" s="176">
        <v>7</v>
      </c>
      <c r="B18" s="175" t="s">
        <v>1821</v>
      </c>
      <c r="C18" s="175" t="s">
        <v>1824</v>
      </c>
      <c r="D18" s="175" t="s">
        <v>1823</v>
      </c>
      <c r="E18" s="110" t="s">
        <v>929</v>
      </c>
      <c r="F18" s="175">
        <v>10</v>
      </c>
      <c r="G18" s="63"/>
      <c r="H18" s="162">
        <f t="shared" si="0"/>
        <v>0</v>
      </c>
      <c r="J18" s="34"/>
    </row>
    <row r="19" spans="1:10" ht="15" customHeight="1" x14ac:dyDescent="0.25">
      <c r="A19" s="174">
        <v>8</v>
      </c>
      <c r="B19" s="175" t="s">
        <v>1821</v>
      </c>
      <c r="C19" s="175" t="s">
        <v>1824</v>
      </c>
      <c r="D19" s="175" t="s">
        <v>1823</v>
      </c>
      <c r="E19" s="110" t="s">
        <v>930</v>
      </c>
      <c r="F19" s="175">
        <v>10</v>
      </c>
      <c r="G19" s="64"/>
      <c r="H19" s="162">
        <f t="shared" si="0"/>
        <v>0</v>
      </c>
      <c r="J19" s="34"/>
    </row>
    <row r="20" spans="1:10" x14ac:dyDescent="0.25">
      <c r="A20" s="176">
        <v>9</v>
      </c>
      <c r="B20" s="175" t="s">
        <v>1821</v>
      </c>
      <c r="C20" s="175" t="s">
        <v>1824</v>
      </c>
      <c r="D20" s="175" t="s">
        <v>1823</v>
      </c>
      <c r="E20" s="110" t="s">
        <v>931</v>
      </c>
      <c r="F20" s="175">
        <v>10</v>
      </c>
      <c r="G20" s="63"/>
      <c r="H20" s="162">
        <f t="shared" si="0"/>
        <v>0</v>
      </c>
      <c r="J20" s="34"/>
    </row>
    <row r="21" spans="1:10" x14ac:dyDescent="0.25">
      <c r="A21" s="176">
        <v>10</v>
      </c>
      <c r="B21" s="175" t="s">
        <v>1821</v>
      </c>
      <c r="C21" s="175" t="s">
        <v>1825</v>
      </c>
      <c r="D21" s="175" t="s">
        <v>1823</v>
      </c>
      <c r="E21" s="110" t="s">
        <v>321</v>
      </c>
      <c r="F21" s="175">
        <v>65</v>
      </c>
      <c r="G21" s="64"/>
      <c r="H21" s="162">
        <f t="shared" si="0"/>
        <v>0</v>
      </c>
      <c r="J21" s="34"/>
    </row>
    <row r="22" spans="1:10" x14ac:dyDescent="0.25">
      <c r="A22" s="174">
        <v>11</v>
      </c>
      <c r="B22" s="175" t="s">
        <v>1821</v>
      </c>
      <c r="C22" s="175" t="s">
        <v>1825</v>
      </c>
      <c r="D22" s="175" t="s">
        <v>1823</v>
      </c>
      <c r="E22" s="110" t="s">
        <v>320</v>
      </c>
      <c r="F22" s="175">
        <v>156</v>
      </c>
      <c r="G22" s="63"/>
      <c r="H22" s="162">
        <f t="shared" si="0"/>
        <v>0</v>
      </c>
      <c r="J22" s="34"/>
    </row>
    <row r="23" spans="1:10" x14ac:dyDescent="0.25">
      <c r="A23" s="176">
        <v>12</v>
      </c>
      <c r="B23" s="175" t="s">
        <v>1821</v>
      </c>
      <c r="C23" s="175" t="s">
        <v>1826</v>
      </c>
      <c r="D23" s="175" t="s">
        <v>1823</v>
      </c>
      <c r="E23" s="110" t="s">
        <v>1144</v>
      </c>
      <c r="F23" s="175">
        <v>18</v>
      </c>
      <c r="G23" s="64"/>
      <c r="H23" s="162">
        <f t="shared" si="0"/>
        <v>0</v>
      </c>
      <c r="J23" s="34"/>
    </row>
    <row r="24" spans="1:10" x14ac:dyDescent="0.25">
      <c r="A24" s="176">
        <v>13</v>
      </c>
      <c r="B24" s="175" t="s">
        <v>1821</v>
      </c>
      <c r="C24" s="175" t="s">
        <v>1827</v>
      </c>
      <c r="D24" s="175" t="s">
        <v>1823</v>
      </c>
      <c r="E24" s="110" t="s">
        <v>118</v>
      </c>
      <c r="F24" s="175">
        <v>52</v>
      </c>
      <c r="G24" s="63"/>
      <c r="H24" s="162">
        <f t="shared" si="0"/>
        <v>0</v>
      </c>
      <c r="J24" s="34"/>
    </row>
    <row r="25" spans="1:10" x14ac:dyDescent="0.25">
      <c r="A25" s="174">
        <v>14</v>
      </c>
      <c r="B25" s="175" t="s">
        <v>1821</v>
      </c>
      <c r="C25" s="175" t="s">
        <v>1827</v>
      </c>
      <c r="D25" s="175" t="s">
        <v>1823</v>
      </c>
      <c r="E25" s="110" t="s">
        <v>383</v>
      </c>
      <c r="F25" s="175">
        <v>48</v>
      </c>
      <c r="G25" s="63"/>
      <c r="H25" s="162">
        <f t="shared" si="0"/>
        <v>0</v>
      </c>
      <c r="J25" s="34"/>
    </row>
    <row r="26" spans="1:10" x14ac:dyDescent="0.25">
      <c r="A26" s="176">
        <v>15</v>
      </c>
      <c r="B26" s="175" t="s">
        <v>1821</v>
      </c>
      <c r="C26" s="175" t="s">
        <v>1828</v>
      </c>
      <c r="D26" s="175" t="s">
        <v>1823</v>
      </c>
      <c r="E26" s="110" t="s">
        <v>893</v>
      </c>
      <c r="F26" s="175">
        <v>7</v>
      </c>
      <c r="G26" s="63"/>
      <c r="H26" s="162">
        <f t="shared" si="0"/>
        <v>0</v>
      </c>
      <c r="J26" s="34"/>
    </row>
    <row r="27" spans="1:10" x14ac:dyDescent="0.25">
      <c r="A27" s="176">
        <v>16</v>
      </c>
      <c r="B27" s="175" t="s">
        <v>1821</v>
      </c>
      <c r="C27" s="175" t="s">
        <v>1829</v>
      </c>
      <c r="D27" s="175" t="s">
        <v>1823</v>
      </c>
      <c r="E27" s="110" t="s">
        <v>921</v>
      </c>
      <c r="F27" s="175">
        <v>71</v>
      </c>
      <c r="G27" s="63"/>
      <c r="H27" s="162">
        <f t="shared" si="0"/>
        <v>0</v>
      </c>
      <c r="J27" s="34"/>
    </row>
    <row r="28" spans="1:10" x14ac:dyDescent="0.25">
      <c r="A28" s="174">
        <v>17</v>
      </c>
      <c r="B28" s="175" t="s">
        <v>1821</v>
      </c>
      <c r="C28" s="175" t="s">
        <v>1830</v>
      </c>
      <c r="D28" s="175" t="s">
        <v>1823</v>
      </c>
      <c r="E28" s="110" t="s">
        <v>890</v>
      </c>
      <c r="F28" s="175">
        <v>8</v>
      </c>
      <c r="G28" s="63"/>
      <c r="H28" s="162">
        <f t="shared" si="0"/>
        <v>0</v>
      </c>
      <c r="J28" s="34"/>
    </row>
    <row r="29" spans="1:10" x14ac:dyDescent="0.25">
      <c r="A29" s="176">
        <v>18</v>
      </c>
      <c r="B29" s="175" t="s">
        <v>1821</v>
      </c>
      <c r="C29" s="175" t="s">
        <v>1831</v>
      </c>
      <c r="D29" s="175" t="s">
        <v>1823</v>
      </c>
      <c r="E29" s="110" t="s">
        <v>1346</v>
      </c>
      <c r="F29" s="175">
        <v>10</v>
      </c>
      <c r="G29" s="63"/>
      <c r="H29" s="162">
        <f t="shared" si="0"/>
        <v>0</v>
      </c>
      <c r="J29" s="34"/>
    </row>
    <row r="30" spans="1:10" x14ac:dyDescent="0.25">
      <c r="A30" s="176">
        <v>19</v>
      </c>
      <c r="B30" s="175" t="s">
        <v>1821</v>
      </c>
      <c r="C30" s="175" t="s">
        <v>1832</v>
      </c>
      <c r="D30" s="175" t="s">
        <v>1823</v>
      </c>
      <c r="E30" s="110" t="s">
        <v>900</v>
      </c>
      <c r="F30" s="175">
        <v>23</v>
      </c>
      <c r="G30" s="63"/>
      <c r="H30" s="162">
        <f t="shared" si="0"/>
        <v>0</v>
      </c>
      <c r="J30" s="34"/>
    </row>
    <row r="31" spans="1:10" x14ac:dyDescent="0.25">
      <c r="A31" s="174">
        <v>20</v>
      </c>
      <c r="B31" s="175" t="s">
        <v>1821</v>
      </c>
      <c r="C31" s="175" t="s">
        <v>1833</v>
      </c>
      <c r="D31" s="175" t="s">
        <v>1823</v>
      </c>
      <c r="E31" s="110" t="s">
        <v>1339</v>
      </c>
      <c r="F31" s="175">
        <v>18</v>
      </c>
      <c r="G31" s="63"/>
      <c r="H31" s="162">
        <f t="shared" si="0"/>
        <v>0</v>
      </c>
      <c r="J31" s="34"/>
    </row>
    <row r="32" spans="1:10" ht="30" x14ac:dyDescent="0.25">
      <c r="A32" s="176">
        <v>21</v>
      </c>
      <c r="B32" s="175" t="s">
        <v>1821</v>
      </c>
      <c r="C32" s="175" t="s">
        <v>1834</v>
      </c>
      <c r="D32" s="175" t="s">
        <v>1823</v>
      </c>
      <c r="E32" s="110" t="s">
        <v>1723</v>
      </c>
      <c r="F32" s="175">
        <v>10</v>
      </c>
      <c r="G32" s="63"/>
      <c r="H32" s="162">
        <f t="shared" si="0"/>
        <v>0</v>
      </c>
      <c r="J32" s="34"/>
    </row>
    <row r="33" spans="1:10" ht="45" x14ac:dyDescent="0.25">
      <c r="A33" s="176">
        <v>22</v>
      </c>
      <c r="B33" s="175" t="s">
        <v>1821</v>
      </c>
      <c r="C33" s="175" t="s">
        <v>1835</v>
      </c>
      <c r="D33" s="175" t="s">
        <v>1823</v>
      </c>
      <c r="E33" s="110" t="s">
        <v>1191</v>
      </c>
      <c r="F33" s="175">
        <v>18</v>
      </c>
      <c r="G33" s="63"/>
      <c r="H33" s="162">
        <f t="shared" si="0"/>
        <v>0</v>
      </c>
      <c r="J33" s="34"/>
    </row>
    <row r="34" spans="1:10" x14ac:dyDescent="0.25">
      <c r="A34" s="174">
        <v>23</v>
      </c>
      <c r="B34" s="175" t="s">
        <v>1821</v>
      </c>
      <c r="C34" s="175" t="s">
        <v>1836</v>
      </c>
      <c r="D34" s="175" t="s">
        <v>1823</v>
      </c>
      <c r="E34" s="110" t="s">
        <v>1185</v>
      </c>
      <c r="F34" s="175">
        <v>35</v>
      </c>
      <c r="G34" s="63"/>
      <c r="H34" s="162">
        <f t="shared" si="0"/>
        <v>0</v>
      </c>
      <c r="J34" s="34"/>
    </row>
    <row r="35" spans="1:10" x14ac:dyDescent="0.25">
      <c r="A35" s="176">
        <v>24</v>
      </c>
      <c r="B35" s="175" t="s">
        <v>1821</v>
      </c>
      <c r="C35" s="175" t="s">
        <v>1837</v>
      </c>
      <c r="D35" s="175" t="s">
        <v>1823</v>
      </c>
      <c r="E35" s="110" t="s">
        <v>924</v>
      </c>
      <c r="F35" s="175">
        <v>11</v>
      </c>
      <c r="G35" s="63"/>
      <c r="H35" s="162">
        <f t="shared" si="0"/>
        <v>0</v>
      </c>
      <c r="J35" s="34"/>
    </row>
    <row r="36" spans="1:10" x14ac:dyDescent="0.25">
      <c r="A36" s="176">
        <v>25</v>
      </c>
      <c r="B36" s="175" t="s">
        <v>1821</v>
      </c>
      <c r="C36" s="175" t="s">
        <v>1837</v>
      </c>
      <c r="D36" s="175" t="s">
        <v>1823</v>
      </c>
      <c r="E36" s="110" t="s">
        <v>932</v>
      </c>
      <c r="F36" s="175">
        <v>10</v>
      </c>
      <c r="G36" s="63"/>
      <c r="H36" s="162">
        <f t="shared" si="0"/>
        <v>0</v>
      </c>
      <c r="J36" s="34"/>
    </row>
    <row r="37" spans="1:10" x14ac:dyDescent="0.25">
      <c r="A37" s="174">
        <v>26</v>
      </c>
      <c r="B37" s="175" t="s">
        <v>1821</v>
      </c>
      <c r="C37" s="175" t="s">
        <v>1837</v>
      </c>
      <c r="D37" s="175" t="s">
        <v>1823</v>
      </c>
      <c r="E37" s="110" t="s">
        <v>939</v>
      </c>
      <c r="F37" s="175">
        <v>10</v>
      </c>
      <c r="G37" s="63"/>
      <c r="H37" s="162">
        <f t="shared" si="0"/>
        <v>0</v>
      </c>
      <c r="J37" s="34"/>
    </row>
    <row r="38" spans="1:10" x14ac:dyDescent="0.25">
      <c r="A38" s="176">
        <v>27</v>
      </c>
      <c r="B38" s="175" t="s">
        <v>1821</v>
      </c>
      <c r="C38" s="175" t="s">
        <v>1837</v>
      </c>
      <c r="D38" s="175" t="s">
        <v>1823</v>
      </c>
      <c r="E38" s="110" t="s">
        <v>940</v>
      </c>
      <c r="F38" s="175">
        <v>1</v>
      </c>
      <c r="G38" s="63"/>
      <c r="H38" s="162">
        <f t="shared" si="0"/>
        <v>0</v>
      </c>
      <c r="J38" s="34"/>
    </row>
    <row r="39" spans="1:10" x14ac:dyDescent="0.25">
      <c r="A39" s="176">
        <v>28</v>
      </c>
      <c r="B39" s="175" t="s">
        <v>1821</v>
      </c>
      <c r="C39" s="175" t="s">
        <v>1837</v>
      </c>
      <c r="D39" s="175" t="s">
        <v>1823</v>
      </c>
      <c r="E39" s="110" t="s">
        <v>1707</v>
      </c>
      <c r="F39" s="175">
        <v>10</v>
      </c>
      <c r="G39" s="63"/>
      <c r="H39" s="162">
        <f t="shared" si="0"/>
        <v>0</v>
      </c>
      <c r="J39" s="34"/>
    </row>
    <row r="40" spans="1:10" x14ac:dyDescent="0.25">
      <c r="A40" s="174">
        <v>29</v>
      </c>
      <c r="B40" s="175" t="s">
        <v>1821</v>
      </c>
      <c r="C40" s="175" t="s">
        <v>1838</v>
      </c>
      <c r="D40" s="175" t="s">
        <v>1823</v>
      </c>
      <c r="E40" s="110" t="s">
        <v>1376</v>
      </c>
      <c r="F40" s="175">
        <v>52</v>
      </c>
      <c r="G40" s="63"/>
      <c r="H40" s="162">
        <f t="shared" si="0"/>
        <v>0</v>
      </c>
      <c r="J40" s="34"/>
    </row>
    <row r="41" spans="1:10" x14ac:dyDescent="0.25">
      <c r="A41" s="176">
        <v>30</v>
      </c>
      <c r="B41" s="175" t="s">
        <v>1821</v>
      </c>
      <c r="C41" s="175" t="s">
        <v>1838</v>
      </c>
      <c r="D41" s="175" t="s">
        <v>1823</v>
      </c>
      <c r="E41" s="110" t="s">
        <v>1760</v>
      </c>
      <c r="F41" s="175">
        <v>2</v>
      </c>
      <c r="G41" s="63"/>
      <c r="H41" s="162">
        <f t="shared" si="0"/>
        <v>0</v>
      </c>
      <c r="J41" s="34"/>
    </row>
    <row r="42" spans="1:10" x14ac:dyDescent="0.25">
      <c r="A42" s="176">
        <v>31</v>
      </c>
      <c r="B42" s="175" t="s">
        <v>1821</v>
      </c>
      <c r="C42" s="175" t="s">
        <v>1839</v>
      </c>
      <c r="D42" s="175" t="s">
        <v>1823</v>
      </c>
      <c r="E42" s="110" t="s">
        <v>625</v>
      </c>
      <c r="F42" s="175">
        <v>24</v>
      </c>
      <c r="G42" s="63"/>
      <c r="H42" s="162">
        <f t="shared" si="0"/>
        <v>0</v>
      </c>
      <c r="J42" s="34"/>
    </row>
    <row r="43" spans="1:10" x14ac:dyDescent="0.25">
      <c r="A43" s="174">
        <v>32</v>
      </c>
      <c r="B43" s="175" t="s">
        <v>1821</v>
      </c>
      <c r="C43" s="175" t="s">
        <v>1840</v>
      </c>
      <c r="D43" s="175" t="s">
        <v>1823</v>
      </c>
      <c r="E43" s="110" t="s">
        <v>626</v>
      </c>
      <c r="F43" s="175">
        <v>24</v>
      </c>
      <c r="G43" s="63"/>
      <c r="H43" s="162">
        <f t="shared" si="0"/>
        <v>0</v>
      </c>
      <c r="J43" s="34"/>
    </row>
    <row r="44" spans="1:10" x14ac:dyDescent="0.25">
      <c r="A44" s="176">
        <v>33</v>
      </c>
      <c r="B44" s="175" t="s">
        <v>1821</v>
      </c>
      <c r="C44" s="175" t="s">
        <v>1841</v>
      </c>
      <c r="D44" s="175" t="s">
        <v>1823</v>
      </c>
      <c r="E44" s="110" t="s">
        <v>628</v>
      </c>
      <c r="F44" s="175">
        <v>24</v>
      </c>
      <c r="G44" s="63"/>
      <c r="H44" s="162">
        <f t="shared" si="0"/>
        <v>0</v>
      </c>
      <c r="J44" s="34"/>
    </row>
    <row r="45" spans="1:10" x14ac:dyDescent="0.25">
      <c r="A45" s="176">
        <v>34</v>
      </c>
      <c r="B45" s="175" t="s">
        <v>1821</v>
      </c>
      <c r="C45" s="175" t="s">
        <v>1842</v>
      </c>
      <c r="D45" s="175" t="s">
        <v>1823</v>
      </c>
      <c r="E45" s="110" t="s">
        <v>634</v>
      </c>
      <c r="F45" s="175">
        <v>24</v>
      </c>
      <c r="G45" s="63"/>
      <c r="H45" s="162">
        <f t="shared" si="0"/>
        <v>0</v>
      </c>
      <c r="J45" s="34"/>
    </row>
    <row r="46" spans="1:10" x14ac:dyDescent="0.25">
      <c r="A46" s="174">
        <v>35</v>
      </c>
      <c r="B46" s="175" t="s">
        <v>1821</v>
      </c>
      <c r="C46" s="175" t="s">
        <v>1843</v>
      </c>
      <c r="D46" s="175" t="s">
        <v>1823</v>
      </c>
      <c r="E46" s="110" t="s">
        <v>634</v>
      </c>
      <c r="F46" s="175">
        <v>24</v>
      </c>
      <c r="G46" s="63"/>
      <c r="H46" s="162">
        <f t="shared" si="0"/>
        <v>0</v>
      </c>
      <c r="J46" s="34"/>
    </row>
    <row r="47" spans="1:10" x14ac:dyDescent="0.25">
      <c r="A47" s="176">
        <v>36</v>
      </c>
      <c r="B47" s="175" t="s">
        <v>1821</v>
      </c>
      <c r="C47" s="175" t="s">
        <v>1844</v>
      </c>
      <c r="D47" s="175" t="s">
        <v>1823</v>
      </c>
      <c r="E47" s="110" t="s">
        <v>627</v>
      </c>
      <c r="F47" s="175">
        <v>24</v>
      </c>
      <c r="G47" s="63"/>
      <c r="H47" s="162">
        <f t="shared" si="0"/>
        <v>0</v>
      </c>
      <c r="J47" s="34"/>
    </row>
    <row r="48" spans="1:10" ht="30" x14ac:dyDescent="0.25">
      <c r="A48" s="176">
        <v>37</v>
      </c>
      <c r="B48" s="175" t="s">
        <v>1821</v>
      </c>
      <c r="C48" s="175" t="s">
        <v>1845</v>
      </c>
      <c r="D48" s="175" t="s">
        <v>1823</v>
      </c>
      <c r="E48" s="110" t="s">
        <v>629</v>
      </c>
      <c r="F48" s="175">
        <v>24</v>
      </c>
      <c r="G48" s="63"/>
      <c r="H48" s="162">
        <f t="shared" si="0"/>
        <v>0</v>
      </c>
      <c r="J48" s="34"/>
    </row>
    <row r="49" spans="1:10" ht="30" x14ac:dyDescent="0.25">
      <c r="A49" s="174">
        <v>38</v>
      </c>
      <c r="B49" s="175" t="s">
        <v>1821</v>
      </c>
      <c r="C49" s="175" t="s">
        <v>1846</v>
      </c>
      <c r="D49" s="175" t="s">
        <v>1823</v>
      </c>
      <c r="E49" s="110" t="s">
        <v>630</v>
      </c>
      <c r="F49" s="175">
        <v>24</v>
      </c>
      <c r="G49" s="63"/>
      <c r="H49" s="162">
        <f t="shared" si="0"/>
        <v>0</v>
      </c>
      <c r="J49" s="34"/>
    </row>
    <row r="50" spans="1:10" x14ac:dyDescent="0.25">
      <c r="A50" s="176">
        <v>39</v>
      </c>
      <c r="B50" s="175" t="s">
        <v>1821</v>
      </c>
      <c r="C50" s="175" t="s">
        <v>1847</v>
      </c>
      <c r="D50" s="175" t="s">
        <v>1823</v>
      </c>
      <c r="E50" s="110" t="s">
        <v>631</v>
      </c>
      <c r="F50" s="175">
        <v>72</v>
      </c>
      <c r="G50" s="63"/>
      <c r="H50" s="162">
        <f t="shared" si="0"/>
        <v>0</v>
      </c>
      <c r="J50" s="34"/>
    </row>
    <row r="51" spans="1:10" x14ac:dyDescent="0.25">
      <c r="A51" s="176">
        <v>40</v>
      </c>
      <c r="B51" s="175" t="s">
        <v>1821</v>
      </c>
      <c r="C51" s="175" t="s">
        <v>1848</v>
      </c>
      <c r="D51" s="175" t="s">
        <v>1823</v>
      </c>
      <c r="E51" s="110" t="s">
        <v>633</v>
      </c>
      <c r="F51" s="175">
        <v>24</v>
      </c>
      <c r="G51" s="63"/>
      <c r="H51" s="162">
        <f t="shared" si="0"/>
        <v>0</v>
      </c>
      <c r="J51" s="34"/>
    </row>
    <row r="52" spans="1:10" x14ac:dyDescent="0.25">
      <c r="A52" s="174">
        <v>41</v>
      </c>
      <c r="B52" s="175" t="s">
        <v>1821</v>
      </c>
      <c r="C52" s="175" t="s">
        <v>1846</v>
      </c>
      <c r="D52" s="175" t="s">
        <v>1823</v>
      </c>
      <c r="E52" s="110" t="s">
        <v>607</v>
      </c>
      <c r="F52" s="175">
        <v>60</v>
      </c>
      <c r="G52" s="63"/>
      <c r="H52" s="162">
        <f t="shared" si="0"/>
        <v>0</v>
      </c>
      <c r="J52" s="34"/>
    </row>
    <row r="53" spans="1:10" x14ac:dyDescent="0.25">
      <c r="A53" s="176">
        <v>42</v>
      </c>
      <c r="B53" s="175" t="s">
        <v>1821</v>
      </c>
      <c r="C53" s="175" t="s">
        <v>1849</v>
      </c>
      <c r="D53" s="175" t="s">
        <v>1823</v>
      </c>
      <c r="E53" s="110" t="s">
        <v>393</v>
      </c>
      <c r="F53" s="175">
        <v>14</v>
      </c>
      <c r="G53" s="63"/>
      <c r="H53" s="162">
        <f t="shared" si="0"/>
        <v>0</v>
      </c>
      <c r="J53" s="34"/>
    </row>
    <row r="54" spans="1:10" x14ac:dyDescent="0.25">
      <c r="A54" s="176">
        <v>43</v>
      </c>
      <c r="B54" s="175" t="s">
        <v>1821</v>
      </c>
      <c r="C54" s="175" t="s">
        <v>1850</v>
      </c>
      <c r="D54" s="175" t="s">
        <v>1823</v>
      </c>
      <c r="E54" s="110" t="s">
        <v>400</v>
      </c>
      <c r="F54" s="175">
        <v>25</v>
      </c>
      <c r="G54" s="63"/>
      <c r="H54" s="162">
        <f t="shared" si="0"/>
        <v>0</v>
      </c>
      <c r="J54" s="34"/>
    </row>
    <row r="55" spans="1:10" x14ac:dyDescent="0.25">
      <c r="A55" s="174">
        <v>44</v>
      </c>
      <c r="B55" s="175" t="s">
        <v>1821</v>
      </c>
      <c r="C55" s="175" t="s">
        <v>1851</v>
      </c>
      <c r="D55" s="175" t="s">
        <v>1823</v>
      </c>
      <c r="E55" s="110" t="s">
        <v>404</v>
      </c>
      <c r="F55" s="175">
        <v>13</v>
      </c>
      <c r="G55" s="63"/>
      <c r="H55" s="162">
        <f t="shared" si="0"/>
        <v>0</v>
      </c>
      <c r="J55" s="34"/>
    </row>
    <row r="56" spans="1:10" x14ac:dyDescent="0.25">
      <c r="A56" s="176">
        <v>45</v>
      </c>
      <c r="B56" s="175" t="s">
        <v>1821</v>
      </c>
      <c r="C56" s="175" t="s">
        <v>1851</v>
      </c>
      <c r="D56" s="175" t="s">
        <v>1823</v>
      </c>
      <c r="E56" s="110" t="s">
        <v>405</v>
      </c>
      <c r="F56" s="175">
        <v>7</v>
      </c>
      <c r="G56" s="63"/>
      <c r="H56" s="162">
        <f t="shared" si="0"/>
        <v>0</v>
      </c>
      <c r="J56" s="34"/>
    </row>
    <row r="57" spans="1:10" ht="30" x14ac:dyDescent="0.25">
      <c r="A57" s="176">
        <v>46</v>
      </c>
      <c r="B57" s="175" t="s">
        <v>1821</v>
      </c>
      <c r="C57" s="175" t="s">
        <v>1852</v>
      </c>
      <c r="D57" s="175" t="s">
        <v>1823</v>
      </c>
      <c r="E57" s="110" t="s">
        <v>1074</v>
      </c>
      <c r="F57" s="175">
        <v>210</v>
      </c>
      <c r="G57" s="63"/>
      <c r="H57" s="162">
        <f t="shared" si="0"/>
        <v>0</v>
      </c>
      <c r="J57" s="34"/>
    </row>
    <row r="58" spans="1:10" x14ac:dyDescent="0.25">
      <c r="A58" s="174">
        <v>47</v>
      </c>
      <c r="B58" s="175" t="s">
        <v>1821</v>
      </c>
      <c r="C58" s="175" t="s">
        <v>1853</v>
      </c>
      <c r="D58" s="175" t="s">
        <v>1823</v>
      </c>
      <c r="E58" s="110" t="s">
        <v>1077</v>
      </c>
      <c r="F58" s="175">
        <v>10</v>
      </c>
      <c r="G58" s="63"/>
      <c r="H58" s="162">
        <f t="shared" si="0"/>
        <v>0</v>
      </c>
      <c r="J58" s="34"/>
    </row>
    <row r="59" spans="1:10" ht="30" x14ac:dyDescent="0.25">
      <c r="A59" s="176">
        <v>48</v>
      </c>
      <c r="B59" s="175" t="s">
        <v>1821</v>
      </c>
      <c r="C59" s="175" t="s">
        <v>1854</v>
      </c>
      <c r="D59" s="175" t="s">
        <v>1823</v>
      </c>
      <c r="E59" s="110" t="s">
        <v>453</v>
      </c>
      <c r="F59" s="175">
        <v>65</v>
      </c>
      <c r="G59" s="63"/>
      <c r="H59" s="162">
        <f t="shared" si="0"/>
        <v>0</v>
      </c>
      <c r="J59" s="34"/>
    </row>
    <row r="60" spans="1:10" ht="30" x14ac:dyDescent="0.25">
      <c r="A60" s="176">
        <v>49</v>
      </c>
      <c r="B60" s="175" t="s">
        <v>1821</v>
      </c>
      <c r="C60" s="175" t="s">
        <v>1855</v>
      </c>
      <c r="D60" s="175" t="s">
        <v>1823</v>
      </c>
      <c r="E60" s="110" t="s">
        <v>1856</v>
      </c>
      <c r="F60" s="175">
        <v>51</v>
      </c>
      <c r="G60" s="63"/>
      <c r="H60" s="162">
        <f t="shared" si="0"/>
        <v>0</v>
      </c>
      <c r="J60" s="34"/>
    </row>
    <row r="61" spans="1:10" ht="30" x14ac:dyDescent="0.25">
      <c r="A61" s="174">
        <v>50</v>
      </c>
      <c r="B61" s="175" t="s">
        <v>1821</v>
      </c>
      <c r="C61" s="175" t="s">
        <v>1855</v>
      </c>
      <c r="D61" s="175" t="s">
        <v>1823</v>
      </c>
      <c r="E61" s="110" t="s">
        <v>472</v>
      </c>
      <c r="F61" s="175">
        <v>39</v>
      </c>
      <c r="G61" s="63"/>
      <c r="H61" s="162">
        <f>F61*G61</f>
        <v>0</v>
      </c>
      <c r="J61" s="34"/>
    </row>
    <row r="62" spans="1:10" x14ac:dyDescent="0.25">
      <c r="A62" s="176">
        <v>51</v>
      </c>
      <c r="B62" s="175" t="s">
        <v>1821</v>
      </c>
      <c r="C62" s="175" t="s">
        <v>1857</v>
      </c>
      <c r="D62" s="175" t="s">
        <v>1823</v>
      </c>
      <c r="E62" s="110" t="s">
        <v>1647</v>
      </c>
      <c r="F62" s="175">
        <v>18</v>
      </c>
      <c r="G62" s="63"/>
      <c r="H62" s="162">
        <f t="shared" si="0"/>
        <v>0</v>
      </c>
      <c r="J62" s="34"/>
    </row>
    <row r="63" spans="1:10" ht="30" x14ac:dyDescent="0.25">
      <c r="A63" s="176">
        <v>52</v>
      </c>
      <c r="B63" s="175" t="s">
        <v>1821</v>
      </c>
      <c r="C63" s="175" t="s">
        <v>1858</v>
      </c>
      <c r="D63" s="175" t="s">
        <v>1823</v>
      </c>
      <c r="E63" s="110" t="s">
        <v>1652</v>
      </c>
      <c r="F63" s="175">
        <v>19</v>
      </c>
      <c r="G63" s="63"/>
      <c r="H63" s="162">
        <f t="shared" si="0"/>
        <v>0</v>
      </c>
      <c r="J63" s="34"/>
    </row>
    <row r="64" spans="1:10" x14ac:dyDescent="0.25">
      <c r="A64" s="174">
        <v>53</v>
      </c>
      <c r="B64" s="175" t="s">
        <v>1821</v>
      </c>
      <c r="C64" s="175" t="s">
        <v>1826</v>
      </c>
      <c r="D64" s="175" t="s">
        <v>1823</v>
      </c>
      <c r="E64" s="110" t="s">
        <v>1105</v>
      </c>
      <c r="F64" s="175">
        <v>18</v>
      </c>
      <c r="G64" s="63"/>
      <c r="H64" s="162">
        <f t="shared" si="0"/>
        <v>0</v>
      </c>
      <c r="J64" s="34"/>
    </row>
    <row r="65" spans="1:10" x14ac:dyDescent="0.25">
      <c r="A65" s="176">
        <v>54</v>
      </c>
      <c r="B65" s="175" t="s">
        <v>1821</v>
      </c>
      <c r="C65" s="175" t="s">
        <v>1859</v>
      </c>
      <c r="D65" s="175" t="s">
        <v>1823</v>
      </c>
      <c r="E65" s="110" t="s">
        <v>1236</v>
      </c>
      <c r="F65" s="175">
        <v>35</v>
      </c>
      <c r="G65" s="63"/>
      <c r="H65" s="162">
        <f t="shared" si="0"/>
        <v>0</v>
      </c>
      <c r="J65" s="34"/>
    </row>
    <row r="66" spans="1:10" ht="30" x14ac:dyDescent="0.25">
      <c r="A66" s="176">
        <v>55</v>
      </c>
      <c r="B66" s="175" t="s">
        <v>1821</v>
      </c>
      <c r="C66" s="175" t="s">
        <v>1860</v>
      </c>
      <c r="D66" s="175" t="s">
        <v>1823</v>
      </c>
      <c r="E66" s="110" t="s">
        <v>199</v>
      </c>
      <c r="F66" s="175">
        <v>52</v>
      </c>
      <c r="G66" s="63"/>
      <c r="H66" s="162">
        <f t="shared" si="0"/>
        <v>0</v>
      </c>
      <c r="J66" s="34"/>
    </row>
    <row r="67" spans="1:10" x14ac:dyDescent="0.25">
      <c r="A67" s="174">
        <v>56</v>
      </c>
      <c r="B67" s="175" t="s">
        <v>1821</v>
      </c>
      <c r="C67" s="175" t="s">
        <v>1861</v>
      </c>
      <c r="D67" s="175" t="s">
        <v>1823</v>
      </c>
      <c r="E67" s="110" t="s">
        <v>1112</v>
      </c>
      <c r="F67" s="175">
        <v>35</v>
      </c>
      <c r="G67" s="63"/>
      <c r="H67" s="162">
        <f t="shared" si="0"/>
        <v>0</v>
      </c>
      <c r="J67" s="34"/>
    </row>
    <row r="68" spans="1:10" x14ac:dyDescent="0.25">
      <c r="A68" s="176">
        <v>57</v>
      </c>
      <c r="B68" s="175" t="s">
        <v>1821</v>
      </c>
      <c r="C68" s="175" t="s">
        <v>1862</v>
      </c>
      <c r="D68" s="175" t="s">
        <v>1823</v>
      </c>
      <c r="E68" s="110" t="s">
        <v>1084</v>
      </c>
      <c r="F68" s="175">
        <v>1</v>
      </c>
      <c r="G68" s="63"/>
      <c r="H68" s="162">
        <f t="shared" si="0"/>
        <v>0</v>
      </c>
      <c r="J68" s="34"/>
    </row>
    <row r="69" spans="1:10" x14ac:dyDescent="0.25">
      <c r="A69" s="176">
        <v>58</v>
      </c>
      <c r="B69" s="175" t="s">
        <v>1821</v>
      </c>
      <c r="C69" s="175" t="s">
        <v>1863</v>
      </c>
      <c r="D69" s="175" t="s">
        <v>1823</v>
      </c>
      <c r="E69" s="110" t="s">
        <v>449</v>
      </c>
      <c r="F69" s="175">
        <v>28</v>
      </c>
      <c r="G69" s="63"/>
      <c r="H69" s="162">
        <f t="shared" si="0"/>
        <v>0</v>
      </c>
      <c r="J69" s="34"/>
    </row>
    <row r="70" spans="1:10" x14ac:dyDescent="0.25">
      <c r="A70" s="174">
        <v>59</v>
      </c>
      <c r="B70" s="175" t="s">
        <v>1821</v>
      </c>
      <c r="C70" s="175" t="s">
        <v>1863</v>
      </c>
      <c r="D70" s="175" t="s">
        <v>1823</v>
      </c>
      <c r="E70" s="110" t="s">
        <v>347</v>
      </c>
      <c r="F70" s="175">
        <v>13</v>
      </c>
      <c r="G70" s="63"/>
      <c r="H70" s="162">
        <f t="shared" si="0"/>
        <v>0</v>
      </c>
      <c r="J70" s="34"/>
    </row>
    <row r="71" spans="1:10" x14ac:dyDescent="0.25">
      <c r="A71" s="176">
        <v>60</v>
      </c>
      <c r="B71" s="175" t="s">
        <v>1821</v>
      </c>
      <c r="C71" s="175" t="s">
        <v>1861</v>
      </c>
      <c r="D71" s="175" t="s">
        <v>1823</v>
      </c>
      <c r="E71" s="110" t="s">
        <v>1136</v>
      </c>
      <c r="F71" s="175">
        <v>44</v>
      </c>
      <c r="G71" s="63"/>
      <c r="H71" s="162">
        <f t="shared" si="0"/>
        <v>0</v>
      </c>
      <c r="J71" s="34"/>
    </row>
    <row r="72" spans="1:10" x14ac:dyDescent="0.25">
      <c r="A72" s="176">
        <v>61</v>
      </c>
      <c r="B72" s="175" t="s">
        <v>1821</v>
      </c>
      <c r="C72" s="175" t="s">
        <v>1850</v>
      </c>
      <c r="D72" s="175" t="s">
        <v>1823</v>
      </c>
      <c r="E72" s="110" t="s">
        <v>401</v>
      </c>
      <c r="F72" s="175">
        <v>38</v>
      </c>
      <c r="G72" s="63"/>
      <c r="H72" s="162">
        <f t="shared" si="0"/>
        <v>0</v>
      </c>
      <c r="J72" s="34"/>
    </row>
    <row r="73" spans="1:10" x14ac:dyDescent="0.25">
      <c r="A73" s="174">
        <v>62</v>
      </c>
      <c r="B73" s="175" t="s">
        <v>1821</v>
      </c>
      <c r="C73" s="175" t="s">
        <v>1850</v>
      </c>
      <c r="D73" s="175" t="s">
        <v>1823</v>
      </c>
      <c r="E73" s="110" t="s">
        <v>402</v>
      </c>
      <c r="F73" s="175">
        <v>13</v>
      </c>
      <c r="G73" s="63"/>
      <c r="H73" s="162">
        <f t="shared" si="0"/>
        <v>0</v>
      </c>
      <c r="J73" s="34"/>
    </row>
    <row r="74" spans="1:10" x14ac:dyDescent="0.25">
      <c r="A74" s="176">
        <v>63</v>
      </c>
      <c r="B74" s="175" t="s">
        <v>1821</v>
      </c>
      <c r="C74" s="175" t="s">
        <v>1864</v>
      </c>
      <c r="D74" s="175" t="s">
        <v>1823</v>
      </c>
      <c r="E74" s="110" t="s">
        <v>1525</v>
      </c>
      <c r="F74" s="175">
        <v>10</v>
      </c>
      <c r="G74" s="63"/>
      <c r="H74" s="162">
        <f t="shared" si="0"/>
        <v>0</v>
      </c>
      <c r="J74" s="34"/>
    </row>
    <row r="75" spans="1:10" x14ac:dyDescent="0.25">
      <c r="A75" s="176">
        <v>64</v>
      </c>
      <c r="B75" s="175" t="s">
        <v>1821</v>
      </c>
      <c r="C75" s="175" t="s">
        <v>1864</v>
      </c>
      <c r="D75" s="175" t="s">
        <v>1823</v>
      </c>
      <c r="E75" s="110" t="s">
        <v>1528</v>
      </c>
      <c r="F75" s="175">
        <v>52</v>
      </c>
      <c r="G75" s="63"/>
      <c r="H75" s="162">
        <f t="shared" si="0"/>
        <v>0</v>
      </c>
      <c r="J75" s="34"/>
    </row>
    <row r="76" spans="1:10" x14ac:dyDescent="0.25">
      <c r="A76" s="174">
        <v>65</v>
      </c>
      <c r="B76" s="175" t="s">
        <v>1821</v>
      </c>
      <c r="C76" s="175" t="s">
        <v>1865</v>
      </c>
      <c r="D76" s="175" t="s">
        <v>1823</v>
      </c>
      <c r="E76" s="110" t="s">
        <v>1032</v>
      </c>
      <c r="F76" s="175">
        <v>11</v>
      </c>
      <c r="G76" s="63"/>
      <c r="H76" s="162">
        <f t="shared" si="0"/>
        <v>0</v>
      </c>
      <c r="J76" s="34"/>
    </row>
    <row r="77" spans="1:10" x14ac:dyDescent="0.25">
      <c r="A77" s="176">
        <v>66</v>
      </c>
      <c r="B77" s="175" t="s">
        <v>1821</v>
      </c>
      <c r="C77" s="175" t="s">
        <v>1862</v>
      </c>
      <c r="D77" s="175" t="s">
        <v>1823</v>
      </c>
      <c r="E77" s="110" t="s">
        <v>1580</v>
      </c>
      <c r="F77" s="175">
        <v>9</v>
      </c>
      <c r="G77" s="63"/>
      <c r="H77" s="162">
        <f t="shared" si="0"/>
        <v>0</v>
      </c>
      <c r="J77" s="34"/>
    </row>
    <row r="78" spans="1:10" x14ac:dyDescent="0.25">
      <c r="A78" s="176">
        <v>67</v>
      </c>
      <c r="B78" s="175" t="s">
        <v>1821</v>
      </c>
      <c r="C78" s="175" t="s">
        <v>1834</v>
      </c>
      <c r="D78" s="175" t="s">
        <v>1823</v>
      </c>
      <c r="E78" s="110" t="s">
        <v>1606</v>
      </c>
      <c r="F78" s="175">
        <v>10</v>
      </c>
      <c r="G78" s="63"/>
      <c r="H78" s="162">
        <f t="shared" si="0"/>
        <v>0</v>
      </c>
      <c r="J78" s="34"/>
    </row>
    <row r="79" spans="1:10" x14ac:dyDescent="0.25">
      <c r="A79" s="174">
        <v>68</v>
      </c>
      <c r="B79" s="175" t="s">
        <v>1821</v>
      </c>
      <c r="C79" s="175" t="s">
        <v>1861</v>
      </c>
      <c r="D79" s="175" t="s">
        <v>1823</v>
      </c>
      <c r="E79" s="110" t="s">
        <v>1630</v>
      </c>
      <c r="F79" s="175">
        <v>168</v>
      </c>
      <c r="G79" s="63"/>
      <c r="H79" s="162">
        <f t="shared" si="0"/>
        <v>0</v>
      </c>
      <c r="J79" s="34"/>
    </row>
    <row r="80" spans="1:10" x14ac:dyDescent="0.25">
      <c r="A80" s="176">
        <v>69</v>
      </c>
      <c r="B80" s="175" t="s">
        <v>1821</v>
      </c>
      <c r="C80" s="175" t="s">
        <v>1866</v>
      </c>
      <c r="D80" s="175" t="s">
        <v>1823</v>
      </c>
      <c r="E80" s="110" t="s">
        <v>1684</v>
      </c>
      <c r="F80" s="175">
        <v>68</v>
      </c>
      <c r="G80" s="63"/>
      <c r="H80" s="162">
        <f t="shared" si="0"/>
        <v>0</v>
      </c>
      <c r="J80" s="34"/>
    </row>
    <row r="81" spans="1:10" x14ac:dyDescent="0.25">
      <c r="A81" s="176">
        <v>70</v>
      </c>
      <c r="B81" s="175" t="s">
        <v>1821</v>
      </c>
      <c r="C81" s="175" t="s">
        <v>1826</v>
      </c>
      <c r="D81" s="175" t="s">
        <v>1823</v>
      </c>
      <c r="E81" s="110" t="s">
        <v>1693</v>
      </c>
      <c r="F81" s="175">
        <v>50</v>
      </c>
      <c r="G81" s="63"/>
      <c r="H81" s="162">
        <f t="shared" ref="H81:H144" si="1">+F81*G81</f>
        <v>0</v>
      </c>
      <c r="J81" s="34"/>
    </row>
    <row r="82" spans="1:10" x14ac:dyDescent="0.25">
      <c r="A82" s="174">
        <v>71</v>
      </c>
      <c r="B82" s="175" t="s">
        <v>1821</v>
      </c>
      <c r="C82" s="175" t="s">
        <v>1867</v>
      </c>
      <c r="D82" s="175" t="s">
        <v>1823</v>
      </c>
      <c r="E82" s="110" t="s">
        <v>1285</v>
      </c>
      <c r="F82" s="175">
        <v>10</v>
      </c>
      <c r="G82" s="63"/>
      <c r="H82" s="162">
        <f t="shared" si="1"/>
        <v>0</v>
      </c>
      <c r="J82" s="34"/>
    </row>
    <row r="83" spans="1:10" x14ac:dyDescent="0.25">
      <c r="A83" s="176">
        <v>72</v>
      </c>
      <c r="B83" s="175" t="s">
        <v>1821</v>
      </c>
      <c r="C83" s="175" t="s">
        <v>1868</v>
      </c>
      <c r="D83" s="175" t="s">
        <v>1823</v>
      </c>
      <c r="E83" s="110" t="s">
        <v>1290</v>
      </c>
      <c r="F83" s="175">
        <v>10</v>
      </c>
      <c r="G83" s="63"/>
      <c r="H83" s="162">
        <f t="shared" si="1"/>
        <v>0</v>
      </c>
      <c r="J83" s="34"/>
    </row>
    <row r="84" spans="1:10" x14ac:dyDescent="0.25">
      <c r="A84" s="176">
        <v>73</v>
      </c>
      <c r="B84" s="175" t="s">
        <v>1821</v>
      </c>
      <c r="C84" s="175" t="s">
        <v>1869</v>
      </c>
      <c r="D84" s="175" t="s">
        <v>1823</v>
      </c>
      <c r="E84" s="110" t="s">
        <v>1432</v>
      </c>
      <c r="F84" s="175">
        <v>25</v>
      </c>
      <c r="G84" s="63"/>
      <c r="H84" s="162">
        <f t="shared" si="1"/>
        <v>0</v>
      </c>
      <c r="J84" s="34"/>
    </row>
    <row r="85" spans="1:10" x14ac:dyDescent="0.25">
      <c r="A85" s="174">
        <v>74</v>
      </c>
      <c r="B85" s="175" t="s">
        <v>1821</v>
      </c>
      <c r="C85" s="175" t="s">
        <v>1870</v>
      </c>
      <c r="D85" s="175" t="s">
        <v>1823</v>
      </c>
      <c r="E85" s="110" t="s">
        <v>189</v>
      </c>
      <c r="F85" s="175">
        <v>39</v>
      </c>
      <c r="G85" s="63"/>
      <c r="H85" s="162">
        <f t="shared" si="1"/>
        <v>0</v>
      </c>
      <c r="J85" s="34"/>
    </row>
    <row r="86" spans="1:10" x14ac:dyDescent="0.25">
      <c r="A86" s="176">
        <v>75</v>
      </c>
      <c r="B86" s="175" t="s">
        <v>1821</v>
      </c>
      <c r="C86" s="175" t="s">
        <v>1871</v>
      </c>
      <c r="D86" s="175" t="s">
        <v>1823</v>
      </c>
      <c r="E86" s="110" t="s">
        <v>114</v>
      </c>
      <c r="F86" s="175">
        <v>13</v>
      </c>
      <c r="G86" s="63"/>
      <c r="H86" s="162">
        <f t="shared" si="1"/>
        <v>0</v>
      </c>
      <c r="J86" s="34"/>
    </row>
    <row r="87" spans="1:10" x14ac:dyDescent="0.25">
      <c r="A87" s="176">
        <v>76</v>
      </c>
      <c r="B87" s="175" t="s">
        <v>1821</v>
      </c>
      <c r="C87" s="175" t="s">
        <v>1872</v>
      </c>
      <c r="D87" s="175" t="s">
        <v>1823</v>
      </c>
      <c r="E87" s="110" t="s">
        <v>246</v>
      </c>
      <c r="F87" s="175">
        <v>39</v>
      </c>
      <c r="G87" s="63"/>
      <c r="H87" s="162">
        <f t="shared" si="1"/>
        <v>0</v>
      </c>
      <c r="J87" s="34"/>
    </row>
    <row r="88" spans="1:10" x14ac:dyDescent="0.25">
      <c r="A88" s="174">
        <v>77</v>
      </c>
      <c r="B88" s="175" t="s">
        <v>1821</v>
      </c>
      <c r="C88" s="175" t="s">
        <v>1873</v>
      </c>
      <c r="D88" s="175" t="s">
        <v>1823</v>
      </c>
      <c r="E88" s="110" t="s">
        <v>260</v>
      </c>
      <c r="F88" s="175">
        <v>39</v>
      </c>
      <c r="G88" s="63"/>
      <c r="H88" s="162">
        <f t="shared" si="1"/>
        <v>0</v>
      </c>
      <c r="J88" s="34"/>
    </row>
    <row r="89" spans="1:10" x14ac:dyDescent="0.25">
      <c r="A89" s="176">
        <v>78</v>
      </c>
      <c r="B89" s="175" t="s">
        <v>1821</v>
      </c>
      <c r="C89" s="175" t="s">
        <v>1874</v>
      </c>
      <c r="D89" s="175" t="s">
        <v>1823</v>
      </c>
      <c r="E89" s="110" t="s">
        <v>116</v>
      </c>
      <c r="F89" s="175">
        <v>52</v>
      </c>
      <c r="G89" s="63"/>
      <c r="H89" s="162">
        <f t="shared" si="1"/>
        <v>0</v>
      </c>
      <c r="J89" s="34"/>
    </row>
    <row r="90" spans="1:10" x14ac:dyDescent="0.25">
      <c r="A90" s="176">
        <v>79</v>
      </c>
      <c r="B90" s="175" t="s">
        <v>1821</v>
      </c>
      <c r="C90" s="175" t="s">
        <v>1875</v>
      </c>
      <c r="D90" s="175" t="s">
        <v>1823</v>
      </c>
      <c r="E90" s="110" t="s">
        <v>344</v>
      </c>
      <c r="F90" s="175">
        <v>234</v>
      </c>
      <c r="G90" s="63"/>
      <c r="H90" s="162">
        <f t="shared" si="1"/>
        <v>0</v>
      </c>
      <c r="J90" s="34"/>
    </row>
    <row r="91" spans="1:10" x14ac:dyDescent="0.25">
      <c r="A91" s="174">
        <v>80</v>
      </c>
      <c r="B91" s="175" t="s">
        <v>1821</v>
      </c>
      <c r="C91" s="175" t="s">
        <v>1876</v>
      </c>
      <c r="D91" s="175" t="s">
        <v>1823</v>
      </c>
      <c r="E91" s="110" t="s">
        <v>150</v>
      </c>
      <c r="F91" s="175">
        <v>624</v>
      </c>
      <c r="G91" s="63"/>
      <c r="H91" s="162">
        <f t="shared" si="1"/>
        <v>0</v>
      </c>
      <c r="J91" s="34"/>
    </row>
    <row r="92" spans="1:10" x14ac:dyDescent="0.25">
      <c r="A92" s="176">
        <v>81</v>
      </c>
      <c r="B92" s="175" t="s">
        <v>1821</v>
      </c>
      <c r="C92" s="175" t="s">
        <v>1877</v>
      </c>
      <c r="D92" s="175" t="s">
        <v>1823</v>
      </c>
      <c r="E92" s="110" t="s">
        <v>132</v>
      </c>
      <c r="F92" s="175">
        <v>624</v>
      </c>
      <c r="G92" s="63"/>
      <c r="H92" s="162">
        <f t="shared" si="1"/>
        <v>0</v>
      </c>
      <c r="J92" s="34"/>
    </row>
    <row r="93" spans="1:10" x14ac:dyDescent="0.25">
      <c r="A93" s="176">
        <v>82</v>
      </c>
      <c r="B93" s="175" t="s">
        <v>1821</v>
      </c>
      <c r="C93" s="175" t="s">
        <v>1878</v>
      </c>
      <c r="D93" s="175" t="s">
        <v>1823</v>
      </c>
      <c r="E93" s="110" t="s">
        <v>343</v>
      </c>
      <c r="F93" s="175">
        <v>52</v>
      </c>
      <c r="G93" s="63"/>
      <c r="H93" s="162">
        <f t="shared" si="1"/>
        <v>0</v>
      </c>
      <c r="J93" s="34"/>
    </row>
    <row r="94" spans="1:10" ht="30" x14ac:dyDescent="0.25">
      <c r="A94" s="174">
        <v>83</v>
      </c>
      <c r="B94" s="175" t="s">
        <v>1821</v>
      </c>
      <c r="C94" s="175" t="s">
        <v>1879</v>
      </c>
      <c r="D94" s="175" t="s">
        <v>1823</v>
      </c>
      <c r="E94" s="110" t="s">
        <v>176</v>
      </c>
      <c r="F94" s="175">
        <v>156</v>
      </c>
      <c r="G94" s="63"/>
      <c r="H94" s="162">
        <f t="shared" si="1"/>
        <v>0</v>
      </c>
      <c r="J94" s="34"/>
    </row>
    <row r="95" spans="1:10" ht="30" x14ac:dyDescent="0.25">
      <c r="A95" s="176">
        <v>84</v>
      </c>
      <c r="B95" s="175" t="s">
        <v>1821</v>
      </c>
      <c r="C95" s="175" t="s">
        <v>1880</v>
      </c>
      <c r="D95" s="175" t="s">
        <v>1823</v>
      </c>
      <c r="E95" s="110" t="s">
        <v>188</v>
      </c>
      <c r="F95" s="175">
        <v>78</v>
      </c>
      <c r="G95" s="63"/>
      <c r="H95" s="162">
        <f t="shared" si="1"/>
        <v>0</v>
      </c>
      <c r="J95" s="34"/>
    </row>
    <row r="96" spans="1:10" x14ac:dyDescent="0.25">
      <c r="A96" s="176">
        <v>85</v>
      </c>
      <c r="B96" s="175" t="s">
        <v>1821</v>
      </c>
      <c r="C96" s="175" t="s">
        <v>1881</v>
      </c>
      <c r="D96" s="175" t="s">
        <v>1823</v>
      </c>
      <c r="E96" s="110" t="s">
        <v>342</v>
      </c>
      <c r="F96" s="175">
        <v>52</v>
      </c>
      <c r="G96" s="63"/>
      <c r="H96" s="162">
        <f t="shared" si="1"/>
        <v>0</v>
      </c>
      <c r="J96" s="34"/>
    </row>
    <row r="97" spans="1:10" x14ac:dyDescent="0.25">
      <c r="A97" s="174">
        <v>86</v>
      </c>
      <c r="B97" s="175" t="s">
        <v>1821</v>
      </c>
      <c r="C97" s="175" t="s">
        <v>1882</v>
      </c>
      <c r="D97" s="175" t="s">
        <v>1823</v>
      </c>
      <c r="E97" s="110" t="s">
        <v>341</v>
      </c>
      <c r="F97" s="175">
        <v>156</v>
      </c>
      <c r="G97" s="63"/>
      <c r="H97" s="162">
        <f t="shared" si="1"/>
        <v>0</v>
      </c>
      <c r="J97" s="34"/>
    </row>
    <row r="98" spans="1:10" x14ac:dyDescent="0.25">
      <c r="A98" s="176">
        <v>87</v>
      </c>
      <c r="B98" s="175" t="s">
        <v>1821</v>
      </c>
      <c r="C98" s="175" t="s">
        <v>1883</v>
      </c>
      <c r="D98" s="175" t="s">
        <v>1823</v>
      </c>
      <c r="E98" s="110" t="s">
        <v>340</v>
      </c>
      <c r="F98" s="175">
        <v>208</v>
      </c>
      <c r="G98" s="63"/>
      <c r="H98" s="162">
        <f t="shared" si="1"/>
        <v>0</v>
      </c>
      <c r="J98" s="34"/>
    </row>
    <row r="99" spans="1:10" x14ac:dyDescent="0.25">
      <c r="A99" s="176">
        <v>88</v>
      </c>
      <c r="B99" s="175" t="s">
        <v>1821</v>
      </c>
      <c r="C99" s="175" t="s">
        <v>1884</v>
      </c>
      <c r="D99" s="175" t="s">
        <v>1823</v>
      </c>
      <c r="E99" s="110" t="s">
        <v>339</v>
      </c>
      <c r="F99" s="175">
        <v>39</v>
      </c>
      <c r="G99" s="63"/>
      <c r="H99" s="162">
        <f t="shared" si="1"/>
        <v>0</v>
      </c>
      <c r="J99" s="34"/>
    </row>
    <row r="100" spans="1:10" x14ac:dyDescent="0.25">
      <c r="A100" s="174">
        <v>89</v>
      </c>
      <c r="B100" s="175" t="s">
        <v>1821</v>
      </c>
      <c r="C100" s="175" t="s">
        <v>1885</v>
      </c>
      <c r="D100" s="175" t="s">
        <v>1823</v>
      </c>
      <c r="E100" s="110" t="s">
        <v>338</v>
      </c>
      <c r="F100" s="175">
        <v>312</v>
      </c>
      <c r="G100" s="63"/>
      <c r="H100" s="162">
        <f t="shared" si="1"/>
        <v>0</v>
      </c>
      <c r="J100" s="34"/>
    </row>
    <row r="101" spans="1:10" ht="30" x14ac:dyDescent="0.25">
      <c r="A101" s="176">
        <v>90</v>
      </c>
      <c r="B101" s="175" t="s">
        <v>1821</v>
      </c>
      <c r="C101" s="175" t="s">
        <v>1886</v>
      </c>
      <c r="D101" s="175" t="s">
        <v>1823</v>
      </c>
      <c r="E101" s="110" t="s">
        <v>337</v>
      </c>
      <c r="F101" s="175">
        <v>91</v>
      </c>
      <c r="G101" s="63"/>
      <c r="H101" s="162">
        <f t="shared" si="1"/>
        <v>0</v>
      </c>
      <c r="J101" s="34"/>
    </row>
    <row r="102" spans="1:10" x14ac:dyDescent="0.25">
      <c r="A102" s="176">
        <v>91</v>
      </c>
      <c r="B102" s="175" t="s">
        <v>1821</v>
      </c>
      <c r="C102" s="175" t="s">
        <v>1887</v>
      </c>
      <c r="D102" s="175" t="s">
        <v>1823</v>
      </c>
      <c r="E102" s="110" t="s">
        <v>336</v>
      </c>
      <c r="F102" s="175">
        <v>52</v>
      </c>
      <c r="G102" s="63"/>
      <c r="H102" s="162">
        <f t="shared" si="1"/>
        <v>0</v>
      </c>
      <c r="J102" s="34"/>
    </row>
    <row r="103" spans="1:10" x14ac:dyDescent="0.25">
      <c r="A103" s="174">
        <v>92</v>
      </c>
      <c r="B103" s="175" t="s">
        <v>1821</v>
      </c>
      <c r="C103" s="175" t="s">
        <v>1888</v>
      </c>
      <c r="D103" s="175" t="s">
        <v>1823</v>
      </c>
      <c r="E103" s="110" t="s">
        <v>335</v>
      </c>
      <c r="F103" s="175">
        <v>65</v>
      </c>
      <c r="G103" s="63"/>
      <c r="H103" s="162">
        <f t="shared" si="1"/>
        <v>0</v>
      </c>
      <c r="J103" s="34"/>
    </row>
    <row r="104" spans="1:10" x14ac:dyDescent="0.25">
      <c r="A104" s="176">
        <v>93</v>
      </c>
      <c r="B104" s="175" t="s">
        <v>1821</v>
      </c>
      <c r="C104" s="175" t="s">
        <v>1889</v>
      </c>
      <c r="D104" s="175" t="s">
        <v>1823</v>
      </c>
      <c r="E104" s="110" t="s">
        <v>334</v>
      </c>
      <c r="F104" s="175">
        <v>65</v>
      </c>
      <c r="G104" s="63"/>
      <c r="H104" s="162">
        <f t="shared" si="1"/>
        <v>0</v>
      </c>
      <c r="J104" s="34"/>
    </row>
    <row r="105" spans="1:10" x14ac:dyDescent="0.25">
      <c r="A105" s="176">
        <v>94</v>
      </c>
      <c r="B105" s="175" t="s">
        <v>1821</v>
      </c>
      <c r="C105" s="175" t="s">
        <v>1890</v>
      </c>
      <c r="D105" s="175" t="s">
        <v>1823</v>
      </c>
      <c r="E105" s="110" t="s">
        <v>333</v>
      </c>
      <c r="F105" s="175">
        <v>104</v>
      </c>
      <c r="G105" s="63"/>
      <c r="H105" s="162">
        <f t="shared" si="1"/>
        <v>0</v>
      </c>
      <c r="J105" s="34"/>
    </row>
    <row r="106" spans="1:10" x14ac:dyDescent="0.25">
      <c r="A106" s="174">
        <v>95</v>
      </c>
      <c r="B106" s="175" t="s">
        <v>1821</v>
      </c>
      <c r="C106" s="175" t="s">
        <v>1891</v>
      </c>
      <c r="D106" s="175" t="s">
        <v>1823</v>
      </c>
      <c r="E106" s="110" t="s">
        <v>332</v>
      </c>
      <c r="F106" s="175">
        <v>52</v>
      </c>
      <c r="G106" s="63"/>
      <c r="H106" s="162">
        <f t="shared" si="1"/>
        <v>0</v>
      </c>
      <c r="J106" s="34"/>
    </row>
    <row r="107" spans="1:10" x14ac:dyDescent="0.25">
      <c r="A107" s="176">
        <v>96</v>
      </c>
      <c r="B107" s="175" t="s">
        <v>1821</v>
      </c>
      <c r="C107" s="175" t="s">
        <v>1892</v>
      </c>
      <c r="D107" s="175" t="s">
        <v>1823</v>
      </c>
      <c r="E107" s="110" t="s">
        <v>331</v>
      </c>
      <c r="F107" s="175">
        <v>208</v>
      </c>
      <c r="G107" s="63"/>
      <c r="H107" s="162">
        <f t="shared" si="1"/>
        <v>0</v>
      </c>
      <c r="J107" s="34"/>
    </row>
    <row r="108" spans="1:10" ht="30" x14ac:dyDescent="0.25">
      <c r="A108" s="176">
        <v>97</v>
      </c>
      <c r="B108" s="175" t="s">
        <v>1821</v>
      </c>
      <c r="C108" s="175" t="s">
        <v>1893</v>
      </c>
      <c r="D108" s="175" t="s">
        <v>1823</v>
      </c>
      <c r="E108" s="110" t="s">
        <v>148</v>
      </c>
      <c r="F108" s="175">
        <v>26</v>
      </c>
      <c r="G108" s="63"/>
      <c r="H108" s="162">
        <f t="shared" si="1"/>
        <v>0</v>
      </c>
      <c r="J108" s="34"/>
    </row>
    <row r="109" spans="1:10" x14ac:dyDescent="0.25">
      <c r="A109" s="174">
        <v>98</v>
      </c>
      <c r="B109" s="175" t="s">
        <v>1821</v>
      </c>
      <c r="C109" s="175" t="s">
        <v>1894</v>
      </c>
      <c r="D109" s="175" t="s">
        <v>1823</v>
      </c>
      <c r="E109" s="110" t="s">
        <v>330</v>
      </c>
      <c r="F109" s="175">
        <v>208</v>
      </c>
      <c r="G109" s="63"/>
      <c r="H109" s="162">
        <f t="shared" si="1"/>
        <v>0</v>
      </c>
      <c r="J109" s="34"/>
    </row>
    <row r="110" spans="1:10" x14ac:dyDescent="0.25">
      <c r="A110" s="176">
        <v>99</v>
      </c>
      <c r="B110" s="175" t="s">
        <v>1821</v>
      </c>
      <c r="C110" s="175" t="s">
        <v>1895</v>
      </c>
      <c r="D110" s="175" t="s">
        <v>1823</v>
      </c>
      <c r="E110" s="110" t="s">
        <v>329</v>
      </c>
      <c r="F110" s="175">
        <v>156</v>
      </c>
      <c r="G110" s="63"/>
      <c r="H110" s="162">
        <f t="shared" si="1"/>
        <v>0</v>
      </c>
      <c r="J110" s="34"/>
    </row>
    <row r="111" spans="1:10" ht="30" x14ac:dyDescent="0.25">
      <c r="A111" s="176">
        <v>100</v>
      </c>
      <c r="B111" s="175" t="s">
        <v>1821</v>
      </c>
      <c r="C111" s="175" t="s">
        <v>1896</v>
      </c>
      <c r="D111" s="175" t="s">
        <v>1823</v>
      </c>
      <c r="E111" s="110" t="s">
        <v>144</v>
      </c>
      <c r="F111" s="175">
        <v>234</v>
      </c>
      <c r="G111" s="63"/>
      <c r="H111" s="162">
        <f t="shared" si="1"/>
        <v>0</v>
      </c>
      <c r="J111" s="34"/>
    </row>
    <row r="112" spans="1:10" ht="30" x14ac:dyDescent="0.25">
      <c r="A112" s="174">
        <v>101</v>
      </c>
      <c r="B112" s="175" t="s">
        <v>1821</v>
      </c>
      <c r="C112" s="175" t="s">
        <v>1897</v>
      </c>
      <c r="D112" s="175" t="s">
        <v>1823</v>
      </c>
      <c r="E112" s="110" t="s">
        <v>136</v>
      </c>
      <c r="F112" s="175">
        <v>104</v>
      </c>
      <c r="G112" s="63"/>
      <c r="H112" s="162">
        <f t="shared" si="1"/>
        <v>0</v>
      </c>
      <c r="J112" s="34"/>
    </row>
    <row r="113" spans="1:10" x14ac:dyDescent="0.25">
      <c r="A113" s="176">
        <v>102</v>
      </c>
      <c r="B113" s="175" t="s">
        <v>1821</v>
      </c>
      <c r="C113" s="175" t="s">
        <v>1898</v>
      </c>
      <c r="D113" s="175" t="s">
        <v>1823</v>
      </c>
      <c r="E113" s="110" t="s">
        <v>328</v>
      </c>
      <c r="F113" s="175">
        <v>78</v>
      </c>
      <c r="G113" s="63"/>
      <c r="H113" s="162">
        <f t="shared" si="1"/>
        <v>0</v>
      </c>
      <c r="J113" s="34"/>
    </row>
    <row r="114" spans="1:10" x14ac:dyDescent="0.25">
      <c r="A114" s="176">
        <v>103</v>
      </c>
      <c r="B114" s="175" t="s">
        <v>1821</v>
      </c>
      <c r="C114" s="175" t="s">
        <v>1899</v>
      </c>
      <c r="D114" s="175" t="s">
        <v>1823</v>
      </c>
      <c r="E114" s="110" t="s">
        <v>327</v>
      </c>
      <c r="F114" s="175">
        <v>312</v>
      </c>
      <c r="G114" s="63"/>
      <c r="H114" s="162">
        <f t="shared" si="1"/>
        <v>0</v>
      </c>
      <c r="J114" s="34"/>
    </row>
    <row r="115" spans="1:10" ht="30" x14ac:dyDescent="0.25">
      <c r="A115" s="174">
        <v>104</v>
      </c>
      <c r="B115" s="175" t="s">
        <v>1821</v>
      </c>
      <c r="C115" s="175" t="s">
        <v>1900</v>
      </c>
      <c r="D115" s="175" t="s">
        <v>1823</v>
      </c>
      <c r="E115" s="110" t="s">
        <v>142</v>
      </c>
      <c r="F115" s="175">
        <v>104</v>
      </c>
      <c r="G115" s="63"/>
      <c r="H115" s="162">
        <f t="shared" si="1"/>
        <v>0</v>
      </c>
      <c r="J115" s="34"/>
    </row>
    <row r="116" spans="1:10" ht="30" x14ac:dyDescent="0.25">
      <c r="A116" s="176">
        <v>105</v>
      </c>
      <c r="B116" s="175" t="s">
        <v>1821</v>
      </c>
      <c r="C116" s="175" t="s">
        <v>1901</v>
      </c>
      <c r="D116" s="175" t="s">
        <v>1823</v>
      </c>
      <c r="E116" s="110" t="s">
        <v>154</v>
      </c>
      <c r="F116" s="175">
        <v>312</v>
      </c>
      <c r="G116" s="63"/>
      <c r="H116" s="162">
        <f t="shared" si="1"/>
        <v>0</v>
      </c>
      <c r="J116" s="34"/>
    </row>
    <row r="117" spans="1:10" x14ac:dyDescent="0.25">
      <c r="A117" s="176">
        <v>106</v>
      </c>
      <c r="B117" s="175" t="s">
        <v>1821</v>
      </c>
      <c r="C117" s="175" t="s">
        <v>1902</v>
      </c>
      <c r="D117" s="175" t="s">
        <v>1823</v>
      </c>
      <c r="E117" s="110" t="s">
        <v>326</v>
      </c>
      <c r="F117" s="175">
        <v>104</v>
      </c>
      <c r="G117" s="63"/>
      <c r="H117" s="162">
        <f t="shared" si="1"/>
        <v>0</v>
      </c>
      <c r="J117" s="34"/>
    </row>
    <row r="118" spans="1:10" ht="30" x14ac:dyDescent="0.25">
      <c r="A118" s="174">
        <v>107</v>
      </c>
      <c r="B118" s="175" t="s">
        <v>1821</v>
      </c>
      <c r="C118" s="175" t="s">
        <v>1903</v>
      </c>
      <c r="D118" s="175" t="s">
        <v>1823</v>
      </c>
      <c r="E118" s="110" t="s">
        <v>325</v>
      </c>
      <c r="F118" s="175">
        <v>156</v>
      </c>
      <c r="G118" s="63"/>
      <c r="H118" s="162">
        <f t="shared" si="1"/>
        <v>0</v>
      </c>
      <c r="J118" s="34"/>
    </row>
    <row r="119" spans="1:10" x14ac:dyDescent="0.25">
      <c r="A119" s="176">
        <v>108</v>
      </c>
      <c r="B119" s="175" t="s">
        <v>1821</v>
      </c>
      <c r="C119" s="175" t="s">
        <v>1903</v>
      </c>
      <c r="D119" s="175" t="s">
        <v>1823</v>
      </c>
      <c r="E119" s="110" t="s">
        <v>324</v>
      </c>
      <c r="F119" s="175">
        <v>26</v>
      </c>
      <c r="G119" s="63"/>
      <c r="H119" s="162">
        <f t="shared" si="1"/>
        <v>0</v>
      </c>
      <c r="J119" s="34"/>
    </row>
    <row r="120" spans="1:10" x14ac:dyDescent="0.25">
      <c r="A120" s="176">
        <v>109</v>
      </c>
      <c r="B120" s="175" t="s">
        <v>1821</v>
      </c>
      <c r="C120" s="175" t="s">
        <v>1904</v>
      </c>
      <c r="D120" s="175" t="s">
        <v>1823</v>
      </c>
      <c r="E120" s="110" t="s">
        <v>254</v>
      </c>
      <c r="F120" s="175">
        <v>78</v>
      </c>
      <c r="G120" s="63"/>
      <c r="H120" s="162">
        <f t="shared" si="1"/>
        <v>0</v>
      </c>
      <c r="J120" s="34"/>
    </row>
    <row r="121" spans="1:10" x14ac:dyDescent="0.25">
      <c r="A121" s="174">
        <v>110</v>
      </c>
      <c r="B121" s="175" t="s">
        <v>1821</v>
      </c>
      <c r="C121" s="175" t="s">
        <v>1905</v>
      </c>
      <c r="D121" s="175" t="s">
        <v>1823</v>
      </c>
      <c r="E121" s="110" t="s">
        <v>172</v>
      </c>
      <c r="F121" s="175">
        <v>39</v>
      </c>
      <c r="G121" s="63"/>
      <c r="H121" s="162">
        <f t="shared" si="1"/>
        <v>0</v>
      </c>
      <c r="J121" s="34"/>
    </row>
    <row r="122" spans="1:10" x14ac:dyDescent="0.25">
      <c r="A122" s="176">
        <v>111</v>
      </c>
      <c r="B122" s="175" t="s">
        <v>1821</v>
      </c>
      <c r="C122" s="175" t="s">
        <v>1906</v>
      </c>
      <c r="D122" s="175" t="s">
        <v>1823</v>
      </c>
      <c r="E122" s="110" t="s">
        <v>152</v>
      </c>
      <c r="F122" s="175">
        <v>624</v>
      </c>
      <c r="G122" s="63"/>
      <c r="H122" s="162">
        <f t="shared" si="1"/>
        <v>0</v>
      </c>
      <c r="J122" s="34"/>
    </row>
    <row r="123" spans="1:10" x14ac:dyDescent="0.25">
      <c r="A123" s="176">
        <v>112</v>
      </c>
      <c r="B123" s="175" t="s">
        <v>1821</v>
      </c>
      <c r="C123" s="175" t="s">
        <v>1907</v>
      </c>
      <c r="D123" s="175" t="s">
        <v>1823</v>
      </c>
      <c r="E123" s="110" t="s">
        <v>323</v>
      </c>
      <c r="F123" s="175">
        <v>156</v>
      </c>
      <c r="G123" s="63"/>
      <c r="H123" s="162">
        <f t="shared" si="1"/>
        <v>0</v>
      </c>
      <c r="J123" s="34"/>
    </row>
    <row r="124" spans="1:10" x14ac:dyDescent="0.25">
      <c r="A124" s="174">
        <v>113</v>
      </c>
      <c r="B124" s="175" t="s">
        <v>1821</v>
      </c>
      <c r="C124" s="175" t="s">
        <v>1908</v>
      </c>
      <c r="D124" s="175" t="s">
        <v>1823</v>
      </c>
      <c r="E124" s="110" t="s">
        <v>322</v>
      </c>
      <c r="F124" s="175">
        <v>234</v>
      </c>
      <c r="G124" s="63"/>
      <c r="H124" s="162">
        <f t="shared" si="1"/>
        <v>0</v>
      </c>
      <c r="J124" s="34"/>
    </row>
    <row r="125" spans="1:10" x14ac:dyDescent="0.25">
      <c r="A125" s="176">
        <v>114</v>
      </c>
      <c r="B125" s="175" t="s">
        <v>1821</v>
      </c>
      <c r="C125" s="175" t="s">
        <v>1909</v>
      </c>
      <c r="D125" s="175" t="s">
        <v>1823</v>
      </c>
      <c r="E125" s="110" t="s">
        <v>134</v>
      </c>
      <c r="F125" s="175">
        <v>624</v>
      </c>
      <c r="G125" s="63"/>
      <c r="H125" s="162">
        <f t="shared" si="1"/>
        <v>0</v>
      </c>
      <c r="J125" s="34"/>
    </row>
    <row r="126" spans="1:10" x14ac:dyDescent="0.25">
      <c r="A126" s="176">
        <v>115</v>
      </c>
      <c r="B126" s="175" t="s">
        <v>1821</v>
      </c>
      <c r="C126" s="175" t="s">
        <v>1910</v>
      </c>
      <c r="D126" s="175" t="s">
        <v>1823</v>
      </c>
      <c r="E126" s="110" t="s">
        <v>319</v>
      </c>
      <c r="F126" s="175">
        <v>39</v>
      </c>
      <c r="G126" s="63"/>
      <c r="H126" s="162">
        <f t="shared" si="1"/>
        <v>0</v>
      </c>
      <c r="J126" s="34"/>
    </row>
    <row r="127" spans="1:10" x14ac:dyDescent="0.25">
      <c r="A127" s="174">
        <v>116</v>
      </c>
      <c r="B127" s="175" t="s">
        <v>1821</v>
      </c>
      <c r="C127" s="175" t="s">
        <v>1911</v>
      </c>
      <c r="D127" s="175" t="s">
        <v>1823</v>
      </c>
      <c r="E127" s="110" t="s">
        <v>318</v>
      </c>
      <c r="F127" s="175">
        <v>637</v>
      </c>
      <c r="G127" s="63"/>
      <c r="H127" s="162">
        <f t="shared" si="1"/>
        <v>0</v>
      </c>
      <c r="J127" s="34"/>
    </row>
    <row r="128" spans="1:10" x14ac:dyDescent="0.25">
      <c r="A128" s="176">
        <v>117</v>
      </c>
      <c r="B128" s="175" t="s">
        <v>1821</v>
      </c>
      <c r="C128" s="175" t="s">
        <v>1912</v>
      </c>
      <c r="D128" s="175" t="s">
        <v>1823</v>
      </c>
      <c r="E128" s="110" t="s">
        <v>317</v>
      </c>
      <c r="F128" s="175">
        <v>156</v>
      </c>
      <c r="G128" s="63"/>
      <c r="H128" s="162">
        <f t="shared" si="1"/>
        <v>0</v>
      </c>
      <c r="J128" s="34"/>
    </row>
    <row r="129" spans="1:10" x14ac:dyDescent="0.25">
      <c r="A129" s="176">
        <v>118</v>
      </c>
      <c r="B129" s="175" t="s">
        <v>1821</v>
      </c>
      <c r="C129" s="175" t="s">
        <v>1913</v>
      </c>
      <c r="D129" s="175" t="s">
        <v>1823</v>
      </c>
      <c r="E129" s="110" t="s">
        <v>180</v>
      </c>
      <c r="F129" s="175">
        <v>156</v>
      </c>
      <c r="G129" s="63"/>
      <c r="H129" s="162">
        <f t="shared" si="1"/>
        <v>0</v>
      </c>
      <c r="J129" s="34"/>
    </row>
    <row r="130" spans="1:10" x14ac:dyDescent="0.25">
      <c r="A130" s="174">
        <v>119</v>
      </c>
      <c r="B130" s="175" t="s">
        <v>1821</v>
      </c>
      <c r="C130" s="175" t="s">
        <v>1914</v>
      </c>
      <c r="D130" s="175" t="s">
        <v>1823</v>
      </c>
      <c r="E130" s="110" t="s">
        <v>316</v>
      </c>
      <c r="F130" s="175">
        <v>104</v>
      </c>
      <c r="G130" s="63"/>
      <c r="H130" s="162">
        <f t="shared" si="1"/>
        <v>0</v>
      </c>
      <c r="J130" s="34"/>
    </row>
    <row r="131" spans="1:10" x14ac:dyDescent="0.25">
      <c r="A131" s="176">
        <v>120</v>
      </c>
      <c r="B131" s="175" t="s">
        <v>1821</v>
      </c>
      <c r="C131" s="175" t="s">
        <v>1915</v>
      </c>
      <c r="D131" s="175" t="s">
        <v>1823</v>
      </c>
      <c r="E131" s="110" t="s">
        <v>138</v>
      </c>
      <c r="F131" s="175">
        <v>624</v>
      </c>
      <c r="G131" s="63"/>
      <c r="H131" s="162">
        <f t="shared" si="1"/>
        <v>0</v>
      </c>
      <c r="J131" s="34"/>
    </row>
    <row r="132" spans="1:10" x14ac:dyDescent="0.25">
      <c r="A132" s="176">
        <v>121</v>
      </c>
      <c r="B132" s="175" t="s">
        <v>1821</v>
      </c>
      <c r="C132" s="175" t="s">
        <v>1916</v>
      </c>
      <c r="D132" s="175" t="s">
        <v>1823</v>
      </c>
      <c r="E132" s="110" t="s">
        <v>315</v>
      </c>
      <c r="F132" s="175">
        <v>741</v>
      </c>
      <c r="G132" s="63"/>
      <c r="H132" s="162">
        <f t="shared" si="1"/>
        <v>0</v>
      </c>
      <c r="J132" s="34"/>
    </row>
    <row r="133" spans="1:10" x14ac:dyDescent="0.25">
      <c r="A133" s="174">
        <v>122</v>
      </c>
      <c r="B133" s="175" t="s">
        <v>1821</v>
      </c>
      <c r="C133" s="175" t="s">
        <v>1917</v>
      </c>
      <c r="D133" s="175" t="s">
        <v>1823</v>
      </c>
      <c r="E133" s="110" t="s">
        <v>314</v>
      </c>
      <c r="F133" s="175">
        <v>13</v>
      </c>
      <c r="G133" s="63"/>
      <c r="H133" s="162">
        <f t="shared" si="1"/>
        <v>0</v>
      </c>
      <c r="J133" s="34"/>
    </row>
    <row r="134" spans="1:10" x14ac:dyDescent="0.25">
      <c r="A134" s="176">
        <v>123</v>
      </c>
      <c r="B134" s="175" t="s">
        <v>1821</v>
      </c>
      <c r="C134" s="175" t="s">
        <v>1918</v>
      </c>
      <c r="D134" s="175" t="s">
        <v>1823</v>
      </c>
      <c r="E134" s="110" t="s">
        <v>313</v>
      </c>
      <c r="F134" s="175">
        <v>1469</v>
      </c>
      <c r="G134" s="63"/>
      <c r="H134" s="162">
        <f t="shared" si="1"/>
        <v>0</v>
      </c>
      <c r="J134" s="34"/>
    </row>
    <row r="135" spans="1:10" x14ac:dyDescent="0.25">
      <c r="A135" s="176">
        <v>124</v>
      </c>
      <c r="B135" s="175" t="s">
        <v>1821</v>
      </c>
      <c r="C135" s="175" t="s">
        <v>1919</v>
      </c>
      <c r="D135" s="175" t="s">
        <v>1823</v>
      </c>
      <c r="E135" s="110" t="s">
        <v>312</v>
      </c>
      <c r="F135" s="175">
        <v>208</v>
      </c>
      <c r="G135" s="63"/>
      <c r="H135" s="162">
        <f t="shared" si="1"/>
        <v>0</v>
      </c>
      <c r="J135" s="34"/>
    </row>
    <row r="136" spans="1:10" x14ac:dyDescent="0.25">
      <c r="A136" s="174">
        <v>125</v>
      </c>
      <c r="B136" s="175" t="s">
        <v>1821</v>
      </c>
      <c r="C136" s="175" t="s">
        <v>1920</v>
      </c>
      <c r="D136" s="175" t="s">
        <v>1823</v>
      </c>
      <c r="E136" s="110" t="s">
        <v>311</v>
      </c>
      <c r="F136" s="175">
        <v>507</v>
      </c>
      <c r="G136" s="63"/>
      <c r="H136" s="162">
        <f t="shared" si="1"/>
        <v>0</v>
      </c>
      <c r="J136" s="34"/>
    </row>
    <row r="137" spans="1:10" x14ac:dyDescent="0.25">
      <c r="A137" s="176">
        <v>126</v>
      </c>
      <c r="B137" s="175" t="s">
        <v>1821</v>
      </c>
      <c r="C137" s="175" t="s">
        <v>1921</v>
      </c>
      <c r="D137" s="175" t="s">
        <v>1823</v>
      </c>
      <c r="E137" s="110" t="s">
        <v>310</v>
      </c>
      <c r="F137" s="175">
        <v>26</v>
      </c>
      <c r="G137" s="63"/>
      <c r="H137" s="162">
        <f t="shared" si="1"/>
        <v>0</v>
      </c>
      <c r="J137" s="34"/>
    </row>
    <row r="138" spans="1:10" x14ac:dyDescent="0.25">
      <c r="A138" s="176">
        <v>127</v>
      </c>
      <c r="B138" s="175" t="s">
        <v>1821</v>
      </c>
      <c r="C138" s="175" t="s">
        <v>1922</v>
      </c>
      <c r="D138" s="175" t="s">
        <v>1823</v>
      </c>
      <c r="E138" s="110" t="s">
        <v>309</v>
      </c>
      <c r="F138" s="175">
        <v>247</v>
      </c>
      <c r="G138" s="63"/>
      <c r="H138" s="162">
        <f t="shared" si="1"/>
        <v>0</v>
      </c>
      <c r="J138" s="34"/>
    </row>
    <row r="139" spans="1:10" x14ac:dyDescent="0.25">
      <c r="A139" s="174">
        <v>128</v>
      </c>
      <c r="B139" s="175" t="s">
        <v>1821</v>
      </c>
      <c r="C139" s="175" t="s">
        <v>1923</v>
      </c>
      <c r="D139" s="175" t="s">
        <v>1823</v>
      </c>
      <c r="E139" s="110" t="s">
        <v>308</v>
      </c>
      <c r="F139" s="175">
        <v>364</v>
      </c>
      <c r="G139" s="63"/>
      <c r="H139" s="162">
        <f t="shared" si="1"/>
        <v>0</v>
      </c>
      <c r="J139" s="34"/>
    </row>
    <row r="140" spans="1:10" x14ac:dyDescent="0.25">
      <c r="A140" s="176">
        <v>129</v>
      </c>
      <c r="B140" s="175" t="s">
        <v>1821</v>
      </c>
      <c r="C140" s="175" t="s">
        <v>1924</v>
      </c>
      <c r="D140" s="175" t="s">
        <v>1823</v>
      </c>
      <c r="E140" s="110" t="s">
        <v>307</v>
      </c>
      <c r="F140" s="175">
        <v>39</v>
      </c>
      <c r="G140" s="63"/>
      <c r="H140" s="162">
        <f t="shared" si="1"/>
        <v>0</v>
      </c>
      <c r="J140" s="34"/>
    </row>
    <row r="141" spans="1:10" ht="30" x14ac:dyDescent="0.25">
      <c r="A141" s="176">
        <v>130</v>
      </c>
      <c r="B141" s="175" t="s">
        <v>1821</v>
      </c>
      <c r="C141" s="175" t="s">
        <v>1925</v>
      </c>
      <c r="D141" s="175" t="s">
        <v>1823</v>
      </c>
      <c r="E141" s="110" t="s">
        <v>184</v>
      </c>
      <c r="F141" s="175">
        <v>390</v>
      </c>
      <c r="G141" s="63"/>
      <c r="H141" s="162">
        <f t="shared" si="1"/>
        <v>0</v>
      </c>
      <c r="J141" s="34"/>
    </row>
    <row r="142" spans="1:10" ht="30" x14ac:dyDescent="0.25">
      <c r="A142" s="174">
        <v>131</v>
      </c>
      <c r="B142" s="175" t="s">
        <v>1821</v>
      </c>
      <c r="C142" s="175" t="s">
        <v>1926</v>
      </c>
      <c r="D142" s="175" t="s">
        <v>1823</v>
      </c>
      <c r="E142" s="110" t="s">
        <v>1412</v>
      </c>
      <c r="F142" s="175">
        <v>102</v>
      </c>
      <c r="G142" s="63"/>
      <c r="H142" s="162">
        <f t="shared" si="1"/>
        <v>0</v>
      </c>
      <c r="J142" s="34"/>
    </row>
    <row r="143" spans="1:10" ht="30" x14ac:dyDescent="0.25">
      <c r="A143" s="176">
        <v>132</v>
      </c>
      <c r="B143" s="175" t="s">
        <v>1821</v>
      </c>
      <c r="C143" s="175" t="s">
        <v>1927</v>
      </c>
      <c r="D143" s="175" t="s">
        <v>1823</v>
      </c>
      <c r="E143" s="110" t="s">
        <v>1410</v>
      </c>
      <c r="F143" s="175">
        <v>102</v>
      </c>
      <c r="G143" s="63"/>
      <c r="H143" s="162">
        <f t="shared" si="1"/>
        <v>0</v>
      </c>
      <c r="J143" s="34"/>
    </row>
    <row r="144" spans="1:10" x14ac:dyDescent="0.25">
      <c r="A144" s="176">
        <v>133</v>
      </c>
      <c r="B144" s="175" t="s">
        <v>1821</v>
      </c>
      <c r="C144" s="175" t="s">
        <v>1928</v>
      </c>
      <c r="D144" s="175" t="s">
        <v>1823</v>
      </c>
      <c r="E144" s="110" t="s">
        <v>288</v>
      </c>
      <c r="F144" s="175">
        <v>39</v>
      </c>
      <c r="G144" s="63"/>
      <c r="H144" s="162">
        <f t="shared" si="1"/>
        <v>0</v>
      </c>
      <c r="J144" s="34"/>
    </row>
    <row r="145" spans="1:10" x14ac:dyDescent="0.25">
      <c r="A145" s="174">
        <v>134</v>
      </c>
      <c r="B145" s="175" t="s">
        <v>1821</v>
      </c>
      <c r="C145" s="175" t="s">
        <v>1929</v>
      </c>
      <c r="D145" s="175" t="s">
        <v>1823</v>
      </c>
      <c r="E145" s="110" t="s">
        <v>287</v>
      </c>
      <c r="F145" s="175">
        <v>39</v>
      </c>
      <c r="G145" s="63"/>
      <c r="H145" s="162">
        <f t="shared" ref="H145:H208" si="2">+F145*G145</f>
        <v>0</v>
      </c>
      <c r="J145" s="34"/>
    </row>
    <row r="146" spans="1:10" x14ac:dyDescent="0.25">
      <c r="A146" s="176">
        <v>135</v>
      </c>
      <c r="B146" s="175" t="s">
        <v>1821</v>
      </c>
      <c r="C146" s="175" t="s">
        <v>1930</v>
      </c>
      <c r="D146" s="175" t="s">
        <v>1823</v>
      </c>
      <c r="E146" s="110" t="s">
        <v>258</v>
      </c>
      <c r="F146" s="175">
        <v>39</v>
      </c>
      <c r="G146" s="63"/>
      <c r="H146" s="162">
        <f t="shared" si="2"/>
        <v>0</v>
      </c>
      <c r="J146" s="34"/>
    </row>
    <row r="147" spans="1:10" x14ac:dyDescent="0.25">
      <c r="A147" s="176">
        <v>136</v>
      </c>
      <c r="B147" s="175" t="s">
        <v>1821</v>
      </c>
      <c r="C147" s="175" t="s">
        <v>1931</v>
      </c>
      <c r="D147" s="175" t="s">
        <v>1823</v>
      </c>
      <c r="E147" s="110" t="s">
        <v>1179</v>
      </c>
      <c r="F147" s="175">
        <v>18</v>
      </c>
      <c r="G147" s="63"/>
      <c r="H147" s="162">
        <f t="shared" si="2"/>
        <v>0</v>
      </c>
      <c r="J147" s="34"/>
    </row>
    <row r="148" spans="1:10" x14ac:dyDescent="0.25">
      <c r="A148" s="174">
        <v>137</v>
      </c>
      <c r="B148" s="175" t="s">
        <v>1821</v>
      </c>
      <c r="C148" s="175" t="s">
        <v>1932</v>
      </c>
      <c r="D148" s="175" t="s">
        <v>1823</v>
      </c>
      <c r="E148" s="110" t="s">
        <v>1701</v>
      </c>
      <c r="F148" s="175">
        <v>18</v>
      </c>
      <c r="G148" s="63"/>
      <c r="H148" s="162">
        <f t="shared" si="2"/>
        <v>0</v>
      </c>
      <c r="J148" s="34"/>
    </row>
    <row r="149" spans="1:10" x14ac:dyDescent="0.25">
      <c r="A149" s="176">
        <v>138</v>
      </c>
      <c r="B149" s="175" t="s">
        <v>1821</v>
      </c>
      <c r="C149" s="175" t="s">
        <v>1933</v>
      </c>
      <c r="D149" s="175" t="s">
        <v>1823</v>
      </c>
      <c r="E149" s="110" t="s">
        <v>1698</v>
      </c>
      <c r="F149" s="175">
        <v>34</v>
      </c>
      <c r="G149" s="63"/>
      <c r="H149" s="162">
        <f t="shared" si="2"/>
        <v>0</v>
      </c>
      <c r="J149" s="34"/>
    </row>
    <row r="150" spans="1:10" x14ac:dyDescent="0.25">
      <c r="A150" s="176">
        <v>139</v>
      </c>
      <c r="B150" s="175" t="s">
        <v>1821</v>
      </c>
      <c r="C150" s="175" t="s">
        <v>1934</v>
      </c>
      <c r="D150" s="175" t="s">
        <v>1823</v>
      </c>
      <c r="E150" s="110" t="s">
        <v>1697</v>
      </c>
      <c r="F150" s="175">
        <v>50</v>
      </c>
      <c r="G150" s="63"/>
      <c r="H150" s="162">
        <f t="shared" si="2"/>
        <v>0</v>
      </c>
      <c r="J150" s="34"/>
    </row>
    <row r="151" spans="1:10" x14ac:dyDescent="0.25">
      <c r="A151" s="174">
        <v>140</v>
      </c>
      <c r="B151" s="175" t="s">
        <v>1821</v>
      </c>
      <c r="C151" s="175" t="s">
        <v>1935</v>
      </c>
      <c r="D151" s="175" t="s">
        <v>1823</v>
      </c>
      <c r="E151" s="110" t="s">
        <v>1193</v>
      </c>
      <c r="F151" s="175">
        <v>34</v>
      </c>
      <c r="G151" s="63"/>
      <c r="H151" s="162">
        <f t="shared" si="2"/>
        <v>0</v>
      </c>
      <c r="J151" s="34"/>
    </row>
    <row r="152" spans="1:10" x14ac:dyDescent="0.25">
      <c r="A152" s="176">
        <v>141</v>
      </c>
      <c r="B152" s="175" t="s">
        <v>1821</v>
      </c>
      <c r="C152" s="175" t="s">
        <v>1936</v>
      </c>
      <c r="D152" s="175" t="s">
        <v>1823</v>
      </c>
      <c r="E152" s="110" t="s">
        <v>1694</v>
      </c>
      <c r="F152" s="175">
        <v>18</v>
      </c>
      <c r="G152" s="63"/>
      <c r="H152" s="162">
        <f t="shared" si="2"/>
        <v>0</v>
      </c>
      <c r="J152" s="34"/>
    </row>
    <row r="153" spans="1:10" x14ac:dyDescent="0.25">
      <c r="A153" s="176">
        <v>142</v>
      </c>
      <c r="B153" s="175" t="s">
        <v>1821</v>
      </c>
      <c r="C153" s="175" t="s">
        <v>1937</v>
      </c>
      <c r="D153" s="175" t="s">
        <v>1823</v>
      </c>
      <c r="E153" s="110" t="s">
        <v>1352</v>
      </c>
      <c r="F153" s="175">
        <v>2175</v>
      </c>
      <c r="G153" s="63"/>
      <c r="H153" s="162">
        <f t="shared" si="2"/>
        <v>0</v>
      </c>
      <c r="J153" s="34"/>
    </row>
    <row r="154" spans="1:10" x14ac:dyDescent="0.25">
      <c r="A154" s="174">
        <v>143</v>
      </c>
      <c r="B154" s="175" t="s">
        <v>1821</v>
      </c>
      <c r="C154" s="175" t="s">
        <v>1938</v>
      </c>
      <c r="D154" s="175" t="s">
        <v>1823</v>
      </c>
      <c r="E154" s="110" t="s">
        <v>1350</v>
      </c>
      <c r="F154" s="175">
        <v>4350</v>
      </c>
      <c r="G154" s="63"/>
      <c r="H154" s="162">
        <f t="shared" si="2"/>
        <v>0</v>
      </c>
      <c r="J154" s="34"/>
    </row>
    <row r="155" spans="1:10" x14ac:dyDescent="0.25">
      <c r="A155" s="176">
        <v>144</v>
      </c>
      <c r="B155" s="175" t="s">
        <v>1821</v>
      </c>
      <c r="C155" s="175" t="s">
        <v>1939</v>
      </c>
      <c r="D155" s="175" t="s">
        <v>1823</v>
      </c>
      <c r="E155" s="110" t="s">
        <v>1351</v>
      </c>
      <c r="F155" s="175">
        <v>2175</v>
      </c>
      <c r="G155" s="63"/>
      <c r="H155" s="162">
        <f t="shared" si="2"/>
        <v>0</v>
      </c>
      <c r="J155" s="34"/>
    </row>
    <row r="156" spans="1:10" x14ac:dyDescent="0.25">
      <c r="A156" s="176">
        <v>145</v>
      </c>
      <c r="B156" s="175" t="s">
        <v>1821</v>
      </c>
      <c r="C156" s="175" t="s">
        <v>1940</v>
      </c>
      <c r="D156" s="175" t="s">
        <v>1823</v>
      </c>
      <c r="E156" s="110" t="s">
        <v>786</v>
      </c>
      <c r="F156" s="175">
        <v>13</v>
      </c>
      <c r="G156" s="63"/>
      <c r="H156" s="162">
        <f t="shared" si="2"/>
        <v>0</v>
      </c>
      <c r="J156" s="34"/>
    </row>
    <row r="157" spans="1:10" ht="30" x14ac:dyDescent="0.25">
      <c r="A157" s="174">
        <v>146</v>
      </c>
      <c r="B157" s="175" t="s">
        <v>1821</v>
      </c>
      <c r="C157" s="175" t="s">
        <v>1941</v>
      </c>
      <c r="D157" s="175" t="s">
        <v>1823</v>
      </c>
      <c r="E157" s="110" t="s">
        <v>908</v>
      </c>
      <c r="F157" s="175">
        <v>39</v>
      </c>
      <c r="G157" s="63"/>
      <c r="H157" s="162">
        <f t="shared" si="2"/>
        <v>0</v>
      </c>
      <c r="J157" s="34"/>
    </row>
    <row r="158" spans="1:10" x14ac:dyDescent="0.25">
      <c r="A158" s="176">
        <v>147</v>
      </c>
      <c r="B158" s="175" t="s">
        <v>1821</v>
      </c>
      <c r="C158" s="175" t="s">
        <v>1942</v>
      </c>
      <c r="D158" s="175" t="s">
        <v>1823</v>
      </c>
      <c r="E158" s="110" t="s">
        <v>907</v>
      </c>
      <c r="F158" s="175">
        <v>65</v>
      </c>
      <c r="G158" s="63"/>
      <c r="H158" s="162">
        <f t="shared" si="2"/>
        <v>0</v>
      </c>
      <c r="J158" s="34"/>
    </row>
    <row r="159" spans="1:10" ht="30" x14ac:dyDescent="0.25">
      <c r="A159" s="176">
        <v>148</v>
      </c>
      <c r="B159" s="175" t="s">
        <v>1821</v>
      </c>
      <c r="C159" s="175" t="s">
        <v>1943</v>
      </c>
      <c r="D159" s="175" t="s">
        <v>1823</v>
      </c>
      <c r="E159" s="110" t="s">
        <v>906</v>
      </c>
      <c r="F159" s="175">
        <v>195</v>
      </c>
      <c r="G159" s="63"/>
      <c r="H159" s="162">
        <f t="shared" si="2"/>
        <v>0</v>
      </c>
      <c r="J159" s="34"/>
    </row>
    <row r="160" spans="1:10" ht="30" x14ac:dyDescent="0.25">
      <c r="A160" s="174">
        <v>149</v>
      </c>
      <c r="B160" s="175" t="s">
        <v>1821</v>
      </c>
      <c r="C160" s="175" t="s">
        <v>1944</v>
      </c>
      <c r="D160" s="175" t="s">
        <v>1823</v>
      </c>
      <c r="E160" s="110" t="s">
        <v>905</v>
      </c>
      <c r="F160" s="175">
        <v>117</v>
      </c>
      <c r="G160" s="63"/>
      <c r="H160" s="162">
        <f t="shared" si="2"/>
        <v>0</v>
      </c>
      <c r="J160" s="34"/>
    </row>
    <row r="161" spans="1:10" ht="30" x14ac:dyDescent="0.25">
      <c r="A161" s="176">
        <v>150</v>
      </c>
      <c r="B161" s="175" t="s">
        <v>1821</v>
      </c>
      <c r="C161" s="175" t="s">
        <v>1945</v>
      </c>
      <c r="D161" s="175" t="s">
        <v>1823</v>
      </c>
      <c r="E161" s="110" t="s">
        <v>860</v>
      </c>
      <c r="F161" s="175">
        <v>13</v>
      </c>
      <c r="G161" s="63"/>
      <c r="H161" s="162">
        <f t="shared" si="2"/>
        <v>0</v>
      </c>
      <c r="J161" s="34"/>
    </row>
    <row r="162" spans="1:10" ht="30" x14ac:dyDescent="0.25">
      <c r="A162" s="176">
        <v>151</v>
      </c>
      <c r="B162" s="175" t="s">
        <v>1821</v>
      </c>
      <c r="C162" s="175" t="s">
        <v>1946</v>
      </c>
      <c r="D162" s="175" t="s">
        <v>1823</v>
      </c>
      <c r="E162" s="110" t="s">
        <v>856</v>
      </c>
      <c r="F162" s="175">
        <v>13</v>
      </c>
      <c r="G162" s="63"/>
      <c r="H162" s="162">
        <f t="shared" si="2"/>
        <v>0</v>
      </c>
      <c r="J162" s="34"/>
    </row>
    <row r="163" spans="1:10" ht="30" x14ac:dyDescent="0.25">
      <c r="A163" s="174">
        <v>152</v>
      </c>
      <c r="B163" s="175" t="s">
        <v>1821</v>
      </c>
      <c r="C163" s="175" t="s">
        <v>1947</v>
      </c>
      <c r="D163" s="175" t="s">
        <v>1823</v>
      </c>
      <c r="E163" s="110" t="s">
        <v>768</v>
      </c>
      <c r="F163" s="175">
        <v>13</v>
      </c>
      <c r="G163" s="63"/>
      <c r="H163" s="162">
        <f t="shared" si="2"/>
        <v>0</v>
      </c>
      <c r="J163" s="34"/>
    </row>
    <row r="164" spans="1:10" ht="30" x14ac:dyDescent="0.25">
      <c r="A164" s="176">
        <v>153</v>
      </c>
      <c r="B164" s="175" t="s">
        <v>1821</v>
      </c>
      <c r="C164" s="175" t="s">
        <v>1948</v>
      </c>
      <c r="D164" s="175" t="s">
        <v>1823</v>
      </c>
      <c r="E164" s="110" t="s">
        <v>436</v>
      </c>
      <c r="F164" s="175">
        <v>312</v>
      </c>
      <c r="G164" s="63"/>
      <c r="H164" s="162">
        <f t="shared" si="2"/>
        <v>0</v>
      </c>
      <c r="J164" s="34"/>
    </row>
    <row r="165" spans="1:10" x14ac:dyDescent="0.25">
      <c r="A165" s="176">
        <v>154</v>
      </c>
      <c r="B165" s="175" t="s">
        <v>1821</v>
      </c>
      <c r="C165" s="175" t="s">
        <v>1949</v>
      </c>
      <c r="D165" s="175" t="s">
        <v>1823</v>
      </c>
      <c r="E165" s="110" t="s">
        <v>306</v>
      </c>
      <c r="F165" s="175">
        <v>39</v>
      </c>
      <c r="G165" s="63"/>
      <c r="H165" s="162">
        <f t="shared" si="2"/>
        <v>0</v>
      </c>
      <c r="J165" s="34"/>
    </row>
    <row r="166" spans="1:10" ht="30" x14ac:dyDescent="0.25">
      <c r="A166" s="174">
        <v>155</v>
      </c>
      <c r="B166" s="175" t="s">
        <v>1821</v>
      </c>
      <c r="C166" s="175" t="s">
        <v>1950</v>
      </c>
      <c r="D166" s="175" t="s">
        <v>1823</v>
      </c>
      <c r="E166" s="110" t="s">
        <v>128</v>
      </c>
      <c r="F166" s="175">
        <v>156</v>
      </c>
      <c r="G166" s="63"/>
      <c r="H166" s="162">
        <f t="shared" si="2"/>
        <v>0</v>
      </c>
      <c r="J166" s="34"/>
    </row>
    <row r="167" spans="1:10" ht="30" x14ac:dyDescent="0.25">
      <c r="A167" s="176">
        <v>156</v>
      </c>
      <c r="B167" s="175" t="s">
        <v>1821</v>
      </c>
      <c r="C167" s="175" t="s">
        <v>1951</v>
      </c>
      <c r="D167" s="175" t="s">
        <v>1823</v>
      </c>
      <c r="E167" s="110" t="s">
        <v>767</v>
      </c>
      <c r="F167" s="175">
        <v>13</v>
      </c>
      <c r="G167" s="63"/>
      <c r="H167" s="162">
        <f t="shared" si="2"/>
        <v>0</v>
      </c>
      <c r="J167" s="34"/>
    </row>
    <row r="168" spans="1:10" x14ac:dyDescent="0.25">
      <c r="A168" s="176">
        <v>157</v>
      </c>
      <c r="B168" s="175" t="s">
        <v>1821</v>
      </c>
      <c r="C168" s="175" t="s">
        <v>1952</v>
      </c>
      <c r="D168" s="175" t="s">
        <v>1823</v>
      </c>
      <c r="E168" s="110" t="s">
        <v>286</v>
      </c>
      <c r="F168" s="175">
        <v>39</v>
      </c>
      <c r="G168" s="63"/>
      <c r="H168" s="162">
        <f t="shared" si="2"/>
        <v>0</v>
      </c>
      <c r="J168" s="34"/>
    </row>
    <row r="169" spans="1:10" ht="30" x14ac:dyDescent="0.25">
      <c r="A169" s="174">
        <v>158</v>
      </c>
      <c r="B169" s="175" t="s">
        <v>1821</v>
      </c>
      <c r="C169" s="175" t="s">
        <v>1953</v>
      </c>
      <c r="D169" s="175" t="s">
        <v>1823</v>
      </c>
      <c r="E169" s="110" t="s">
        <v>285</v>
      </c>
      <c r="F169" s="175">
        <v>39</v>
      </c>
      <c r="G169" s="63"/>
      <c r="H169" s="162">
        <f t="shared" si="2"/>
        <v>0</v>
      </c>
      <c r="J169" s="34"/>
    </row>
    <row r="170" spans="1:10" x14ac:dyDescent="0.25">
      <c r="A170" s="176">
        <v>159</v>
      </c>
      <c r="B170" s="175" t="s">
        <v>1821</v>
      </c>
      <c r="C170" s="175" t="s">
        <v>1954</v>
      </c>
      <c r="D170" s="175" t="s">
        <v>1823</v>
      </c>
      <c r="E170" s="110" t="s">
        <v>284</v>
      </c>
      <c r="F170" s="175">
        <v>39</v>
      </c>
      <c r="G170" s="63"/>
      <c r="H170" s="162">
        <f t="shared" si="2"/>
        <v>0</v>
      </c>
      <c r="J170" s="34"/>
    </row>
    <row r="171" spans="1:10" ht="30" x14ac:dyDescent="0.25">
      <c r="A171" s="176">
        <v>160</v>
      </c>
      <c r="B171" s="175" t="s">
        <v>1821</v>
      </c>
      <c r="C171" s="175" t="s">
        <v>1955</v>
      </c>
      <c r="D171" s="175" t="s">
        <v>1823</v>
      </c>
      <c r="E171" s="110" t="s">
        <v>882</v>
      </c>
      <c r="F171" s="175">
        <v>13</v>
      </c>
      <c r="G171" s="63"/>
      <c r="H171" s="162">
        <f t="shared" si="2"/>
        <v>0</v>
      </c>
      <c r="J171" s="34"/>
    </row>
    <row r="172" spans="1:10" x14ac:dyDescent="0.25">
      <c r="A172" s="174">
        <v>161</v>
      </c>
      <c r="B172" s="175" t="s">
        <v>1821</v>
      </c>
      <c r="C172" s="175" t="s">
        <v>1956</v>
      </c>
      <c r="D172" s="175" t="s">
        <v>1823</v>
      </c>
      <c r="E172" s="110" t="s">
        <v>881</v>
      </c>
      <c r="F172" s="175">
        <v>13</v>
      </c>
      <c r="G172" s="63"/>
      <c r="H172" s="162">
        <f t="shared" si="2"/>
        <v>0</v>
      </c>
      <c r="J172" s="34"/>
    </row>
    <row r="173" spans="1:10" x14ac:dyDescent="0.25">
      <c r="A173" s="176">
        <v>162</v>
      </c>
      <c r="B173" s="175" t="s">
        <v>1821</v>
      </c>
      <c r="C173" s="175" t="s">
        <v>1957</v>
      </c>
      <c r="D173" s="175" t="s">
        <v>1823</v>
      </c>
      <c r="E173" s="110" t="s">
        <v>880</v>
      </c>
      <c r="F173" s="175">
        <v>13</v>
      </c>
      <c r="G173" s="63"/>
      <c r="H173" s="162">
        <f t="shared" si="2"/>
        <v>0</v>
      </c>
      <c r="J173" s="34"/>
    </row>
    <row r="174" spans="1:10" x14ac:dyDescent="0.25">
      <c r="A174" s="176">
        <v>163</v>
      </c>
      <c r="B174" s="175" t="s">
        <v>1821</v>
      </c>
      <c r="C174" s="175" t="s">
        <v>1958</v>
      </c>
      <c r="D174" s="175" t="s">
        <v>1823</v>
      </c>
      <c r="E174" s="110" t="s">
        <v>879</v>
      </c>
      <c r="F174" s="175">
        <v>13</v>
      </c>
      <c r="G174" s="63"/>
      <c r="H174" s="162">
        <f t="shared" si="2"/>
        <v>0</v>
      </c>
      <c r="J174" s="34"/>
    </row>
    <row r="175" spans="1:10" ht="30" x14ac:dyDescent="0.25">
      <c r="A175" s="174">
        <v>164</v>
      </c>
      <c r="B175" s="175" t="s">
        <v>1821</v>
      </c>
      <c r="C175" s="175" t="s">
        <v>1959</v>
      </c>
      <c r="D175" s="175" t="s">
        <v>1823</v>
      </c>
      <c r="E175" s="110" t="s">
        <v>878</v>
      </c>
      <c r="F175" s="175">
        <v>13</v>
      </c>
      <c r="G175" s="63"/>
      <c r="H175" s="162">
        <f t="shared" si="2"/>
        <v>0</v>
      </c>
      <c r="J175" s="34"/>
    </row>
    <row r="176" spans="1:10" x14ac:dyDescent="0.25">
      <c r="A176" s="176">
        <v>165</v>
      </c>
      <c r="B176" s="175" t="s">
        <v>1821</v>
      </c>
      <c r="C176" s="175" t="s">
        <v>1960</v>
      </c>
      <c r="D176" s="175" t="s">
        <v>1823</v>
      </c>
      <c r="E176" s="110" t="s">
        <v>877</v>
      </c>
      <c r="F176" s="175">
        <v>13</v>
      </c>
      <c r="G176" s="63"/>
      <c r="H176" s="162">
        <f t="shared" si="2"/>
        <v>0</v>
      </c>
      <c r="J176" s="34"/>
    </row>
    <row r="177" spans="1:10" x14ac:dyDescent="0.25">
      <c r="A177" s="176">
        <v>166</v>
      </c>
      <c r="B177" s="175" t="s">
        <v>1821</v>
      </c>
      <c r="C177" s="175" t="s">
        <v>1961</v>
      </c>
      <c r="D177" s="175" t="s">
        <v>1823</v>
      </c>
      <c r="E177" s="110" t="s">
        <v>876</v>
      </c>
      <c r="F177" s="175">
        <v>13</v>
      </c>
      <c r="G177" s="63"/>
      <c r="H177" s="162">
        <f t="shared" si="2"/>
        <v>0</v>
      </c>
      <c r="J177" s="34"/>
    </row>
    <row r="178" spans="1:10" x14ac:dyDescent="0.25">
      <c r="A178" s="174">
        <v>167</v>
      </c>
      <c r="B178" s="175" t="s">
        <v>1821</v>
      </c>
      <c r="C178" s="175" t="s">
        <v>1962</v>
      </c>
      <c r="D178" s="175" t="s">
        <v>1823</v>
      </c>
      <c r="E178" s="110" t="s">
        <v>875</v>
      </c>
      <c r="F178" s="175">
        <v>13</v>
      </c>
      <c r="G178" s="63"/>
      <c r="H178" s="162">
        <f t="shared" si="2"/>
        <v>0</v>
      </c>
      <c r="J178" s="34"/>
    </row>
    <row r="179" spans="1:10" ht="60" x14ac:dyDescent="0.25">
      <c r="A179" s="176">
        <v>168</v>
      </c>
      <c r="B179" s="175" t="s">
        <v>1821</v>
      </c>
      <c r="C179" s="175" t="s">
        <v>1963</v>
      </c>
      <c r="D179" s="175" t="s">
        <v>1823</v>
      </c>
      <c r="E179" s="110" t="s">
        <v>766</v>
      </c>
      <c r="F179" s="175">
        <v>13</v>
      </c>
      <c r="G179" s="63"/>
      <c r="H179" s="162">
        <f t="shared" si="2"/>
        <v>0</v>
      </c>
      <c r="J179" s="34"/>
    </row>
    <row r="180" spans="1:10" ht="30" x14ac:dyDescent="0.25">
      <c r="A180" s="176">
        <v>169</v>
      </c>
      <c r="B180" s="175" t="s">
        <v>1821</v>
      </c>
      <c r="C180" s="175" t="s">
        <v>1964</v>
      </c>
      <c r="D180" s="175" t="s">
        <v>1823</v>
      </c>
      <c r="E180" s="110" t="s">
        <v>765</v>
      </c>
      <c r="F180" s="175">
        <v>13</v>
      </c>
      <c r="G180" s="63"/>
      <c r="H180" s="162">
        <f t="shared" si="2"/>
        <v>0</v>
      </c>
      <c r="J180" s="34"/>
    </row>
    <row r="181" spans="1:10" x14ac:dyDescent="0.25">
      <c r="A181" s="174">
        <v>170</v>
      </c>
      <c r="B181" s="175" t="s">
        <v>1821</v>
      </c>
      <c r="C181" s="175" t="s">
        <v>1965</v>
      </c>
      <c r="D181" s="175" t="s">
        <v>1823</v>
      </c>
      <c r="E181" s="110" t="s">
        <v>380</v>
      </c>
      <c r="F181" s="175">
        <v>7</v>
      </c>
      <c r="G181" s="63"/>
      <c r="H181" s="162">
        <f t="shared" si="2"/>
        <v>0</v>
      </c>
      <c r="J181" s="34"/>
    </row>
    <row r="182" spans="1:10" x14ac:dyDescent="0.25">
      <c r="A182" s="176">
        <v>171</v>
      </c>
      <c r="B182" s="175" t="s">
        <v>1821</v>
      </c>
      <c r="C182" s="175" t="s">
        <v>1966</v>
      </c>
      <c r="D182" s="175" t="s">
        <v>1823</v>
      </c>
      <c r="E182" s="110" t="s">
        <v>305</v>
      </c>
      <c r="F182" s="175">
        <v>52</v>
      </c>
      <c r="G182" s="63"/>
      <c r="H182" s="162">
        <f t="shared" si="2"/>
        <v>0</v>
      </c>
      <c r="J182" s="34"/>
    </row>
    <row r="183" spans="1:10" x14ac:dyDescent="0.25">
      <c r="A183" s="176">
        <v>172</v>
      </c>
      <c r="B183" s="175" t="s">
        <v>1821</v>
      </c>
      <c r="C183" s="175" t="s">
        <v>1967</v>
      </c>
      <c r="D183" s="175" t="s">
        <v>1823</v>
      </c>
      <c r="E183" s="110" t="s">
        <v>304</v>
      </c>
      <c r="F183" s="175">
        <v>26</v>
      </c>
      <c r="G183" s="63"/>
      <c r="H183" s="162">
        <f t="shared" si="2"/>
        <v>0</v>
      </c>
      <c r="J183" s="34"/>
    </row>
    <row r="184" spans="1:10" ht="30" x14ac:dyDescent="0.25">
      <c r="A184" s="174">
        <v>173</v>
      </c>
      <c r="B184" s="175" t="s">
        <v>1821</v>
      </c>
      <c r="C184" s="175" t="s">
        <v>1968</v>
      </c>
      <c r="D184" s="175" t="s">
        <v>1823</v>
      </c>
      <c r="E184" s="110" t="s">
        <v>178</v>
      </c>
      <c r="F184" s="175">
        <v>156</v>
      </c>
      <c r="G184" s="63"/>
      <c r="H184" s="162">
        <f t="shared" si="2"/>
        <v>0</v>
      </c>
      <c r="J184" s="34"/>
    </row>
    <row r="185" spans="1:10" ht="30" x14ac:dyDescent="0.25">
      <c r="A185" s="176">
        <v>174</v>
      </c>
      <c r="B185" s="175" t="s">
        <v>1821</v>
      </c>
      <c r="C185" s="175" t="s">
        <v>1969</v>
      </c>
      <c r="D185" s="175" t="s">
        <v>1823</v>
      </c>
      <c r="E185" s="110" t="s">
        <v>140</v>
      </c>
      <c r="F185" s="175">
        <v>104</v>
      </c>
      <c r="G185" s="63"/>
      <c r="H185" s="162">
        <f t="shared" si="2"/>
        <v>0</v>
      </c>
      <c r="J185" s="34"/>
    </row>
    <row r="186" spans="1:10" x14ac:dyDescent="0.25">
      <c r="A186" s="176">
        <v>175</v>
      </c>
      <c r="B186" s="175" t="s">
        <v>1821</v>
      </c>
      <c r="C186" s="175" t="s">
        <v>1970</v>
      </c>
      <c r="D186" s="175" t="s">
        <v>1823</v>
      </c>
      <c r="E186" s="110" t="s">
        <v>303</v>
      </c>
      <c r="F186" s="175">
        <v>13</v>
      </c>
      <c r="G186" s="63"/>
      <c r="H186" s="162">
        <f t="shared" si="2"/>
        <v>0</v>
      </c>
      <c r="J186" s="34"/>
    </row>
    <row r="187" spans="1:10" x14ac:dyDescent="0.25">
      <c r="A187" s="174">
        <v>176</v>
      </c>
      <c r="B187" s="175" t="s">
        <v>1821</v>
      </c>
      <c r="C187" s="175" t="s">
        <v>1971</v>
      </c>
      <c r="D187" s="175" t="s">
        <v>1823</v>
      </c>
      <c r="E187" s="110" t="s">
        <v>302</v>
      </c>
      <c r="F187" s="175">
        <v>195</v>
      </c>
      <c r="G187" s="63"/>
      <c r="H187" s="162">
        <f t="shared" si="2"/>
        <v>0</v>
      </c>
      <c r="J187" s="34"/>
    </row>
    <row r="188" spans="1:10" x14ac:dyDescent="0.25">
      <c r="A188" s="176">
        <v>177</v>
      </c>
      <c r="B188" s="175" t="s">
        <v>1821</v>
      </c>
      <c r="C188" s="175" t="s">
        <v>1972</v>
      </c>
      <c r="D188" s="175" t="s">
        <v>1823</v>
      </c>
      <c r="E188" s="110" t="s">
        <v>301</v>
      </c>
      <c r="F188" s="175">
        <v>247</v>
      </c>
      <c r="G188" s="63"/>
      <c r="H188" s="162">
        <f t="shared" si="2"/>
        <v>0</v>
      </c>
      <c r="J188" s="34"/>
    </row>
    <row r="189" spans="1:10" x14ac:dyDescent="0.25">
      <c r="A189" s="176">
        <v>178</v>
      </c>
      <c r="B189" s="175" t="s">
        <v>1821</v>
      </c>
      <c r="C189" s="175" t="s">
        <v>1973</v>
      </c>
      <c r="D189" s="175" t="s">
        <v>1823</v>
      </c>
      <c r="E189" s="110" t="s">
        <v>300</v>
      </c>
      <c r="F189" s="175">
        <v>26</v>
      </c>
      <c r="G189" s="63"/>
      <c r="H189" s="162">
        <f t="shared" si="2"/>
        <v>0</v>
      </c>
      <c r="J189" s="34"/>
    </row>
    <row r="190" spans="1:10" x14ac:dyDescent="0.25">
      <c r="A190" s="174">
        <v>179</v>
      </c>
      <c r="B190" s="175" t="s">
        <v>1821</v>
      </c>
      <c r="C190" s="175" t="s">
        <v>1974</v>
      </c>
      <c r="D190" s="175" t="s">
        <v>1823</v>
      </c>
      <c r="E190" s="110" t="s">
        <v>299</v>
      </c>
      <c r="F190" s="175">
        <v>13</v>
      </c>
      <c r="G190" s="63"/>
      <c r="H190" s="162">
        <f t="shared" si="2"/>
        <v>0</v>
      </c>
      <c r="J190" s="34"/>
    </row>
    <row r="191" spans="1:10" x14ac:dyDescent="0.25">
      <c r="A191" s="176">
        <v>180</v>
      </c>
      <c r="B191" s="175" t="s">
        <v>1821</v>
      </c>
      <c r="C191" s="175" t="s">
        <v>1975</v>
      </c>
      <c r="D191" s="175" t="s">
        <v>1823</v>
      </c>
      <c r="E191" s="110" t="s">
        <v>293</v>
      </c>
      <c r="F191" s="175">
        <v>39</v>
      </c>
      <c r="G191" s="63"/>
      <c r="H191" s="162">
        <f t="shared" si="2"/>
        <v>0</v>
      </c>
      <c r="J191" s="34"/>
    </row>
    <row r="192" spans="1:10" x14ac:dyDescent="0.25">
      <c r="A192" s="176">
        <v>181</v>
      </c>
      <c r="B192" s="175" t="s">
        <v>1821</v>
      </c>
      <c r="C192" s="175" t="s">
        <v>1976</v>
      </c>
      <c r="D192" s="175" t="s">
        <v>1823</v>
      </c>
      <c r="E192" s="110" t="s">
        <v>291</v>
      </c>
      <c r="F192" s="175">
        <v>39</v>
      </c>
      <c r="G192" s="63"/>
      <c r="H192" s="162">
        <f t="shared" si="2"/>
        <v>0</v>
      </c>
      <c r="J192" s="34"/>
    </row>
    <row r="193" spans="1:10" ht="30" x14ac:dyDescent="0.25">
      <c r="A193" s="174">
        <v>182</v>
      </c>
      <c r="B193" s="175" t="s">
        <v>1821</v>
      </c>
      <c r="C193" s="175" t="s">
        <v>1977</v>
      </c>
      <c r="D193" s="175" t="s">
        <v>1823</v>
      </c>
      <c r="E193" s="110" t="s">
        <v>764</v>
      </c>
      <c r="F193" s="175">
        <v>13</v>
      </c>
      <c r="G193" s="63"/>
      <c r="H193" s="162">
        <f t="shared" si="2"/>
        <v>0</v>
      </c>
      <c r="J193" s="34"/>
    </row>
    <row r="194" spans="1:10" x14ac:dyDescent="0.25">
      <c r="A194" s="176">
        <v>183</v>
      </c>
      <c r="B194" s="175" t="s">
        <v>1821</v>
      </c>
      <c r="C194" s="175" t="s">
        <v>1978</v>
      </c>
      <c r="D194" s="175" t="s">
        <v>1823</v>
      </c>
      <c r="E194" s="110" t="s">
        <v>298</v>
      </c>
      <c r="F194" s="175">
        <v>234</v>
      </c>
      <c r="G194" s="63"/>
      <c r="H194" s="162">
        <f t="shared" si="2"/>
        <v>0</v>
      </c>
      <c r="J194" s="34"/>
    </row>
    <row r="195" spans="1:10" x14ac:dyDescent="0.25">
      <c r="A195" s="176">
        <v>184</v>
      </c>
      <c r="B195" s="175" t="s">
        <v>1821</v>
      </c>
      <c r="C195" s="175" t="s">
        <v>1979</v>
      </c>
      <c r="D195" s="175" t="s">
        <v>1823</v>
      </c>
      <c r="E195" s="110" t="s">
        <v>297</v>
      </c>
      <c r="F195" s="175">
        <v>117</v>
      </c>
      <c r="G195" s="63"/>
      <c r="H195" s="162">
        <f t="shared" si="2"/>
        <v>0</v>
      </c>
      <c r="J195" s="34"/>
    </row>
    <row r="196" spans="1:10" x14ac:dyDescent="0.25">
      <c r="A196" s="174">
        <v>185</v>
      </c>
      <c r="B196" s="175" t="s">
        <v>1821</v>
      </c>
      <c r="C196" s="175" t="s">
        <v>1980</v>
      </c>
      <c r="D196" s="175" t="s">
        <v>1823</v>
      </c>
      <c r="E196" s="110" t="s">
        <v>296</v>
      </c>
      <c r="F196" s="175">
        <v>468</v>
      </c>
      <c r="G196" s="63"/>
      <c r="H196" s="162">
        <f t="shared" si="2"/>
        <v>0</v>
      </c>
      <c r="J196" s="34"/>
    </row>
    <row r="197" spans="1:10" ht="30" x14ac:dyDescent="0.25">
      <c r="A197" s="176">
        <v>186</v>
      </c>
      <c r="B197" s="175" t="s">
        <v>1821</v>
      </c>
      <c r="C197" s="175" t="s">
        <v>1981</v>
      </c>
      <c r="D197" s="175" t="s">
        <v>1823</v>
      </c>
      <c r="E197" s="110" t="s">
        <v>146</v>
      </c>
      <c r="F197" s="175">
        <v>26</v>
      </c>
      <c r="G197" s="63"/>
      <c r="H197" s="162">
        <f t="shared" si="2"/>
        <v>0</v>
      </c>
      <c r="J197" s="34"/>
    </row>
    <row r="198" spans="1:10" x14ac:dyDescent="0.25">
      <c r="A198" s="176">
        <v>187</v>
      </c>
      <c r="B198" s="175" t="s">
        <v>1821</v>
      </c>
      <c r="C198" s="175" t="s">
        <v>1982</v>
      </c>
      <c r="D198" s="175" t="s">
        <v>1823</v>
      </c>
      <c r="E198" s="110" t="s">
        <v>295</v>
      </c>
      <c r="F198" s="175">
        <v>234</v>
      </c>
      <c r="G198" s="63"/>
      <c r="H198" s="162">
        <f t="shared" si="2"/>
        <v>0</v>
      </c>
      <c r="J198" s="34"/>
    </row>
    <row r="199" spans="1:10" x14ac:dyDescent="0.25">
      <c r="A199" s="174">
        <v>188</v>
      </c>
      <c r="B199" s="175" t="s">
        <v>1821</v>
      </c>
      <c r="C199" s="175" t="s">
        <v>1983</v>
      </c>
      <c r="D199" s="175" t="s">
        <v>1823</v>
      </c>
      <c r="E199" s="110" t="s">
        <v>919</v>
      </c>
      <c r="F199" s="175">
        <v>696</v>
      </c>
      <c r="G199" s="63"/>
      <c r="H199" s="162">
        <f t="shared" si="2"/>
        <v>0</v>
      </c>
      <c r="J199" s="34"/>
    </row>
    <row r="200" spans="1:10" ht="30" x14ac:dyDescent="0.25">
      <c r="A200" s="176">
        <v>189</v>
      </c>
      <c r="B200" s="175" t="s">
        <v>1821</v>
      </c>
      <c r="C200" s="175" t="s">
        <v>1984</v>
      </c>
      <c r="D200" s="175" t="s">
        <v>1823</v>
      </c>
      <c r="E200" s="110" t="s">
        <v>1779</v>
      </c>
      <c r="F200" s="175">
        <v>1</v>
      </c>
      <c r="G200" s="63"/>
      <c r="H200" s="162">
        <f t="shared" si="2"/>
        <v>0</v>
      </c>
      <c r="J200" s="34"/>
    </row>
    <row r="201" spans="1:10" x14ac:dyDescent="0.25">
      <c r="A201" s="176">
        <v>190</v>
      </c>
      <c r="B201" s="175" t="s">
        <v>1821</v>
      </c>
      <c r="C201" s="175" t="s">
        <v>1985</v>
      </c>
      <c r="D201" s="175" t="s">
        <v>1823</v>
      </c>
      <c r="E201" s="110" t="s">
        <v>426</v>
      </c>
      <c r="F201" s="175">
        <v>1</v>
      </c>
      <c r="G201" s="63"/>
      <c r="H201" s="162">
        <f t="shared" si="2"/>
        <v>0</v>
      </c>
      <c r="J201" s="34"/>
    </row>
    <row r="202" spans="1:10" x14ac:dyDescent="0.25">
      <c r="A202" s="174">
        <v>191</v>
      </c>
      <c r="B202" s="175" t="s">
        <v>1821</v>
      </c>
      <c r="C202" s="175" t="s">
        <v>1986</v>
      </c>
      <c r="D202" s="175" t="s">
        <v>1823</v>
      </c>
      <c r="E202" s="110" t="s">
        <v>1571</v>
      </c>
      <c r="F202" s="175">
        <v>10</v>
      </c>
      <c r="G202" s="63"/>
      <c r="H202" s="162">
        <f t="shared" si="2"/>
        <v>0</v>
      </c>
      <c r="J202" s="34"/>
    </row>
    <row r="203" spans="1:10" ht="30" x14ac:dyDescent="0.25">
      <c r="A203" s="176">
        <v>192</v>
      </c>
      <c r="B203" s="175" t="s">
        <v>1821</v>
      </c>
      <c r="C203" s="175" t="s">
        <v>1987</v>
      </c>
      <c r="D203" s="175" t="s">
        <v>1823</v>
      </c>
      <c r="E203" s="110" t="s">
        <v>1119</v>
      </c>
      <c r="F203" s="175">
        <v>18</v>
      </c>
      <c r="G203" s="63"/>
      <c r="H203" s="162">
        <f t="shared" si="2"/>
        <v>0</v>
      </c>
      <c r="J203" s="34"/>
    </row>
    <row r="204" spans="1:10" ht="30" x14ac:dyDescent="0.25">
      <c r="A204" s="176">
        <v>193</v>
      </c>
      <c r="B204" s="175" t="s">
        <v>1821</v>
      </c>
      <c r="C204" s="175" t="s">
        <v>1988</v>
      </c>
      <c r="D204" s="175" t="s">
        <v>1823</v>
      </c>
      <c r="E204" s="110" t="s">
        <v>1116</v>
      </c>
      <c r="F204" s="175">
        <v>18</v>
      </c>
      <c r="G204" s="63"/>
      <c r="H204" s="162">
        <f t="shared" si="2"/>
        <v>0</v>
      </c>
      <c r="J204" s="34"/>
    </row>
    <row r="205" spans="1:10" x14ac:dyDescent="0.25">
      <c r="A205" s="174">
        <v>194</v>
      </c>
      <c r="B205" s="175" t="s">
        <v>1821</v>
      </c>
      <c r="C205" s="175" t="s">
        <v>1989</v>
      </c>
      <c r="D205" s="175" t="s">
        <v>1823</v>
      </c>
      <c r="E205" s="110" t="s">
        <v>680</v>
      </c>
      <c r="F205" s="175">
        <v>26</v>
      </c>
      <c r="G205" s="63"/>
      <c r="H205" s="162">
        <f t="shared" si="2"/>
        <v>0</v>
      </c>
      <c r="J205" s="34"/>
    </row>
    <row r="206" spans="1:10" x14ac:dyDescent="0.25">
      <c r="A206" s="176">
        <v>195</v>
      </c>
      <c r="B206" s="175" t="s">
        <v>1821</v>
      </c>
      <c r="C206" s="175" t="s">
        <v>1990</v>
      </c>
      <c r="D206" s="175" t="s">
        <v>1823</v>
      </c>
      <c r="E206" s="110" t="s">
        <v>1128</v>
      </c>
      <c r="F206" s="175">
        <v>35</v>
      </c>
      <c r="G206" s="63"/>
      <c r="H206" s="162">
        <f t="shared" si="2"/>
        <v>0</v>
      </c>
      <c r="J206" s="34"/>
    </row>
    <row r="207" spans="1:10" x14ac:dyDescent="0.25">
      <c r="A207" s="176">
        <v>196</v>
      </c>
      <c r="B207" s="175" t="s">
        <v>1821</v>
      </c>
      <c r="C207" s="175" t="s">
        <v>1991</v>
      </c>
      <c r="D207" s="175" t="s">
        <v>1823</v>
      </c>
      <c r="E207" s="110" t="s">
        <v>676</v>
      </c>
      <c r="F207" s="175">
        <v>26</v>
      </c>
      <c r="G207" s="63"/>
      <c r="H207" s="162">
        <f t="shared" si="2"/>
        <v>0</v>
      </c>
      <c r="J207" s="34"/>
    </row>
    <row r="208" spans="1:10" x14ac:dyDescent="0.25">
      <c r="A208" s="174">
        <v>197</v>
      </c>
      <c r="B208" s="175" t="s">
        <v>1821</v>
      </c>
      <c r="C208" s="175" t="s">
        <v>1992</v>
      </c>
      <c r="D208" s="175" t="s">
        <v>1823</v>
      </c>
      <c r="E208" s="110" t="s">
        <v>679</v>
      </c>
      <c r="F208" s="175">
        <v>26</v>
      </c>
      <c r="G208" s="63"/>
      <c r="H208" s="162">
        <f t="shared" si="2"/>
        <v>0</v>
      </c>
      <c r="J208" s="34"/>
    </row>
    <row r="209" spans="1:10" x14ac:dyDescent="0.25">
      <c r="A209" s="176">
        <v>198</v>
      </c>
      <c r="B209" s="175" t="s">
        <v>1821</v>
      </c>
      <c r="C209" s="175" t="s">
        <v>1993</v>
      </c>
      <c r="D209" s="175" t="s">
        <v>1823</v>
      </c>
      <c r="E209" s="110" t="s">
        <v>567</v>
      </c>
      <c r="F209" s="175">
        <v>7</v>
      </c>
      <c r="G209" s="63"/>
      <c r="H209" s="162">
        <f t="shared" ref="H209:H272" si="3">+F209*G209</f>
        <v>0</v>
      </c>
      <c r="J209" s="34"/>
    </row>
    <row r="210" spans="1:10" x14ac:dyDescent="0.25">
      <c r="A210" s="176">
        <v>199</v>
      </c>
      <c r="B210" s="175" t="s">
        <v>1821</v>
      </c>
      <c r="C210" s="175" t="s">
        <v>1994</v>
      </c>
      <c r="D210" s="175" t="s">
        <v>1823</v>
      </c>
      <c r="E210" s="110" t="s">
        <v>566</v>
      </c>
      <c r="F210" s="175">
        <v>7</v>
      </c>
      <c r="G210" s="63"/>
      <c r="H210" s="162">
        <f t="shared" si="3"/>
        <v>0</v>
      </c>
      <c r="J210" s="34"/>
    </row>
    <row r="211" spans="1:10" x14ac:dyDescent="0.25">
      <c r="A211" s="174">
        <v>200</v>
      </c>
      <c r="B211" s="175" t="s">
        <v>1821</v>
      </c>
      <c r="C211" s="175" t="s">
        <v>1995</v>
      </c>
      <c r="D211" s="175" t="s">
        <v>1823</v>
      </c>
      <c r="E211" s="110" t="s">
        <v>987</v>
      </c>
      <c r="F211" s="175">
        <v>53</v>
      </c>
      <c r="G211" s="63"/>
      <c r="H211" s="162">
        <f t="shared" si="3"/>
        <v>0</v>
      </c>
      <c r="J211" s="34"/>
    </row>
    <row r="212" spans="1:10" x14ac:dyDescent="0.25">
      <c r="A212" s="176">
        <v>201</v>
      </c>
      <c r="B212" s="175" t="s">
        <v>1821</v>
      </c>
      <c r="C212" s="175" t="s">
        <v>1996</v>
      </c>
      <c r="D212" s="175" t="s">
        <v>1823</v>
      </c>
      <c r="E212" s="110" t="s">
        <v>988</v>
      </c>
      <c r="F212" s="175">
        <v>53</v>
      </c>
      <c r="G212" s="63"/>
      <c r="H212" s="162">
        <f t="shared" si="3"/>
        <v>0</v>
      </c>
      <c r="J212" s="34"/>
    </row>
    <row r="213" spans="1:10" ht="30" x14ac:dyDescent="0.25">
      <c r="A213" s="176">
        <v>202</v>
      </c>
      <c r="B213" s="175" t="s">
        <v>1821</v>
      </c>
      <c r="C213" s="175" t="s">
        <v>1997</v>
      </c>
      <c r="D213" s="175" t="s">
        <v>1823</v>
      </c>
      <c r="E213" s="110" t="s">
        <v>274</v>
      </c>
      <c r="F213" s="175">
        <v>78</v>
      </c>
      <c r="G213" s="63"/>
      <c r="H213" s="162">
        <f t="shared" si="3"/>
        <v>0</v>
      </c>
      <c r="J213" s="34"/>
    </row>
    <row r="214" spans="1:10" x14ac:dyDescent="0.25">
      <c r="A214" s="174">
        <v>203</v>
      </c>
      <c r="B214" s="175" t="s">
        <v>1821</v>
      </c>
      <c r="C214" s="175" t="s">
        <v>1998</v>
      </c>
      <c r="D214" s="175" t="s">
        <v>1823</v>
      </c>
      <c r="E214" s="110" t="s">
        <v>264</v>
      </c>
      <c r="F214" s="175">
        <v>39</v>
      </c>
      <c r="G214" s="63"/>
      <c r="H214" s="162">
        <f t="shared" si="3"/>
        <v>0</v>
      </c>
      <c r="J214" s="34"/>
    </row>
    <row r="215" spans="1:10" x14ac:dyDescent="0.25">
      <c r="A215" s="176">
        <v>204</v>
      </c>
      <c r="B215" s="175" t="s">
        <v>1821</v>
      </c>
      <c r="C215" s="175" t="s">
        <v>1999</v>
      </c>
      <c r="D215" s="175" t="s">
        <v>1823</v>
      </c>
      <c r="E215" s="110" t="s">
        <v>385</v>
      </c>
      <c r="F215" s="175">
        <v>25</v>
      </c>
      <c r="G215" s="63"/>
      <c r="H215" s="162">
        <f t="shared" si="3"/>
        <v>0</v>
      </c>
      <c r="J215" s="34"/>
    </row>
    <row r="216" spans="1:10" x14ac:dyDescent="0.25">
      <c r="A216" s="176">
        <v>205</v>
      </c>
      <c r="B216" s="175" t="s">
        <v>1821</v>
      </c>
      <c r="C216" s="175" t="s">
        <v>2000</v>
      </c>
      <c r="D216" s="175" t="s">
        <v>1823</v>
      </c>
      <c r="E216" s="110" t="s">
        <v>554</v>
      </c>
      <c r="F216" s="175">
        <v>7</v>
      </c>
      <c r="G216" s="63"/>
      <c r="H216" s="162">
        <f t="shared" si="3"/>
        <v>0</v>
      </c>
      <c r="J216" s="34"/>
    </row>
    <row r="217" spans="1:10" ht="30" x14ac:dyDescent="0.25">
      <c r="A217" s="174">
        <v>206</v>
      </c>
      <c r="B217" s="175" t="s">
        <v>1821</v>
      </c>
      <c r="C217" s="175" t="s">
        <v>2001</v>
      </c>
      <c r="D217" s="175" t="s">
        <v>1823</v>
      </c>
      <c r="E217" s="110" t="s">
        <v>560</v>
      </c>
      <c r="F217" s="175">
        <v>6</v>
      </c>
      <c r="G217" s="63"/>
      <c r="H217" s="162">
        <f t="shared" si="3"/>
        <v>0</v>
      </c>
      <c r="J217" s="34"/>
    </row>
    <row r="218" spans="1:10" ht="30" x14ac:dyDescent="0.25">
      <c r="A218" s="176">
        <v>207</v>
      </c>
      <c r="B218" s="175" t="s">
        <v>1821</v>
      </c>
      <c r="C218" s="175" t="s">
        <v>2002</v>
      </c>
      <c r="D218" s="175" t="s">
        <v>1823</v>
      </c>
      <c r="E218" s="110" t="s">
        <v>558</v>
      </c>
      <c r="F218" s="175">
        <v>6</v>
      </c>
      <c r="G218" s="63"/>
      <c r="H218" s="162">
        <f t="shared" si="3"/>
        <v>0</v>
      </c>
      <c r="J218" s="34"/>
    </row>
    <row r="219" spans="1:10" x14ac:dyDescent="0.25">
      <c r="A219" s="176">
        <v>208</v>
      </c>
      <c r="B219" s="175" t="s">
        <v>1821</v>
      </c>
      <c r="C219" s="175" t="s">
        <v>2003</v>
      </c>
      <c r="D219" s="175" t="s">
        <v>1823</v>
      </c>
      <c r="E219" s="110" t="s">
        <v>564</v>
      </c>
      <c r="F219" s="175">
        <v>12</v>
      </c>
      <c r="G219" s="63"/>
      <c r="H219" s="162">
        <f t="shared" si="3"/>
        <v>0</v>
      </c>
      <c r="J219" s="34"/>
    </row>
    <row r="220" spans="1:10" ht="30" x14ac:dyDescent="0.25">
      <c r="A220" s="174">
        <v>209</v>
      </c>
      <c r="B220" s="175" t="s">
        <v>1821</v>
      </c>
      <c r="C220" s="175" t="s">
        <v>2004</v>
      </c>
      <c r="D220" s="175" t="s">
        <v>1823</v>
      </c>
      <c r="E220" s="110" t="s">
        <v>384</v>
      </c>
      <c r="F220" s="175">
        <v>24</v>
      </c>
      <c r="G220" s="63"/>
      <c r="H220" s="162">
        <f t="shared" si="3"/>
        <v>0</v>
      </c>
      <c r="J220" s="34"/>
    </row>
    <row r="221" spans="1:10" ht="30" x14ac:dyDescent="0.25">
      <c r="A221" s="176">
        <v>210</v>
      </c>
      <c r="B221" s="175" t="s">
        <v>1821</v>
      </c>
      <c r="C221" s="175" t="s">
        <v>2005</v>
      </c>
      <c r="D221" s="175" t="s">
        <v>1823</v>
      </c>
      <c r="E221" s="110" t="s">
        <v>382</v>
      </c>
      <c r="F221" s="175">
        <v>24</v>
      </c>
      <c r="G221" s="63"/>
      <c r="H221" s="162">
        <f t="shared" si="3"/>
        <v>0</v>
      </c>
      <c r="J221" s="34"/>
    </row>
    <row r="222" spans="1:10" x14ac:dyDescent="0.25">
      <c r="A222" s="176">
        <v>211</v>
      </c>
      <c r="B222" s="175" t="s">
        <v>1821</v>
      </c>
      <c r="C222" s="175" t="s">
        <v>2006</v>
      </c>
      <c r="D222" s="175" t="s">
        <v>1823</v>
      </c>
      <c r="E222" s="110" t="s">
        <v>381</v>
      </c>
      <c r="F222" s="175">
        <v>24</v>
      </c>
      <c r="G222" s="63"/>
      <c r="H222" s="162">
        <f t="shared" si="3"/>
        <v>0</v>
      </c>
      <c r="J222" s="34"/>
    </row>
    <row r="223" spans="1:10" x14ac:dyDescent="0.25">
      <c r="A223" s="174">
        <v>212</v>
      </c>
      <c r="B223" s="175" t="s">
        <v>1821</v>
      </c>
      <c r="C223" s="175" t="s">
        <v>2007</v>
      </c>
      <c r="D223" s="175" t="s">
        <v>1823</v>
      </c>
      <c r="E223" s="110" t="s">
        <v>374</v>
      </c>
      <c r="F223" s="175">
        <v>24</v>
      </c>
      <c r="G223" s="63"/>
      <c r="H223" s="162">
        <f t="shared" si="3"/>
        <v>0</v>
      </c>
      <c r="J223" s="34"/>
    </row>
    <row r="224" spans="1:10" x14ac:dyDescent="0.25">
      <c r="A224" s="176">
        <v>213</v>
      </c>
      <c r="B224" s="175" t="s">
        <v>1821</v>
      </c>
      <c r="C224" s="175" t="s">
        <v>2008</v>
      </c>
      <c r="D224" s="175" t="s">
        <v>1823</v>
      </c>
      <c r="E224" s="110" t="s">
        <v>1484</v>
      </c>
      <c r="F224" s="175">
        <v>34</v>
      </c>
      <c r="G224" s="63"/>
      <c r="H224" s="162">
        <f t="shared" si="3"/>
        <v>0</v>
      </c>
      <c r="J224" s="34"/>
    </row>
    <row r="225" spans="1:10" ht="30" x14ac:dyDescent="0.25">
      <c r="A225" s="176">
        <v>214</v>
      </c>
      <c r="B225" s="175" t="s">
        <v>1821</v>
      </c>
      <c r="C225" s="175" t="s">
        <v>2009</v>
      </c>
      <c r="D225" s="175" t="s">
        <v>1823</v>
      </c>
      <c r="E225" s="110" t="s">
        <v>556</v>
      </c>
      <c r="F225" s="175">
        <v>6</v>
      </c>
      <c r="G225" s="63"/>
      <c r="H225" s="162">
        <f t="shared" si="3"/>
        <v>0</v>
      </c>
      <c r="J225" s="34"/>
    </row>
    <row r="226" spans="1:10" ht="30" x14ac:dyDescent="0.25">
      <c r="A226" s="174">
        <v>215</v>
      </c>
      <c r="B226" s="175" t="s">
        <v>1821</v>
      </c>
      <c r="C226" s="175" t="s">
        <v>2010</v>
      </c>
      <c r="D226" s="175" t="s">
        <v>1823</v>
      </c>
      <c r="E226" s="110" t="s">
        <v>1575</v>
      </c>
      <c r="F226" s="175">
        <v>9</v>
      </c>
      <c r="G226" s="63"/>
      <c r="H226" s="162">
        <f t="shared" si="3"/>
        <v>0</v>
      </c>
      <c r="J226" s="34"/>
    </row>
    <row r="227" spans="1:10" x14ac:dyDescent="0.25">
      <c r="A227" s="176">
        <v>216</v>
      </c>
      <c r="B227" s="175" t="s">
        <v>1821</v>
      </c>
      <c r="C227" s="175" t="s">
        <v>2011</v>
      </c>
      <c r="D227" s="175" t="s">
        <v>1823</v>
      </c>
      <c r="E227" s="110" t="s">
        <v>1036</v>
      </c>
      <c r="F227" s="175">
        <v>1</v>
      </c>
      <c r="G227" s="63"/>
      <c r="H227" s="162">
        <f t="shared" si="3"/>
        <v>0</v>
      </c>
      <c r="J227" s="34"/>
    </row>
    <row r="228" spans="1:10" ht="30" x14ac:dyDescent="0.25">
      <c r="A228" s="176">
        <v>217</v>
      </c>
      <c r="B228" s="175" t="s">
        <v>1821</v>
      </c>
      <c r="C228" s="175" t="s">
        <v>2012</v>
      </c>
      <c r="D228" s="175" t="s">
        <v>1823</v>
      </c>
      <c r="E228" s="110" t="s">
        <v>1488</v>
      </c>
      <c r="F228" s="175">
        <v>18</v>
      </c>
      <c r="G228" s="63"/>
      <c r="H228" s="162">
        <f t="shared" si="3"/>
        <v>0</v>
      </c>
      <c r="J228" s="34"/>
    </row>
    <row r="229" spans="1:10" ht="30" x14ac:dyDescent="0.25">
      <c r="A229" s="174">
        <v>218</v>
      </c>
      <c r="B229" s="175" t="s">
        <v>1821</v>
      </c>
      <c r="C229" s="175" t="s">
        <v>2013</v>
      </c>
      <c r="D229" s="175" t="s">
        <v>1823</v>
      </c>
      <c r="E229" s="110" t="s">
        <v>1487</v>
      </c>
      <c r="F229" s="175">
        <v>18</v>
      </c>
      <c r="G229" s="63"/>
      <c r="H229" s="162">
        <f t="shared" si="3"/>
        <v>0</v>
      </c>
      <c r="J229" s="34"/>
    </row>
    <row r="230" spans="1:10" ht="30" x14ac:dyDescent="0.25">
      <c r="A230" s="176">
        <v>219</v>
      </c>
      <c r="B230" s="175" t="s">
        <v>1821</v>
      </c>
      <c r="C230" s="175" t="s">
        <v>2014</v>
      </c>
      <c r="D230" s="175" t="s">
        <v>1823</v>
      </c>
      <c r="E230" s="110" t="s">
        <v>1486</v>
      </c>
      <c r="F230" s="175">
        <v>18</v>
      </c>
      <c r="G230" s="63"/>
      <c r="H230" s="162">
        <f t="shared" si="3"/>
        <v>0</v>
      </c>
      <c r="J230" s="34"/>
    </row>
    <row r="231" spans="1:10" ht="30" x14ac:dyDescent="0.25">
      <c r="A231" s="176">
        <v>220</v>
      </c>
      <c r="B231" s="175" t="s">
        <v>1821</v>
      </c>
      <c r="C231" s="175" t="s">
        <v>2015</v>
      </c>
      <c r="D231" s="175" t="s">
        <v>1823</v>
      </c>
      <c r="E231" s="110" t="s">
        <v>378</v>
      </c>
      <c r="F231" s="175">
        <v>6</v>
      </c>
      <c r="G231" s="63"/>
      <c r="H231" s="162">
        <f t="shared" si="3"/>
        <v>0</v>
      </c>
      <c r="J231" s="34"/>
    </row>
    <row r="232" spans="1:10" ht="30" x14ac:dyDescent="0.25">
      <c r="A232" s="174">
        <v>221</v>
      </c>
      <c r="B232" s="175" t="s">
        <v>1821</v>
      </c>
      <c r="C232" s="175" t="s">
        <v>2016</v>
      </c>
      <c r="D232" s="175" t="s">
        <v>1823</v>
      </c>
      <c r="E232" s="110" t="s">
        <v>376</v>
      </c>
      <c r="F232" s="175">
        <v>6</v>
      </c>
      <c r="G232" s="63"/>
      <c r="H232" s="162">
        <f t="shared" si="3"/>
        <v>0</v>
      </c>
      <c r="J232" s="34"/>
    </row>
    <row r="233" spans="1:10" ht="30" x14ac:dyDescent="0.25">
      <c r="A233" s="176">
        <v>222</v>
      </c>
      <c r="B233" s="175" t="s">
        <v>1821</v>
      </c>
      <c r="C233" s="175" t="s">
        <v>2017</v>
      </c>
      <c r="D233" s="175" t="s">
        <v>1823</v>
      </c>
      <c r="E233" s="110" t="s">
        <v>372</v>
      </c>
      <c r="F233" s="175">
        <v>6</v>
      </c>
      <c r="G233" s="63"/>
      <c r="H233" s="162">
        <f t="shared" si="3"/>
        <v>0</v>
      </c>
      <c r="J233" s="34"/>
    </row>
    <row r="234" spans="1:10" ht="30" x14ac:dyDescent="0.25">
      <c r="A234" s="176">
        <v>223</v>
      </c>
      <c r="B234" s="175" t="s">
        <v>1821</v>
      </c>
      <c r="C234" s="175" t="s">
        <v>2018</v>
      </c>
      <c r="D234" s="175" t="s">
        <v>1823</v>
      </c>
      <c r="E234" s="110" t="s">
        <v>1482</v>
      </c>
      <c r="F234" s="175">
        <v>9</v>
      </c>
      <c r="G234" s="63"/>
      <c r="H234" s="162">
        <f t="shared" si="3"/>
        <v>0</v>
      </c>
      <c r="J234" s="34"/>
    </row>
    <row r="235" spans="1:10" x14ac:dyDescent="0.25">
      <c r="A235" s="174">
        <v>224</v>
      </c>
      <c r="B235" s="175" t="s">
        <v>1821</v>
      </c>
      <c r="C235" s="175" t="s">
        <v>2019</v>
      </c>
      <c r="D235" s="175" t="s">
        <v>1823</v>
      </c>
      <c r="E235" s="110" t="s">
        <v>369</v>
      </c>
      <c r="F235" s="175">
        <v>13</v>
      </c>
      <c r="G235" s="63"/>
      <c r="H235" s="162">
        <f t="shared" si="3"/>
        <v>0</v>
      </c>
      <c r="J235" s="34"/>
    </row>
    <row r="236" spans="1:10" x14ac:dyDescent="0.25">
      <c r="A236" s="176">
        <v>225</v>
      </c>
      <c r="B236" s="175" t="s">
        <v>1821</v>
      </c>
      <c r="C236" s="175" t="s">
        <v>2020</v>
      </c>
      <c r="D236" s="175" t="s">
        <v>1823</v>
      </c>
      <c r="E236" s="110" t="s">
        <v>1014</v>
      </c>
      <c r="F236" s="175">
        <v>1</v>
      </c>
      <c r="G236" s="63"/>
      <c r="H236" s="162">
        <f t="shared" si="3"/>
        <v>0</v>
      </c>
      <c r="J236" s="34"/>
    </row>
    <row r="237" spans="1:10" ht="30" x14ac:dyDescent="0.25">
      <c r="A237" s="176">
        <v>226</v>
      </c>
      <c r="B237" s="175" t="s">
        <v>1821</v>
      </c>
      <c r="C237" s="175" t="s">
        <v>2021</v>
      </c>
      <c r="D237" s="175" t="s">
        <v>1823</v>
      </c>
      <c r="E237" s="110" t="s">
        <v>1160</v>
      </c>
      <c r="F237" s="175">
        <v>1566</v>
      </c>
      <c r="G237" s="63"/>
      <c r="H237" s="162">
        <f t="shared" si="3"/>
        <v>0</v>
      </c>
      <c r="J237" s="34"/>
    </row>
    <row r="238" spans="1:10" x14ac:dyDescent="0.25">
      <c r="A238" s="174">
        <v>227</v>
      </c>
      <c r="B238" s="175" t="s">
        <v>1821</v>
      </c>
      <c r="C238" s="175" t="s">
        <v>2022</v>
      </c>
      <c r="D238" s="175" t="s">
        <v>1823</v>
      </c>
      <c r="E238" s="110" t="s">
        <v>1229</v>
      </c>
      <c r="F238" s="175">
        <v>35</v>
      </c>
      <c r="G238" s="63"/>
      <c r="H238" s="162">
        <f t="shared" si="3"/>
        <v>0</v>
      </c>
      <c r="J238" s="34"/>
    </row>
    <row r="239" spans="1:10" x14ac:dyDescent="0.25">
      <c r="A239" s="176">
        <v>228</v>
      </c>
      <c r="B239" s="175" t="s">
        <v>1821</v>
      </c>
      <c r="C239" s="175" t="s">
        <v>2023</v>
      </c>
      <c r="D239" s="175" t="s">
        <v>1823</v>
      </c>
      <c r="E239" s="110" t="s">
        <v>1225</v>
      </c>
      <c r="F239" s="175">
        <v>18</v>
      </c>
      <c r="G239" s="63"/>
      <c r="H239" s="162">
        <f t="shared" si="3"/>
        <v>0</v>
      </c>
      <c r="J239" s="34"/>
    </row>
    <row r="240" spans="1:10" x14ac:dyDescent="0.25">
      <c r="A240" s="176">
        <v>229</v>
      </c>
      <c r="B240" s="175" t="s">
        <v>1821</v>
      </c>
      <c r="C240" s="175" t="s">
        <v>2024</v>
      </c>
      <c r="D240" s="175" t="s">
        <v>1823</v>
      </c>
      <c r="E240" s="110" t="s">
        <v>1180</v>
      </c>
      <c r="F240" s="175">
        <v>18</v>
      </c>
      <c r="G240" s="63"/>
      <c r="H240" s="162">
        <f t="shared" si="3"/>
        <v>0</v>
      </c>
      <c r="J240" s="34"/>
    </row>
    <row r="241" spans="1:10" x14ac:dyDescent="0.25">
      <c r="A241" s="174">
        <v>230</v>
      </c>
      <c r="B241" s="175" t="s">
        <v>1821</v>
      </c>
      <c r="C241" s="175" t="s">
        <v>2025</v>
      </c>
      <c r="D241" s="175" t="s">
        <v>1823</v>
      </c>
      <c r="E241" s="110" t="s">
        <v>1228</v>
      </c>
      <c r="F241" s="175">
        <v>18</v>
      </c>
      <c r="G241" s="63"/>
      <c r="H241" s="162">
        <f t="shared" si="3"/>
        <v>0</v>
      </c>
      <c r="J241" s="34"/>
    </row>
    <row r="242" spans="1:10" x14ac:dyDescent="0.25">
      <c r="A242" s="176">
        <v>231</v>
      </c>
      <c r="B242" s="175" t="s">
        <v>1821</v>
      </c>
      <c r="C242" s="175" t="s">
        <v>2026</v>
      </c>
      <c r="D242" s="175" t="s">
        <v>1823</v>
      </c>
      <c r="E242" s="110" t="s">
        <v>1211</v>
      </c>
      <c r="F242" s="175">
        <v>18</v>
      </c>
      <c r="G242" s="63"/>
      <c r="H242" s="162">
        <f t="shared" si="3"/>
        <v>0</v>
      </c>
      <c r="J242" s="34"/>
    </row>
    <row r="243" spans="1:10" x14ac:dyDescent="0.25">
      <c r="A243" s="176">
        <v>232</v>
      </c>
      <c r="B243" s="175" t="s">
        <v>1821</v>
      </c>
      <c r="C243" s="175" t="s">
        <v>2027</v>
      </c>
      <c r="D243" s="175" t="s">
        <v>1823</v>
      </c>
      <c r="E243" s="110" t="s">
        <v>1182</v>
      </c>
      <c r="F243" s="175">
        <v>114</v>
      </c>
      <c r="G243" s="63"/>
      <c r="H243" s="162">
        <f t="shared" si="3"/>
        <v>0</v>
      </c>
      <c r="J243" s="34"/>
    </row>
    <row r="244" spans="1:10" x14ac:dyDescent="0.25">
      <c r="A244" s="174">
        <v>233</v>
      </c>
      <c r="B244" s="175" t="s">
        <v>1821</v>
      </c>
      <c r="C244" s="175" t="s">
        <v>2028</v>
      </c>
      <c r="D244" s="175" t="s">
        <v>1823</v>
      </c>
      <c r="E244" s="110" t="s">
        <v>1204</v>
      </c>
      <c r="F244" s="175">
        <v>18</v>
      </c>
      <c r="G244" s="63"/>
      <c r="H244" s="162">
        <f t="shared" si="3"/>
        <v>0</v>
      </c>
      <c r="J244" s="34"/>
    </row>
    <row r="245" spans="1:10" x14ac:dyDescent="0.25">
      <c r="A245" s="176">
        <v>234</v>
      </c>
      <c r="B245" s="175" t="s">
        <v>1821</v>
      </c>
      <c r="C245" s="175" t="s">
        <v>2029</v>
      </c>
      <c r="D245" s="175" t="s">
        <v>1823</v>
      </c>
      <c r="E245" s="110" t="s">
        <v>1202</v>
      </c>
      <c r="F245" s="175">
        <v>18</v>
      </c>
      <c r="G245" s="63"/>
      <c r="H245" s="162">
        <f t="shared" si="3"/>
        <v>0</v>
      </c>
      <c r="J245" s="34"/>
    </row>
    <row r="246" spans="1:10" x14ac:dyDescent="0.25">
      <c r="A246" s="176">
        <v>235</v>
      </c>
      <c r="B246" s="175" t="s">
        <v>1821</v>
      </c>
      <c r="C246" s="175" t="s">
        <v>2030</v>
      </c>
      <c r="D246" s="175" t="s">
        <v>1823</v>
      </c>
      <c r="E246" s="110" t="s">
        <v>1226</v>
      </c>
      <c r="F246" s="175">
        <v>18</v>
      </c>
      <c r="G246" s="63"/>
      <c r="H246" s="162">
        <f t="shared" si="3"/>
        <v>0</v>
      </c>
      <c r="J246" s="34"/>
    </row>
    <row r="247" spans="1:10" x14ac:dyDescent="0.25">
      <c r="A247" s="174">
        <v>236</v>
      </c>
      <c r="B247" s="175" t="s">
        <v>1821</v>
      </c>
      <c r="C247" s="175" t="s">
        <v>2031</v>
      </c>
      <c r="D247" s="175" t="s">
        <v>1823</v>
      </c>
      <c r="E247" s="110" t="s">
        <v>1209</v>
      </c>
      <c r="F247" s="175">
        <v>18</v>
      </c>
      <c r="G247" s="63"/>
      <c r="H247" s="162">
        <f t="shared" si="3"/>
        <v>0</v>
      </c>
      <c r="J247" s="34"/>
    </row>
    <row r="248" spans="1:10" x14ac:dyDescent="0.25">
      <c r="A248" s="176">
        <v>237</v>
      </c>
      <c r="B248" s="175" t="s">
        <v>1821</v>
      </c>
      <c r="C248" s="175" t="s">
        <v>2032</v>
      </c>
      <c r="D248" s="175" t="s">
        <v>1823</v>
      </c>
      <c r="E248" s="110" t="s">
        <v>1219</v>
      </c>
      <c r="F248" s="175">
        <v>18</v>
      </c>
      <c r="G248" s="63"/>
      <c r="H248" s="162">
        <f t="shared" si="3"/>
        <v>0</v>
      </c>
      <c r="J248" s="34"/>
    </row>
    <row r="249" spans="1:10" x14ac:dyDescent="0.25">
      <c r="A249" s="176">
        <v>238</v>
      </c>
      <c r="B249" s="175" t="s">
        <v>1821</v>
      </c>
      <c r="C249" s="175" t="s">
        <v>2033</v>
      </c>
      <c r="D249" s="175" t="s">
        <v>1823</v>
      </c>
      <c r="E249" s="110" t="s">
        <v>792</v>
      </c>
      <c r="F249" s="175">
        <v>13</v>
      </c>
      <c r="G249" s="63"/>
      <c r="H249" s="162">
        <f t="shared" si="3"/>
        <v>0</v>
      </c>
      <c r="J249" s="34"/>
    </row>
    <row r="250" spans="1:10" x14ac:dyDescent="0.25">
      <c r="A250" s="174">
        <v>239</v>
      </c>
      <c r="B250" s="175" t="s">
        <v>1821</v>
      </c>
      <c r="C250" s="175" t="s">
        <v>2034</v>
      </c>
      <c r="D250" s="175" t="s">
        <v>1823</v>
      </c>
      <c r="E250" s="110" t="s">
        <v>791</v>
      </c>
      <c r="F250" s="175">
        <v>13</v>
      </c>
      <c r="G250" s="63"/>
      <c r="H250" s="162">
        <f t="shared" si="3"/>
        <v>0</v>
      </c>
      <c r="J250" s="34"/>
    </row>
    <row r="251" spans="1:10" x14ac:dyDescent="0.25">
      <c r="A251" s="176">
        <v>240</v>
      </c>
      <c r="B251" s="175" t="s">
        <v>1821</v>
      </c>
      <c r="C251" s="175" t="s">
        <v>2035</v>
      </c>
      <c r="D251" s="175" t="s">
        <v>1823</v>
      </c>
      <c r="E251" s="110" t="s">
        <v>790</v>
      </c>
      <c r="F251" s="175">
        <v>13</v>
      </c>
      <c r="G251" s="63"/>
      <c r="H251" s="162">
        <f t="shared" si="3"/>
        <v>0</v>
      </c>
      <c r="J251" s="34"/>
    </row>
    <row r="252" spans="1:10" x14ac:dyDescent="0.25">
      <c r="A252" s="176">
        <v>241</v>
      </c>
      <c r="B252" s="175" t="s">
        <v>1821</v>
      </c>
      <c r="C252" s="175" t="s">
        <v>2036</v>
      </c>
      <c r="D252" s="175" t="s">
        <v>1823</v>
      </c>
      <c r="E252" s="110" t="s">
        <v>1703</v>
      </c>
      <c r="F252" s="175">
        <v>17</v>
      </c>
      <c r="G252" s="63"/>
      <c r="H252" s="162">
        <f t="shared" si="3"/>
        <v>0</v>
      </c>
      <c r="J252" s="34"/>
    </row>
    <row r="253" spans="1:10" x14ac:dyDescent="0.25">
      <c r="A253" s="174">
        <v>242</v>
      </c>
      <c r="B253" s="175" t="s">
        <v>1821</v>
      </c>
      <c r="C253" s="175" t="s">
        <v>2037</v>
      </c>
      <c r="D253" s="175" t="s">
        <v>1823</v>
      </c>
      <c r="E253" s="110" t="s">
        <v>1691</v>
      </c>
      <c r="F253" s="175">
        <v>67</v>
      </c>
      <c r="G253" s="63"/>
      <c r="H253" s="162">
        <f t="shared" si="3"/>
        <v>0</v>
      </c>
      <c r="J253" s="34"/>
    </row>
    <row r="254" spans="1:10" x14ac:dyDescent="0.25">
      <c r="A254" s="176">
        <v>243</v>
      </c>
      <c r="B254" s="175" t="s">
        <v>1821</v>
      </c>
      <c r="C254" s="175" t="s">
        <v>2038</v>
      </c>
      <c r="D254" s="175" t="s">
        <v>1823</v>
      </c>
      <c r="E254" s="110" t="s">
        <v>1690</v>
      </c>
      <c r="F254" s="175">
        <v>67</v>
      </c>
      <c r="G254" s="63"/>
      <c r="H254" s="162">
        <f t="shared" si="3"/>
        <v>0</v>
      </c>
      <c r="J254" s="34"/>
    </row>
    <row r="255" spans="1:10" x14ac:dyDescent="0.25">
      <c r="A255" s="176">
        <v>244</v>
      </c>
      <c r="B255" s="175" t="s">
        <v>1821</v>
      </c>
      <c r="C255" s="175" t="s">
        <v>2039</v>
      </c>
      <c r="D255" s="175" t="s">
        <v>1823</v>
      </c>
      <c r="E255" s="110" t="s">
        <v>1689</v>
      </c>
      <c r="F255" s="175">
        <v>34</v>
      </c>
      <c r="G255" s="63"/>
      <c r="H255" s="162">
        <f t="shared" si="3"/>
        <v>0</v>
      </c>
      <c r="J255" s="34"/>
    </row>
    <row r="256" spans="1:10" x14ac:dyDescent="0.25">
      <c r="A256" s="174">
        <v>245</v>
      </c>
      <c r="B256" s="175" t="s">
        <v>1821</v>
      </c>
      <c r="C256" s="175" t="s">
        <v>2040</v>
      </c>
      <c r="D256" s="175" t="s">
        <v>1823</v>
      </c>
      <c r="E256" s="110" t="s">
        <v>1657</v>
      </c>
      <c r="F256" s="175">
        <v>18</v>
      </c>
      <c r="G256" s="63"/>
      <c r="H256" s="162">
        <f t="shared" si="3"/>
        <v>0</v>
      </c>
      <c r="J256" s="34"/>
    </row>
    <row r="257" spans="1:10" x14ac:dyDescent="0.25">
      <c r="A257" s="176">
        <v>246</v>
      </c>
      <c r="B257" s="175" t="s">
        <v>1821</v>
      </c>
      <c r="C257" s="175" t="s">
        <v>2041</v>
      </c>
      <c r="D257" s="175" t="s">
        <v>1823</v>
      </c>
      <c r="E257" s="110" t="s">
        <v>675</v>
      </c>
      <c r="F257" s="175">
        <v>13</v>
      </c>
      <c r="G257" s="63"/>
      <c r="H257" s="162">
        <f t="shared" si="3"/>
        <v>0</v>
      </c>
      <c r="J257" s="34"/>
    </row>
    <row r="258" spans="1:10" x14ac:dyDescent="0.25">
      <c r="A258" s="176">
        <v>247</v>
      </c>
      <c r="B258" s="175" t="s">
        <v>1821</v>
      </c>
      <c r="C258" s="175" t="s">
        <v>2042</v>
      </c>
      <c r="D258" s="175" t="s">
        <v>1823</v>
      </c>
      <c r="E258" s="110" t="s">
        <v>678</v>
      </c>
      <c r="F258" s="175">
        <v>24</v>
      </c>
      <c r="G258" s="63"/>
      <c r="H258" s="162">
        <f t="shared" si="3"/>
        <v>0</v>
      </c>
      <c r="J258" s="34"/>
    </row>
    <row r="259" spans="1:10" x14ac:dyDescent="0.25">
      <c r="A259" s="174">
        <v>248</v>
      </c>
      <c r="B259" s="175" t="s">
        <v>1821</v>
      </c>
      <c r="C259" s="175" t="s">
        <v>2043</v>
      </c>
      <c r="D259" s="175" t="s">
        <v>1823</v>
      </c>
      <c r="E259" s="110" t="s">
        <v>677</v>
      </c>
      <c r="F259" s="175">
        <v>14</v>
      </c>
      <c r="G259" s="63"/>
      <c r="H259" s="162">
        <f t="shared" si="3"/>
        <v>0</v>
      </c>
      <c r="J259" s="34"/>
    </row>
    <row r="260" spans="1:10" x14ac:dyDescent="0.25">
      <c r="A260" s="176">
        <v>249</v>
      </c>
      <c r="B260" s="175" t="s">
        <v>1821</v>
      </c>
      <c r="C260" s="175" t="s">
        <v>2044</v>
      </c>
      <c r="D260" s="175" t="s">
        <v>1823</v>
      </c>
      <c r="E260" s="110" t="s">
        <v>1125</v>
      </c>
      <c r="F260" s="175">
        <v>19</v>
      </c>
      <c r="G260" s="63"/>
      <c r="H260" s="162">
        <f t="shared" si="3"/>
        <v>0</v>
      </c>
      <c r="J260" s="34"/>
    </row>
    <row r="261" spans="1:10" x14ac:dyDescent="0.25">
      <c r="A261" s="176">
        <v>250</v>
      </c>
      <c r="B261" s="175" t="s">
        <v>1821</v>
      </c>
      <c r="C261" s="175" t="s">
        <v>2045</v>
      </c>
      <c r="D261" s="175" t="s">
        <v>1823</v>
      </c>
      <c r="E261" s="110" t="s">
        <v>785</v>
      </c>
      <c r="F261" s="175">
        <v>26</v>
      </c>
      <c r="G261" s="63"/>
      <c r="H261" s="162">
        <f t="shared" si="3"/>
        <v>0</v>
      </c>
      <c r="J261" s="34"/>
    </row>
    <row r="262" spans="1:10" x14ac:dyDescent="0.25">
      <c r="A262" s="174">
        <v>251</v>
      </c>
      <c r="B262" s="175" t="s">
        <v>1821</v>
      </c>
      <c r="C262" s="175" t="s">
        <v>2046</v>
      </c>
      <c r="D262" s="175" t="s">
        <v>1823</v>
      </c>
      <c r="E262" s="110" t="s">
        <v>784</v>
      </c>
      <c r="F262" s="175">
        <v>26</v>
      </c>
      <c r="G262" s="63"/>
      <c r="H262" s="162">
        <f t="shared" si="3"/>
        <v>0</v>
      </c>
      <c r="J262" s="34"/>
    </row>
    <row r="263" spans="1:10" ht="30" x14ac:dyDescent="0.25">
      <c r="A263" s="176">
        <v>252</v>
      </c>
      <c r="B263" s="175" t="s">
        <v>1821</v>
      </c>
      <c r="C263" s="175" t="s">
        <v>2047</v>
      </c>
      <c r="D263" s="175" t="s">
        <v>1823</v>
      </c>
      <c r="E263" s="110" t="s">
        <v>783</v>
      </c>
      <c r="F263" s="175">
        <v>26</v>
      </c>
      <c r="G263" s="63"/>
      <c r="H263" s="162">
        <f t="shared" si="3"/>
        <v>0</v>
      </c>
      <c r="J263" s="34"/>
    </row>
    <row r="264" spans="1:10" x14ac:dyDescent="0.25">
      <c r="A264" s="176">
        <v>253</v>
      </c>
      <c r="B264" s="175" t="s">
        <v>1821</v>
      </c>
      <c r="C264" s="175" t="s">
        <v>2048</v>
      </c>
      <c r="D264" s="175" t="s">
        <v>1823</v>
      </c>
      <c r="E264" s="110" t="s">
        <v>782</v>
      </c>
      <c r="F264" s="175">
        <v>26</v>
      </c>
      <c r="G264" s="63"/>
      <c r="H264" s="162">
        <f t="shared" si="3"/>
        <v>0</v>
      </c>
      <c r="J264" s="34"/>
    </row>
    <row r="265" spans="1:10" x14ac:dyDescent="0.25">
      <c r="A265" s="174">
        <v>254</v>
      </c>
      <c r="B265" s="175" t="s">
        <v>1821</v>
      </c>
      <c r="C265" s="175" t="s">
        <v>2049</v>
      </c>
      <c r="D265" s="175" t="s">
        <v>1823</v>
      </c>
      <c r="E265" s="110" t="s">
        <v>672</v>
      </c>
      <c r="F265" s="175">
        <v>26</v>
      </c>
      <c r="G265" s="63"/>
      <c r="H265" s="162">
        <f t="shared" si="3"/>
        <v>0</v>
      </c>
      <c r="J265" s="34"/>
    </row>
    <row r="266" spans="1:10" x14ac:dyDescent="0.25">
      <c r="A266" s="176">
        <v>255</v>
      </c>
      <c r="B266" s="175" t="s">
        <v>1821</v>
      </c>
      <c r="C266" s="175" t="s">
        <v>2050</v>
      </c>
      <c r="D266" s="175" t="s">
        <v>1823</v>
      </c>
      <c r="E266" s="110" t="s">
        <v>669</v>
      </c>
      <c r="F266" s="175">
        <v>26</v>
      </c>
      <c r="G266" s="63"/>
      <c r="H266" s="162">
        <f t="shared" si="3"/>
        <v>0</v>
      </c>
      <c r="J266" s="34"/>
    </row>
    <row r="267" spans="1:10" x14ac:dyDescent="0.25">
      <c r="A267" s="176">
        <v>256</v>
      </c>
      <c r="B267" s="175" t="s">
        <v>1821</v>
      </c>
      <c r="C267" s="175" t="s">
        <v>2051</v>
      </c>
      <c r="D267" s="175" t="s">
        <v>1823</v>
      </c>
      <c r="E267" s="110" t="s">
        <v>1242</v>
      </c>
      <c r="F267" s="175">
        <v>8</v>
      </c>
      <c r="G267" s="63"/>
      <c r="H267" s="162">
        <f t="shared" si="3"/>
        <v>0</v>
      </c>
      <c r="J267" s="34"/>
    </row>
    <row r="268" spans="1:10" x14ac:dyDescent="0.25">
      <c r="A268" s="174">
        <v>257</v>
      </c>
      <c r="B268" s="175" t="s">
        <v>1821</v>
      </c>
      <c r="C268" s="175" t="s">
        <v>2052</v>
      </c>
      <c r="D268" s="175" t="s">
        <v>1823</v>
      </c>
      <c r="E268" s="110" t="s">
        <v>167</v>
      </c>
      <c r="F268" s="175">
        <v>78</v>
      </c>
      <c r="G268" s="63"/>
      <c r="H268" s="162">
        <f t="shared" si="3"/>
        <v>0</v>
      </c>
      <c r="J268" s="34"/>
    </row>
    <row r="269" spans="1:10" x14ac:dyDescent="0.25">
      <c r="A269" s="176">
        <v>258</v>
      </c>
      <c r="B269" s="175" t="s">
        <v>1821</v>
      </c>
      <c r="C269" s="175" t="s">
        <v>2053</v>
      </c>
      <c r="D269" s="175" t="s">
        <v>1823</v>
      </c>
      <c r="E269" s="110" t="s">
        <v>887</v>
      </c>
      <c r="F269" s="175">
        <v>46</v>
      </c>
      <c r="G269" s="63"/>
      <c r="H269" s="162">
        <f t="shared" si="3"/>
        <v>0</v>
      </c>
      <c r="J269" s="34"/>
    </row>
    <row r="270" spans="1:10" ht="30" x14ac:dyDescent="0.25">
      <c r="A270" s="176">
        <v>259</v>
      </c>
      <c r="B270" s="175" t="s">
        <v>1821</v>
      </c>
      <c r="C270" s="175" t="s">
        <v>2054</v>
      </c>
      <c r="D270" s="175" t="s">
        <v>1823</v>
      </c>
      <c r="E270" s="110" t="s">
        <v>898</v>
      </c>
      <c r="F270" s="175">
        <v>13</v>
      </c>
      <c r="G270" s="63"/>
      <c r="H270" s="162">
        <f t="shared" si="3"/>
        <v>0</v>
      </c>
      <c r="J270" s="34"/>
    </row>
    <row r="271" spans="1:10" ht="30" x14ac:dyDescent="0.25">
      <c r="A271" s="174">
        <v>260</v>
      </c>
      <c r="B271" s="175" t="s">
        <v>1821</v>
      </c>
      <c r="C271" s="175" t="s">
        <v>2055</v>
      </c>
      <c r="D271" s="175" t="s">
        <v>1823</v>
      </c>
      <c r="E271" s="110" t="s">
        <v>903</v>
      </c>
      <c r="F271" s="175">
        <v>13</v>
      </c>
      <c r="G271" s="63"/>
      <c r="H271" s="162">
        <f t="shared" si="3"/>
        <v>0</v>
      </c>
      <c r="J271" s="34"/>
    </row>
    <row r="272" spans="1:10" ht="30" x14ac:dyDescent="0.25">
      <c r="A272" s="176">
        <v>261</v>
      </c>
      <c r="B272" s="175" t="s">
        <v>1821</v>
      </c>
      <c r="C272" s="175" t="s">
        <v>2056</v>
      </c>
      <c r="D272" s="175" t="s">
        <v>1823</v>
      </c>
      <c r="E272" s="110" t="s">
        <v>902</v>
      </c>
      <c r="F272" s="175">
        <v>13</v>
      </c>
      <c r="G272" s="63"/>
      <c r="H272" s="162">
        <f t="shared" si="3"/>
        <v>0</v>
      </c>
      <c r="J272" s="34"/>
    </row>
    <row r="273" spans="1:10" ht="30" x14ac:dyDescent="0.25">
      <c r="A273" s="176">
        <v>262</v>
      </c>
      <c r="B273" s="175" t="s">
        <v>1821</v>
      </c>
      <c r="C273" s="175" t="s">
        <v>2057</v>
      </c>
      <c r="D273" s="175" t="s">
        <v>1823</v>
      </c>
      <c r="E273" s="110" t="s">
        <v>901</v>
      </c>
      <c r="F273" s="175">
        <v>13</v>
      </c>
      <c r="G273" s="63"/>
      <c r="H273" s="162">
        <f t="shared" ref="H273:H336" si="4">+F273*G273</f>
        <v>0</v>
      </c>
      <c r="J273" s="34"/>
    </row>
    <row r="274" spans="1:10" x14ac:dyDescent="0.25">
      <c r="A274" s="174">
        <v>263</v>
      </c>
      <c r="B274" s="175" t="s">
        <v>1821</v>
      </c>
      <c r="C274" s="175" t="s">
        <v>2058</v>
      </c>
      <c r="D274" s="175" t="s">
        <v>1823</v>
      </c>
      <c r="E274" s="110" t="s">
        <v>1343</v>
      </c>
      <c r="F274" s="175">
        <v>18</v>
      </c>
      <c r="G274" s="63"/>
      <c r="H274" s="162">
        <f t="shared" si="4"/>
        <v>0</v>
      </c>
      <c r="J274" s="34"/>
    </row>
    <row r="275" spans="1:10" x14ac:dyDescent="0.25">
      <c r="A275" s="176">
        <v>264</v>
      </c>
      <c r="B275" s="175" t="s">
        <v>1821</v>
      </c>
      <c r="C275" s="175" t="s">
        <v>2059</v>
      </c>
      <c r="D275" s="175" t="s">
        <v>1823</v>
      </c>
      <c r="E275" s="110" t="s">
        <v>897</v>
      </c>
      <c r="F275" s="175">
        <v>13</v>
      </c>
      <c r="G275" s="63"/>
      <c r="H275" s="162">
        <f t="shared" si="4"/>
        <v>0</v>
      </c>
      <c r="J275" s="34"/>
    </row>
    <row r="276" spans="1:10" ht="30" x14ac:dyDescent="0.25">
      <c r="A276" s="176">
        <v>265</v>
      </c>
      <c r="B276" s="175" t="s">
        <v>1821</v>
      </c>
      <c r="C276" s="175" t="s">
        <v>2060</v>
      </c>
      <c r="D276" s="175" t="s">
        <v>1823</v>
      </c>
      <c r="E276" s="110" t="s">
        <v>896</v>
      </c>
      <c r="F276" s="175">
        <v>13</v>
      </c>
      <c r="G276" s="63"/>
      <c r="H276" s="162">
        <f t="shared" si="4"/>
        <v>0</v>
      </c>
      <c r="J276" s="34"/>
    </row>
    <row r="277" spans="1:10" x14ac:dyDescent="0.25">
      <c r="A277" s="174">
        <v>266</v>
      </c>
      <c r="B277" s="175" t="s">
        <v>1821</v>
      </c>
      <c r="C277" s="175" t="s">
        <v>2061</v>
      </c>
      <c r="D277" s="175" t="s">
        <v>1823</v>
      </c>
      <c r="E277" s="110" t="s">
        <v>884</v>
      </c>
      <c r="F277" s="175">
        <v>13</v>
      </c>
      <c r="G277" s="63"/>
      <c r="H277" s="162">
        <f t="shared" si="4"/>
        <v>0</v>
      </c>
      <c r="J277" s="34"/>
    </row>
    <row r="278" spans="1:10" ht="30" x14ac:dyDescent="0.25">
      <c r="A278" s="176">
        <v>267</v>
      </c>
      <c r="B278" s="175" t="s">
        <v>1821</v>
      </c>
      <c r="C278" s="175" t="s">
        <v>2062</v>
      </c>
      <c r="D278" s="175" t="s">
        <v>1823</v>
      </c>
      <c r="E278" s="110" t="s">
        <v>1342</v>
      </c>
      <c r="F278" s="175">
        <v>35</v>
      </c>
      <c r="G278" s="63"/>
      <c r="H278" s="162">
        <f t="shared" si="4"/>
        <v>0</v>
      </c>
      <c r="J278" s="34"/>
    </row>
    <row r="279" spans="1:10" x14ac:dyDescent="0.25">
      <c r="A279" s="176">
        <v>268</v>
      </c>
      <c r="B279" s="175" t="s">
        <v>1821</v>
      </c>
      <c r="C279" s="175" t="s">
        <v>2063</v>
      </c>
      <c r="D279" s="175" t="s">
        <v>1823</v>
      </c>
      <c r="E279" s="110" t="s">
        <v>1368</v>
      </c>
      <c r="F279" s="175">
        <v>333</v>
      </c>
      <c r="G279" s="63"/>
      <c r="H279" s="162">
        <f t="shared" si="4"/>
        <v>0</v>
      </c>
      <c r="J279" s="34"/>
    </row>
    <row r="280" spans="1:10" ht="30" x14ac:dyDescent="0.25">
      <c r="A280" s="174">
        <v>269</v>
      </c>
      <c r="B280" s="175" t="s">
        <v>1821</v>
      </c>
      <c r="C280" s="175" t="s">
        <v>2064</v>
      </c>
      <c r="D280" s="175" t="s">
        <v>1823</v>
      </c>
      <c r="E280" s="110" t="s">
        <v>1603</v>
      </c>
      <c r="F280" s="175">
        <v>6</v>
      </c>
      <c r="G280" s="63"/>
      <c r="H280" s="162">
        <f t="shared" si="4"/>
        <v>0</v>
      </c>
      <c r="J280" s="34"/>
    </row>
    <row r="281" spans="1:10" ht="30" x14ac:dyDescent="0.25">
      <c r="A281" s="176">
        <v>270</v>
      </c>
      <c r="B281" s="175" t="s">
        <v>1821</v>
      </c>
      <c r="C281" s="175" t="s">
        <v>2065</v>
      </c>
      <c r="D281" s="175" t="s">
        <v>1823</v>
      </c>
      <c r="E281" s="110" t="s">
        <v>825</v>
      </c>
      <c r="F281" s="175">
        <v>12</v>
      </c>
      <c r="G281" s="63"/>
      <c r="H281" s="162">
        <f t="shared" si="4"/>
        <v>0</v>
      </c>
      <c r="J281" s="34"/>
    </row>
    <row r="282" spans="1:10" ht="30" x14ac:dyDescent="0.25">
      <c r="A282" s="176">
        <v>271</v>
      </c>
      <c r="B282" s="175" t="s">
        <v>1821</v>
      </c>
      <c r="C282" s="175" t="s">
        <v>2066</v>
      </c>
      <c r="D282" s="175" t="s">
        <v>1823</v>
      </c>
      <c r="E282" s="110" t="s">
        <v>824</v>
      </c>
      <c r="F282" s="175">
        <v>12</v>
      </c>
      <c r="G282" s="63"/>
      <c r="H282" s="162">
        <f t="shared" si="4"/>
        <v>0</v>
      </c>
      <c r="J282" s="34"/>
    </row>
    <row r="283" spans="1:10" x14ac:dyDescent="0.25">
      <c r="A283" s="174">
        <v>272</v>
      </c>
      <c r="B283" s="175" t="s">
        <v>1821</v>
      </c>
      <c r="C283" s="175" t="s">
        <v>2067</v>
      </c>
      <c r="D283" s="175" t="s">
        <v>1823</v>
      </c>
      <c r="E283" s="110" t="s">
        <v>823</v>
      </c>
      <c r="F283" s="175">
        <v>48</v>
      </c>
      <c r="G283" s="63"/>
      <c r="H283" s="162">
        <f t="shared" si="4"/>
        <v>0</v>
      </c>
      <c r="J283" s="34"/>
    </row>
    <row r="284" spans="1:10" x14ac:dyDescent="0.25">
      <c r="A284" s="176">
        <v>273</v>
      </c>
      <c r="B284" s="175" t="s">
        <v>1821</v>
      </c>
      <c r="C284" s="175" t="s">
        <v>2068</v>
      </c>
      <c r="D284" s="175" t="s">
        <v>1823</v>
      </c>
      <c r="E284" s="110" t="s">
        <v>821</v>
      </c>
      <c r="F284" s="175">
        <v>48</v>
      </c>
      <c r="G284" s="63"/>
      <c r="H284" s="162">
        <f t="shared" si="4"/>
        <v>0</v>
      </c>
      <c r="J284" s="34"/>
    </row>
    <row r="285" spans="1:10" x14ac:dyDescent="0.25">
      <c r="A285" s="176">
        <v>274</v>
      </c>
      <c r="B285" s="175" t="s">
        <v>1821</v>
      </c>
      <c r="C285" s="175" t="s">
        <v>2069</v>
      </c>
      <c r="D285" s="175" t="s">
        <v>1823</v>
      </c>
      <c r="E285" s="110" t="s">
        <v>1320</v>
      </c>
      <c r="F285" s="175">
        <v>1</v>
      </c>
      <c r="G285" s="63"/>
      <c r="H285" s="162">
        <f t="shared" si="4"/>
        <v>0</v>
      </c>
      <c r="J285" s="34"/>
    </row>
    <row r="286" spans="1:10" x14ac:dyDescent="0.25">
      <c r="A286" s="174">
        <v>275</v>
      </c>
      <c r="B286" s="175" t="s">
        <v>1821</v>
      </c>
      <c r="C286" s="175" t="s">
        <v>2070</v>
      </c>
      <c r="D286" s="175" t="s">
        <v>1823</v>
      </c>
      <c r="E286" s="110" t="s">
        <v>662</v>
      </c>
      <c r="F286" s="175">
        <v>7</v>
      </c>
      <c r="G286" s="63"/>
      <c r="H286" s="162">
        <f t="shared" si="4"/>
        <v>0</v>
      </c>
      <c r="J286" s="34"/>
    </row>
    <row r="287" spans="1:10" ht="30" x14ac:dyDescent="0.25">
      <c r="A287" s="176">
        <v>276</v>
      </c>
      <c r="B287" s="175" t="s">
        <v>1821</v>
      </c>
      <c r="C287" s="175" t="s">
        <v>2071</v>
      </c>
      <c r="D287" s="175" t="s">
        <v>1823</v>
      </c>
      <c r="E287" s="110" t="s">
        <v>283</v>
      </c>
      <c r="F287" s="175">
        <v>39</v>
      </c>
      <c r="G287" s="63"/>
      <c r="H287" s="162">
        <f t="shared" si="4"/>
        <v>0</v>
      </c>
      <c r="J287" s="34"/>
    </row>
    <row r="288" spans="1:10" ht="30" x14ac:dyDescent="0.25">
      <c r="A288" s="176">
        <v>277</v>
      </c>
      <c r="B288" s="175" t="s">
        <v>1821</v>
      </c>
      <c r="C288" s="175" t="s">
        <v>2072</v>
      </c>
      <c r="D288" s="175" t="s">
        <v>1823</v>
      </c>
      <c r="E288" s="110" t="s">
        <v>282</v>
      </c>
      <c r="F288" s="175">
        <v>39</v>
      </c>
      <c r="G288" s="63"/>
      <c r="H288" s="162">
        <f t="shared" si="4"/>
        <v>0</v>
      </c>
      <c r="J288" s="34"/>
    </row>
    <row r="289" spans="1:10" x14ac:dyDescent="0.25">
      <c r="A289" s="174">
        <v>278</v>
      </c>
      <c r="B289" s="175" t="s">
        <v>1821</v>
      </c>
      <c r="C289" s="175" t="s">
        <v>2073</v>
      </c>
      <c r="D289" s="175" t="s">
        <v>1823</v>
      </c>
      <c r="E289" s="110" t="s">
        <v>1277</v>
      </c>
      <c r="F289" s="175">
        <v>53</v>
      </c>
      <c r="G289" s="63"/>
      <c r="H289" s="162">
        <f t="shared" si="4"/>
        <v>0</v>
      </c>
      <c r="J289" s="34"/>
    </row>
    <row r="290" spans="1:10" x14ac:dyDescent="0.25">
      <c r="A290" s="176">
        <v>279</v>
      </c>
      <c r="B290" s="175" t="s">
        <v>1821</v>
      </c>
      <c r="C290" s="175" t="s">
        <v>2074</v>
      </c>
      <c r="D290" s="175" t="s">
        <v>1823</v>
      </c>
      <c r="E290" s="110" t="s">
        <v>985</v>
      </c>
      <c r="F290" s="175">
        <v>2</v>
      </c>
      <c r="G290" s="63"/>
      <c r="H290" s="162">
        <f t="shared" si="4"/>
        <v>0</v>
      </c>
      <c r="J290" s="34"/>
    </row>
    <row r="291" spans="1:10" x14ac:dyDescent="0.25">
      <c r="A291" s="176">
        <v>280</v>
      </c>
      <c r="B291" s="175" t="s">
        <v>1821</v>
      </c>
      <c r="C291" s="175" t="s">
        <v>2075</v>
      </c>
      <c r="D291" s="175" t="s">
        <v>1823</v>
      </c>
      <c r="E291" s="110" t="s">
        <v>269</v>
      </c>
      <c r="F291" s="175">
        <v>39</v>
      </c>
      <c r="G291" s="63"/>
      <c r="H291" s="162">
        <f t="shared" si="4"/>
        <v>0</v>
      </c>
      <c r="J291" s="34"/>
    </row>
    <row r="292" spans="1:10" x14ac:dyDescent="0.25">
      <c r="A292" s="174">
        <v>281</v>
      </c>
      <c r="B292" s="175" t="s">
        <v>1821</v>
      </c>
      <c r="C292" s="175" t="s">
        <v>2076</v>
      </c>
      <c r="D292" s="175" t="s">
        <v>1823</v>
      </c>
      <c r="E292" s="110" t="s">
        <v>266</v>
      </c>
      <c r="F292" s="175">
        <v>39</v>
      </c>
      <c r="G292" s="63"/>
      <c r="H292" s="162">
        <f t="shared" si="4"/>
        <v>0</v>
      </c>
      <c r="J292" s="34"/>
    </row>
    <row r="293" spans="1:10" x14ac:dyDescent="0.25">
      <c r="A293" s="176">
        <v>282</v>
      </c>
      <c r="B293" s="175" t="s">
        <v>1821</v>
      </c>
      <c r="C293" s="175" t="s">
        <v>2077</v>
      </c>
      <c r="D293" s="175" t="s">
        <v>1823</v>
      </c>
      <c r="E293" s="177" t="s">
        <v>1464</v>
      </c>
      <c r="F293" s="175">
        <v>52</v>
      </c>
      <c r="G293" s="63"/>
      <c r="H293" s="162">
        <f t="shared" si="4"/>
        <v>0</v>
      </c>
      <c r="J293" s="34"/>
    </row>
    <row r="294" spans="1:10" x14ac:dyDescent="0.25">
      <c r="A294" s="176">
        <v>283</v>
      </c>
      <c r="B294" s="175" t="s">
        <v>1821</v>
      </c>
      <c r="C294" s="175" t="s">
        <v>2078</v>
      </c>
      <c r="D294" s="175" t="s">
        <v>1823</v>
      </c>
      <c r="E294" s="110" t="s">
        <v>272</v>
      </c>
      <c r="F294" s="175">
        <v>312</v>
      </c>
      <c r="G294" s="63"/>
      <c r="H294" s="162">
        <f t="shared" si="4"/>
        <v>0</v>
      </c>
      <c r="J294" s="34"/>
    </row>
    <row r="295" spans="1:10" x14ac:dyDescent="0.25">
      <c r="A295" s="174">
        <v>284</v>
      </c>
      <c r="B295" s="175" t="s">
        <v>1821</v>
      </c>
      <c r="C295" s="175" t="s">
        <v>2079</v>
      </c>
      <c r="D295" s="175" t="s">
        <v>1823</v>
      </c>
      <c r="E295" s="110" t="s">
        <v>443</v>
      </c>
      <c r="F295" s="175">
        <v>104</v>
      </c>
      <c r="G295" s="63"/>
      <c r="H295" s="162">
        <f t="shared" si="4"/>
        <v>0</v>
      </c>
      <c r="J295" s="34"/>
    </row>
    <row r="296" spans="1:10" ht="30" x14ac:dyDescent="0.25">
      <c r="A296" s="176">
        <v>285</v>
      </c>
      <c r="B296" s="175" t="s">
        <v>1821</v>
      </c>
      <c r="C296" s="175" t="s">
        <v>2080</v>
      </c>
      <c r="D296" s="175" t="s">
        <v>1823</v>
      </c>
      <c r="E296" s="110" t="s">
        <v>1517</v>
      </c>
      <c r="F296" s="175">
        <v>34</v>
      </c>
      <c r="G296" s="63"/>
      <c r="H296" s="162">
        <f t="shared" si="4"/>
        <v>0</v>
      </c>
      <c r="J296" s="34"/>
    </row>
    <row r="297" spans="1:10" x14ac:dyDescent="0.25">
      <c r="A297" s="176">
        <v>286</v>
      </c>
      <c r="B297" s="175" t="s">
        <v>1821</v>
      </c>
      <c r="C297" s="175" t="s">
        <v>2081</v>
      </c>
      <c r="D297" s="175" t="s">
        <v>1823</v>
      </c>
      <c r="E297" s="110" t="s">
        <v>1334</v>
      </c>
      <c r="F297" s="175">
        <v>1</v>
      </c>
      <c r="G297" s="63"/>
      <c r="H297" s="162">
        <f t="shared" si="4"/>
        <v>0</v>
      </c>
      <c r="J297" s="34"/>
    </row>
    <row r="298" spans="1:10" x14ac:dyDescent="0.25">
      <c r="A298" s="174">
        <v>287</v>
      </c>
      <c r="B298" s="175" t="s">
        <v>1821</v>
      </c>
      <c r="C298" s="175" t="s">
        <v>2082</v>
      </c>
      <c r="D298" s="175" t="s">
        <v>1823</v>
      </c>
      <c r="E298" s="110" t="s">
        <v>780</v>
      </c>
      <c r="F298" s="175">
        <v>26</v>
      </c>
      <c r="G298" s="63"/>
      <c r="H298" s="162">
        <f t="shared" si="4"/>
        <v>0</v>
      </c>
      <c r="J298" s="34"/>
    </row>
    <row r="299" spans="1:10" x14ac:dyDescent="0.25">
      <c r="A299" s="176">
        <v>288</v>
      </c>
      <c r="B299" s="175" t="s">
        <v>1821</v>
      </c>
      <c r="C299" s="175" t="s">
        <v>2083</v>
      </c>
      <c r="D299" s="175" t="s">
        <v>1823</v>
      </c>
      <c r="E299" s="110" t="s">
        <v>1184</v>
      </c>
      <c r="F299" s="175">
        <v>10</v>
      </c>
      <c r="G299" s="63"/>
      <c r="H299" s="162">
        <f t="shared" si="4"/>
        <v>0</v>
      </c>
      <c r="J299" s="34"/>
    </row>
    <row r="300" spans="1:10" x14ac:dyDescent="0.25">
      <c r="A300" s="176">
        <v>289</v>
      </c>
      <c r="B300" s="175" t="s">
        <v>1821</v>
      </c>
      <c r="C300" s="175" t="s">
        <v>2084</v>
      </c>
      <c r="D300" s="175" t="s">
        <v>1823</v>
      </c>
      <c r="E300" s="110" t="s">
        <v>789</v>
      </c>
      <c r="F300" s="175">
        <v>62</v>
      </c>
      <c r="G300" s="63"/>
      <c r="H300" s="162">
        <f t="shared" si="4"/>
        <v>0</v>
      </c>
      <c r="J300" s="34"/>
    </row>
    <row r="301" spans="1:10" x14ac:dyDescent="0.25">
      <c r="A301" s="174">
        <v>290</v>
      </c>
      <c r="B301" s="175" t="s">
        <v>1821</v>
      </c>
      <c r="C301" s="175" t="s">
        <v>2085</v>
      </c>
      <c r="D301" s="175" t="s">
        <v>1823</v>
      </c>
      <c r="E301" s="110" t="s">
        <v>788</v>
      </c>
      <c r="F301" s="175">
        <v>13</v>
      </c>
      <c r="G301" s="63"/>
      <c r="H301" s="162">
        <f t="shared" si="4"/>
        <v>0</v>
      </c>
      <c r="J301" s="34"/>
    </row>
    <row r="302" spans="1:10" x14ac:dyDescent="0.25">
      <c r="A302" s="176">
        <v>291</v>
      </c>
      <c r="B302" s="175" t="s">
        <v>1821</v>
      </c>
      <c r="C302" s="175" t="s">
        <v>2086</v>
      </c>
      <c r="D302" s="175" t="s">
        <v>1823</v>
      </c>
      <c r="E302" s="110" t="s">
        <v>1217</v>
      </c>
      <c r="F302" s="175">
        <v>62</v>
      </c>
      <c r="G302" s="63"/>
      <c r="H302" s="162">
        <f t="shared" si="4"/>
        <v>0</v>
      </c>
      <c r="J302" s="34"/>
    </row>
    <row r="303" spans="1:10" x14ac:dyDescent="0.25">
      <c r="A303" s="176">
        <v>292</v>
      </c>
      <c r="B303" s="175" t="s">
        <v>1821</v>
      </c>
      <c r="C303" s="175" t="s">
        <v>2087</v>
      </c>
      <c r="D303" s="175" t="s">
        <v>1823</v>
      </c>
      <c r="E303" s="110" t="s">
        <v>1163</v>
      </c>
      <c r="F303" s="175">
        <v>174</v>
      </c>
      <c r="G303" s="63"/>
      <c r="H303" s="162">
        <f t="shared" si="4"/>
        <v>0</v>
      </c>
      <c r="J303" s="34"/>
    </row>
    <row r="304" spans="1:10" x14ac:dyDescent="0.25">
      <c r="A304" s="174">
        <v>293</v>
      </c>
      <c r="B304" s="175" t="s">
        <v>1821</v>
      </c>
      <c r="C304" s="175" t="s">
        <v>2088</v>
      </c>
      <c r="D304" s="175" t="s">
        <v>1823</v>
      </c>
      <c r="E304" s="110" t="s">
        <v>1166</v>
      </c>
      <c r="F304" s="175">
        <v>71</v>
      </c>
      <c r="G304" s="63"/>
      <c r="H304" s="162">
        <f t="shared" si="4"/>
        <v>0</v>
      </c>
      <c r="J304" s="34"/>
    </row>
    <row r="305" spans="1:10" ht="30" x14ac:dyDescent="0.25">
      <c r="A305" s="176">
        <v>294</v>
      </c>
      <c r="B305" s="175" t="s">
        <v>1821</v>
      </c>
      <c r="C305" s="175" t="s">
        <v>2089</v>
      </c>
      <c r="D305" s="175" t="s">
        <v>1823</v>
      </c>
      <c r="E305" s="110" t="s">
        <v>1167</v>
      </c>
      <c r="F305" s="175">
        <v>18</v>
      </c>
      <c r="G305" s="63"/>
      <c r="H305" s="162">
        <f t="shared" si="4"/>
        <v>0</v>
      </c>
      <c r="J305" s="34"/>
    </row>
    <row r="306" spans="1:10" ht="30" x14ac:dyDescent="0.25">
      <c r="A306" s="176">
        <v>295</v>
      </c>
      <c r="B306" s="175" t="s">
        <v>1821</v>
      </c>
      <c r="C306" s="175" t="s">
        <v>2090</v>
      </c>
      <c r="D306" s="175" t="s">
        <v>1823</v>
      </c>
      <c r="E306" s="110" t="s">
        <v>1172</v>
      </c>
      <c r="F306" s="175">
        <v>18</v>
      </c>
      <c r="G306" s="63"/>
      <c r="H306" s="162">
        <f t="shared" si="4"/>
        <v>0</v>
      </c>
      <c r="J306" s="34"/>
    </row>
    <row r="307" spans="1:10" x14ac:dyDescent="0.25">
      <c r="A307" s="174">
        <v>296</v>
      </c>
      <c r="B307" s="175" t="s">
        <v>1821</v>
      </c>
      <c r="C307" s="175" t="s">
        <v>2091</v>
      </c>
      <c r="D307" s="175" t="s">
        <v>1823</v>
      </c>
      <c r="E307" s="110" t="s">
        <v>1170</v>
      </c>
      <c r="F307" s="175">
        <v>18</v>
      </c>
      <c r="G307" s="63"/>
      <c r="H307" s="162">
        <f t="shared" si="4"/>
        <v>0</v>
      </c>
      <c r="J307" s="34"/>
    </row>
    <row r="308" spans="1:10" ht="30" x14ac:dyDescent="0.25">
      <c r="A308" s="176">
        <v>297</v>
      </c>
      <c r="B308" s="175" t="s">
        <v>1821</v>
      </c>
      <c r="C308" s="175" t="s">
        <v>2092</v>
      </c>
      <c r="D308" s="175" t="s">
        <v>1823</v>
      </c>
      <c r="E308" s="110" t="s">
        <v>1206</v>
      </c>
      <c r="F308" s="175">
        <v>18</v>
      </c>
      <c r="G308" s="63"/>
      <c r="H308" s="162">
        <f t="shared" si="4"/>
        <v>0</v>
      </c>
      <c r="J308" s="34"/>
    </row>
    <row r="309" spans="1:10" x14ac:dyDescent="0.25">
      <c r="A309" s="176">
        <v>298</v>
      </c>
      <c r="B309" s="175" t="s">
        <v>1821</v>
      </c>
      <c r="C309" s="175" t="s">
        <v>2093</v>
      </c>
      <c r="D309" s="175" t="s">
        <v>1823</v>
      </c>
      <c r="E309" s="110" t="s">
        <v>1174</v>
      </c>
      <c r="F309" s="175">
        <v>18</v>
      </c>
      <c r="G309" s="63"/>
      <c r="H309" s="162">
        <f t="shared" si="4"/>
        <v>0</v>
      </c>
      <c r="J309" s="34"/>
    </row>
    <row r="310" spans="1:10" x14ac:dyDescent="0.25">
      <c r="A310" s="174">
        <v>299</v>
      </c>
      <c r="B310" s="175" t="s">
        <v>1821</v>
      </c>
      <c r="C310" s="175" t="s">
        <v>2094</v>
      </c>
      <c r="D310" s="175" t="s">
        <v>1823</v>
      </c>
      <c r="E310" s="110" t="s">
        <v>1213</v>
      </c>
      <c r="F310" s="175">
        <v>227</v>
      </c>
      <c r="G310" s="63"/>
      <c r="H310" s="162">
        <f t="shared" si="4"/>
        <v>0</v>
      </c>
      <c r="J310" s="34"/>
    </row>
    <row r="311" spans="1:10" x14ac:dyDescent="0.25">
      <c r="A311" s="176">
        <v>300</v>
      </c>
      <c r="B311" s="175" t="s">
        <v>1821</v>
      </c>
      <c r="C311" s="175" t="s">
        <v>2095</v>
      </c>
      <c r="D311" s="175" t="s">
        <v>1823</v>
      </c>
      <c r="E311" s="110" t="s">
        <v>1239</v>
      </c>
      <c r="F311" s="175">
        <v>11</v>
      </c>
      <c r="G311" s="63"/>
      <c r="H311" s="162">
        <f t="shared" si="4"/>
        <v>0</v>
      </c>
      <c r="J311" s="34"/>
    </row>
    <row r="312" spans="1:10" x14ac:dyDescent="0.25">
      <c r="A312" s="176">
        <v>301</v>
      </c>
      <c r="B312" s="175" t="s">
        <v>1821</v>
      </c>
      <c r="C312" s="175" t="s">
        <v>2096</v>
      </c>
      <c r="D312" s="175" t="s">
        <v>1823</v>
      </c>
      <c r="E312" s="110" t="s">
        <v>1355</v>
      </c>
      <c r="F312" s="175">
        <v>18</v>
      </c>
      <c r="G312" s="63"/>
      <c r="H312" s="162">
        <f t="shared" si="4"/>
        <v>0</v>
      </c>
      <c r="J312" s="34"/>
    </row>
    <row r="313" spans="1:10" x14ac:dyDescent="0.25">
      <c r="A313" s="174">
        <v>302</v>
      </c>
      <c r="B313" s="175" t="s">
        <v>1821</v>
      </c>
      <c r="C313" s="175" t="s">
        <v>2097</v>
      </c>
      <c r="D313" s="175" t="s">
        <v>1823</v>
      </c>
      <c r="E313" s="110" t="s">
        <v>1358</v>
      </c>
      <c r="F313" s="175">
        <v>18</v>
      </c>
      <c r="G313" s="63"/>
      <c r="H313" s="162">
        <f t="shared" si="4"/>
        <v>0</v>
      </c>
      <c r="J313" s="34"/>
    </row>
    <row r="314" spans="1:10" x14ac:dyDescent="0.25">
      <c r="A314" s="176">
        <v>303</v>
      </c>
      <c r="B314" s="175" t="s">
        <v>1821</v>
      </c>
      <c r="C314" s="175" t="s">
        <v>2098</v>
      </c>
      <c r="D314" s="175" t="s">
        <v>1823</v>
      </c>
      <c r="E314" s="110" t="s">
        <v>1756</v>
      </c>
      <c r="F314" s="175">
        <v>50</v>
      </c>
      <c r="G314" s="63"/>
      <c r="H314" s="162">
        <f t="shared" si="4"/>
        <v>0</v>
      </c>
      <c r="J314" s="34"/>
    </row>
    <row r="315" spans="1:10" x14ac:dyDescent="0.25">
      <c r="A315" s="176">
        <v>304</v>
      </c>
      <c r="B315" s="175" t="s">
        <v>1821</v>
      </c>
      <c r="C315" s="175" t="s">
        <v>2099</v>
      </c>
      <c r="D315" s="175" t="s">
        <v>1823</v>
      </c>
      <c r="E315" s="110" t="s">
        <v>936</v>
      </c>
      <c r="F315" s="175">
        <v>10</v>
      </c>
      <c r="G315" s="63"/>
      <c r="H315" s="162">
        <f t="shared" si="4"/>
        <v>0</v>
      </c>
      <c r="J315" s="34"/>
    </row>
    <row r="316" spans="1:10" x14ac:dyDescent="0.25">
      <c r="A316" s="174">
        <v>305</v>
      </c>
      <c r="B316" s="175" t="s">
        <v>1821</v>
      </c>
      <c r="C316" s="175" t="s">
        <v>2100</v>
      </c>
      <c r="D316" s="175" t="s">
        <v>1823</v>
      </c>
      <c r="E316" s="110" t="s">
        <v>933</v>
      </c>
      <c r="F316" s="175">
        <v>10</v>
      </c>
      <c r="G316" s="63"/>
      <c r="H316" s="162">
        <f t="shared" si="4"/>
        <v>0</v>
      </c>
      <c r="J316" s="34"/>
    </row>
    <row r="317" spans="1:10" x14ac:dyDescent="0.25">
      <c r="A317" s="176">
        <v>306</v>
      </c>
      <c r="B317" s="175" t="s">
        <v>1821</v>
      </c>
      <c r="C317" s="175" t="s">
        <v>2101</v>
      </c>
      <c r="D317" s="175" t="s">
        <v>1823</v>
      </c>
      <c r="E317" s="110" t="s">
        <v>899</v>
      </c>
      <c r="F317" s="175">
        <v>13</v>
      </c>
      <c r="G317" s="63"/>
      <c r="H317" s="162">
        <f t="shared" si="4"/>
        <v>0</v>
      </c>
      <c r="J317" s="34"/>
    </row>
    <row r="318" spans="1:10" x14ac:dyDescent="0.25">
      <c r="A318" s="176">
        <v>307</v>
      </c>
      <c r="B318" s="175" t="s">
        <v>1821</v>
      </c>
      <c r="C318" s="175" t="s">
        <v>2102</v>
      </c>
      <c r="D318" s="175" t="s">
        <v>1823</v>
      </c>
      <c r="E318" s="110" t="s">
        <v>93</v>
      </c>
      <c r="F318" s="175">
        <v>7</v>
      </c>
      <c r="G318" s="63"/>
      <c r="H318" s="162">
        <f t="shared" si="4"/>
        <v>0</v>
      </c>
      <c r="J318" s="34"/>
    </row>
    <row r="319" spans="1:10" x14ac:dyDescent="0.25">
      <c r="A319" s="174">
        <v>308</v>
      </c>
      <c r="B319" s="175" t="s">
        <v>1821</v>
      </c>
      <c r="C319" s="175" t="s">
        <v>2103</v>
      </c>
      <c r="D319" s="175" t="s">
        <v>1823</v>
      </c>
      <c r="E319" s="110" t="s">
        <v>1378</v>
      </c>
      <c r="F319" s="175">
        <v>10</v>
      </c>
      <c r="G319" s="63"/>
      <c r="H319" s="162">
        <f t="shared" si="4"/>
        <v>0</v>
      </c>
      <c r="J319" s="34"/>
    </row>
    <row r="320" spans="1:10" x14ac:dyDescent="0.25">
      <c r="A320" s="176">
        <v>309</v>
      </c>
      <c r="B320" s="175" t="s">
        <v>1821</v>
      </c>
      <c r="C320" s="175" t="s">
        <v>2104</v>
      </c>
      <c r="D320" s="175" t="s">
        <v>1823</v>
      </c>
      <c r="E320" s="110" t="s">
        <v>95</v>
      </c>
      <c r="F320" s="175">
        <v>39</v>
      </c>
      <c r="G320" s="63"/>
      <c r="H320" s="162">
        <f t="shared" si="4"/>
        <v>0</v>
      </c>
      <c r="J320" s="34"/>
    </row>
    <row r="321" spans="1:10" x14ac:dyDescent="0.25">
      <c r="A321" s="176">
        <v>310</v>
      </c>
      <c r="B321" s="175" t="s">
        <v>1821</v>
      </c>
      <c r="C321" s="175" t="s">
        <v>2105</v>
      </c>
      <c r="D321" s="175" t="s">
        <v>1823</v>
      </c>
      <c r="E321" s="110" t="s">
        <v>97</v>
      </c>
      <c r="F321" s="175">
        <v>39</v>
      </c>
      <c r="G321" s="63"/>
      <c r="H321" s="162">
        <f t="shared" si="4"/>
        <v>0</v>
      </c>
      <c r="J321" s="34"/>
    </row>
    <row r="322" spans="1:10" ht="30" x14ac:dyDescent="0.25">
      <c r="A322" s="174">
        <v>311</v>
      </c>
      <c r="B322" s="175" t="s">
        <v>1821</v>
      </c>
      <c r="C322" s="175" t="s">
        <v>2106</v>
      </c>
      <c r="D322" s="175" t="s">
        <v>1823</v>
      </c>
      <c r="E322" s="110" t="s">
        <v>659</v>
      </c>
      <c r="F322" s="175">
        <v>6</v>
      </c>
      <c r="G322" s="63"/>
      <c r="H322" s="162">
        <f t="shared" si="4"/>
        <v>0</v>
      </c>
      <c r="J322" s="34"/>
    </row>
    <row r="323" spans="1:10" x14ac:dyDescent="0.25">
      <c r="A323" s="176">
        <v>312</v>
      </c>
      <c r="B323" s="175" t="s">
        <v>1821</v>
      </c>
      <c r="C323" s="175" t="s">
        <v>2107</v>
      </c>
      <c r="D323" s="175" t="s">
        <v>1823</v>
      </c>
      <c r="E323" s="110" t="s">
        <v>1087</v>
      </c>
      <c r="F323" s="175">
        <v>1</v>
      </c>
      <c r="G323" s="63"/>
      <c r="H323" s="162">
        <f t="shared" si="4"/>
        <v>0</v>
      </c>
      <c r="J323" s="34"/>
    </row>
    <row r="324" spans="1:10" ht="30" x14ac:dyDescent="0.25">
      <c r="A324" s="176">
        <v>313</v>
      </c>
      <c r="B324" s="175" t="s">
        <v>1821</v>
      </c>
      <c r="C324" s="175" t="s">
        <v>2108</v>
      </c>
      <c r="D324" s="175" t="s">
        <v>1823</v>
      </c>
      <c r="E324" s="110" t="s">
        <v>573</v>
      </c>
      <c r="F324" s="175">
        <v>7</v>
      </c>
      <c r="G324" s="63"/>
      <c r="H324" s="162">
        <f t="shared" si="4"/>
        <v>0</v>
      </c>
      <c r="J324" s="34"/>
    </row>
    <row r="325" spans="1:10" x14ac:dyDescent="0.25">
      <c r="A325" s="174">
        <v>314</v>
      </c>
      <c r="B325" s="175" t="s">
        <v>1821</v>
      </c>
      <c r="C325" s="175" t="s">
        <v>2109</v>
      </c>
      <c r="D325" s="175" t="s">
        <v>1823</v>
      </c>
      <c r="E325" s="110" t="s">
        <v>570</v>
      </c>
      <c r="F325" s="175">
        <v>7</v>
      </c>
      <c r="G325" s="63"/>
      <c r="H325" s="162">
        <f t="shared" si="4"/>
        <v>0</v>
      </c>
      <c r="J325" s="34"/>
    </row>
    <row r="326" spans="1:10" x14ac:dyDescent="0.25">
      <c r="A326" s="176">
        <v>315</v>
      </c>
      <c r="B326" s="175" t="s">
        <v>1821</v>
      </c>
      <c r="C326" s="175" t="s">
        <v>2110</v>
      </c>
      <c r="D326" s="175" t="s">
        <v>1823</v>
      </c>
      <c r="E326" s="110" t="s">
        <v>658</v>
      </c>
      <c r="F326" s="175">
        <v>12</v>
      </c>
      <c r="G326" s="63"/>
      <c r="H326" s="162">
        <f t="shared" si="4"/>
        <v>0</v>
      </c>
      <c r="J326" s="34"/>
    </row>
    <row r="327" spans="1:10" x14ac:dyDescent="0.25">
      <c r="A327" s="176">
        <v>316</v>
      </c>
      <c r="B327" s="175" t="s">
        <v>1821</v>
      </c>
      <c r="C327" s="175" t="s">
        <v>2111</v>
      </c>
      <c r="D327" s="175" t="s">
        <v>1823</v>
      </c>
      <c r="E327" s="110" t="s">
        <v>657</v>
      </c>
      <c r="F327" s="175">
        <v>12</v>
      </c>
      <c r="G327" s="63"/>
      <c r="H327" s="162">
        <f t="shared" si="4"/>
        <v>0</v>
      </c>
      <c r="J327" s="34"/>
    </row>
    <row r="328" spans="1:10" x14ac:dyDescent="0.25">
      <c r="A328" s="174">
        <v>317</v>
      </c>
      <c r="B328" s="175" t="s">
        <v>1821</v>
      </c>
      <c r="C328" s="175" t="s">
        <v>2112</v>
      </c>
      <c r="D328" s="175" t="s">
        <v>1823</v>
      </c>
      <c r="E328" s="110" t="s">
        <v>1062</v>
      </c>
      <c r="F328" s="175">
        <v>1</v>
      </c>
      <c r="G328" s="63"/>
      <c r="H328" s="162">
        <f t="shared" si="4"/>
        <v>0</v>
      </c>
      <c r="J328" s="34"/>
    </row>
    <row r="329" spans="1:10" ht="30" x14ac:dyDescent="0.25">
      <c r="A329" s="176">
        <v>318</v>
      </c>
      <c r="B329" s="175" t="s">
        <v>1821</v>
      </c>
      <c r="C329" s="175" t="s">
        <v>2113</v>
      </c>
      <c r="D329" s="175" t="s">
        <v>1823</v>
      </c>
      <c r="E329" s="110" t="s">
        <v>656</v>
      </c>
      <c r="F329" s="175">
        <v>6</v>
      </c>
      <c r="G329" s="63"/>
      <c r="H329" s="162">
        <f t="shared" si="4"/>
        <v>0</v>
      </c>
      <c r="J329" s="34"/>
    </row>
    <row r="330" spans="1:10" x14ac:dyDescent="0.25">
      <c r="A330" s="176">
        <v>319</v>
      </c>
      <c r="B330" s="175" t="s">
        <v>1821</v>
      </c>
      <c r="C330" s="175" t="s">
        <v>2114</v>
      </c>
      <c r="D330" s="175" t="s">
        <v>1823</v>
      </c>
      <c r="E330" s="110" t="s">
        <v>2115</v>
      </c>
      <c r="F330" s="175">
        <v>6</v>
      </c>
      <c r="G330" s="63"/>
      <c r="H330" s="162">
        <f t="shared" si="4"/>
        <v>0</v>
      </c>
      <c r="J330" s="34"/>
    </row>
    <row r="331" spans="1:10" x14ac:dyDescent="0.25">
      <c r="A331" s="174">
        <v>320</v>
      </c>
      <c r="B331" s="175" t="s">
        <v>1821</v>
      </c>
      <c r="C331" s="175" t="s">
        <v>2116</v>
      </c>
      <c r="D331" s="175" t="s">
        <v>1823</v>
      </c>
      <c r="E331" s="110" t="s">
        <v>2117</v>
      </c>
      <c r="F331" s="175">
        <v>6</v>
      </c>
      <c r="G331" s="63"/>
      <c r="H331" s="162">
        <f t="shared" si="4"/>
        <v>0</v>
      </c>
      <c r="J331" s="34"/>
    </row>
    <row r="332" spans="1:10" x14ac:dyDescent="0.25">
      <c r="A332" s="176">
        <v>321</v>
      </c>
      <c r="B332" s="175" t="s">
        <v>1821</v>
      </c>
      <c r="C332" s="175" t="s">
        <v>2118</v>
      </c>
      <c r="D332" s="175" t="s">
        <v>1823</v>
      </c>
      <c r="E332" s="110" t="s">
        <v>2119</v>
      </c>
      <c r="F332" s="175">
        <v>6</v>
      </c>
      <c r="G332" s="63"/>
      <c r="H332" s="162">
        <f t="shared" si="4"/>
        <v>0</v>
      </c>
      <c r="J332" s="34"/>
    </row>
    <row r="333" spans="1:10" x14ac:dyDescent="0.25">
      <c r="A333" s="176">
        <v>322</v>
      </c>
      <c r="B333" s="175" t="s">
        <v>1821</v>
      </c>
      <c r="C333" s="175" t="s">
        <v>2120</v>
      </c>
      <c r="D333" s="175" t="s">
        <v>1823</v>
      </c>
      <c r="E333" s="110" t="s">
        <v>2119</v>
      </c>
      <c r="F333" s="175">
        <v>6</v>
      </c>
      <c r="G333" s="63"/>
      <c r="H333" s="162">
        <f t="shared" si="4"/>
        <v>0</v>
      </c>
      <c r="J333" s="34"/>
    </row>
    <row r="334" spans="1:10" x14ac:dyDescent="0.25">
      <c r="A334" s="174">
        <v>323</v>
      </c>
      <c r="B334" s="175" t="s">
        <v>1821</v>
      </c>
      <c r="C334" s="175" t="s">
        <v>2121</v>
      </c>
      <c r="D334" s="175" t="s">
        <v>1823</v>
      </c>
      <c r="E334" s="110" t="s">
        <v>2119</v>
      </c>
      <c r="F334" s="175">
        <v>6</v>
      </c>
      <c r="G334" s="63"/>
      <c r="H334" s="162">
        <f t="shared" si="4"/>
        <v>0</v>
      </c>
      <c r="J334" s="34"/>
    </row>
    <row r="335" spans="1:10" x14ac:dyDescent="0.25">
      <c r="A335" s="176">
        <v>324</v>
      </c>
      <c r="B335" s="175" t="s">
        <v>1821</v>
      </c>
      <c r="C335" s="175" t="s">
        <v>2122</v>
      </c>
      <c r="D335" s="175" t="s">
        <v>1823</v>
      </c>
      <c r="E335" s="110" t="s">
        <v>2119</v>
      </c>
      <c r="F335" s="175">
        <v>6</v>
      </c>
      <c r="G335" s="63"/>
      <c r="H335" s="162">
        <f t="shared" si="4"/>
        <v>0</v>
      </c>
      <c r="J335" s="34"/>
    </row>
    <row r="336" spans="1:10" x14ac:dyDescent="0.25">
      <c r="A336" s="176">
        <v>325</v>
      </c>
      <c r="B336" s="175" t="s">
        <v>1821</v>
      </c>
      <c r="C336" s="175" t="s">
        <v>2123</v>
      </c>
      <c r="D336" s="175" t="s">
        <v>1823</v>
      </c>
      <c r="E336" s="110" t="s">
        <v>2119</v>
      </c>
      <c r="F336" s="175">
        <v>6</v>
      </c>
      <c r="G336" s="63"/>
      <c r="H336" s="162">
        <f t="shared" si="4"/>
        <v>0</v>
      </c>
      <c r="J336" s="34"/>
    </row>
    <row r="337" spans="1:10" x14ac:dyDescent="0.25">
      <c r="A337" s="174">
        <v>326</v>
      </c>
      <c r="B337" s="175" t="s">
        <v>1821</v>
      </c>
      <c r="C337" s="175" t="s">
        <v>2124</v>
      </c>
      <c r="D337" s="175" t="s">
        <v>1823</v>
      </c>
      <c r="E337" s="110" t="s">
        <v>2119</v>
      </c>
      <c r="F337" s="175">
        <v>6</v>
      </c>
      <c r="G337" s="63"/>
      <c r="H337" s="162">
        <f t="shared" ref="H337:H400" si="5">+F337*G337</f>
        <v>0</v>
      </c>
      <c r="J337" s="34"/>
    </row>
    <row r="338" spans="1:10" x14ac:dyDescent="0.25">
      <c r="A338" s="176">
        <v>327</v>
      </c>
      <c r="B338" s="175" t="s">
        <v>1821</v>
      </c>
      <c r="C338" s="175" t="s">
        <v>2125</v>
      </c>
      <c r="D338" s="175" t="s">
        <v>1823</v>
      </c>
      <c r="E338" s="110" t="s">
        <v>2119</v>
      </c>
      <c r="F338" s="175">
        <v>6</v>
      </c>
      <c r="G338" s="63"/>
      <c r="H338" s="162">
        <f t="shared" si="5"/>
        <v>0</v>
      </c>
      <c r="J338" s="34"/>
    </row>
    <row r="339" spans="1:10" x14ac:dyDescent="0.25">
      <c r="A339" s="176">
        <v>328</v>
      </c>
      <c r="B339" s="175" t="s">
        <v>1821</v>
      </c>
      <c r="C339" s="175" t="s">
        <v>2126</v>
      </c>
      <c r="D339" s="175" t="s">
        <v>1823</v>
      </c>
      <c r="E339" s="110" t="s">
        <v>2119</v>
      </c>
      <c r="F339" s="175">
        <v>6</v>
      </c>
      <c r="G339" s="63"/>
      <c r="H339" s="162">
        <f t="shared" si="5"/>
        <v>0</v>
      </c>
      <c r="J339" s="34"/>
    </row>
    <row r="340" spans="1:10" x14ac:dyDescent="0.25">
      <c r="A340" s="174">
        <v>329</v>
      </c>
      <c r="B340" s="175" t="s">
        <v>1821</v>
      </c>
      <c r="C340" s="175" t="s">
        <v>2127</v>
      </c>
      <c r="D340" s="175" t="s">
        <v>1823</v>
      </c>
      <c r="E340" s="110" t="s">
        <v>2119</v>
      </c>
      <c r="F340" s="175">
        <v>6</v>
      </c>
      <c r="G340" s="63"/>
      <c r="H340" s="162">
        <f t="shared" si="5"/>
        <v>0</v>
      </c>
      <c r="J340" s="34"/>
    </row>
    <row r="341" spans="1:10" x14ac:dyDescent="0.25">
      <c r="A341" s="176">
        <v>330</v>
      </c>
      <c r="B341" s="175" t="s">
        <v>1821</v>
      </c>
      <c r="C341" s="175" t="s">
        <v>2128</v>
      </c>
      <c r="D341" s="175" t="s">
        <v>1823</v>
      </c>
      <c r="E341" s="110" t="s">
        <v>2119</v>
      </c>
      <c r="F341" s="175">
        <v>6</v>
      </c>
      <c r="G341" s="63"/>
      <c r="H341" s="162">
        <f t="shared" si="5"/>
        <v>0</v>
      </c>
      <c r="J341" s="34"/>
    </row>
    <row r="342" spans="1:10" x14ac:dyDescent="0.25">
      <c r="A342" s="176">
        <v>331</v>
      </c>
      <c r="B342" s="175" t="s">
        <v>1821</v>
      </c>
      <c r="C342" s="175" t="s">
        <v>2129</v>
      </c>
      <c r="D342" s="175" t="s">
        <v>1823</v>
      </c>
      <c r="E342" s="110" t="s">
        <v>2119</v>
      </c>
      <c r="F342" s="175">
        <v>6</v>
      </c>
      <c r="G342" s="63"/>
      <c r="H342" s="162">
        <f t="shared" si="5"/>
        <v>0</v>
      </c>
      <c r="J342" s="34"/>
    </row>
    <row r="343" spans="1:10" x14ac:dyDescent="0.25">
      <c r="A343" s="174">
        <v>332</v>
      </c>
      <c r="B343" s="175" t="s">
        <v>1821</v>
      </c>
      <c r="C343" s="175" t="s">
        <v>2130</v>
      </c>
      <c r="D343" s="175" t="s">
        <v>1823</v>
      </c>
      <c r="E343" s="110" t="s">
        <v>1040</v>
      </c>
      <c r="F343" s="175">
        <v>1</v>
      </c>
      <c r="G343" s="63"/>
      <c r="H343" s="162">
        <f t="shared" si="5"/>
        <v>0</v>
      </c>
      <c r="J343" s="34"/>
    </row>
    <row r="344" spans="1:10" x14ac:dyDescent="0.25">
      <c r="A344" s="176">
        <v>333</v>
      </c>
      <c r="B344" s="175" t="s">
        <v>1821</v>
      </c>
      <c r="C344" s="175" t="s">
        <v>2131</v>
      </c>
      <c r="D344" s="175" t="s">
        <v>1823</v>
      </c>
      <c r="E344" s="110" t="s">
        <v>1044</v>
      </c>
      <c r="F344" s="175">
        <v>1</v>
      </c>
      <c r="G344" s="63"/>
      <c r="H344" s="162">
        <f t="shared" si="5"/>
        <v>0</v>
      </c>
      <c r="J344" s="34"/>
    </row>
    <row r="345" spans="1:10" x14ac:dyDescent="0.25">
      <c r="A345" s="176">
        <v>334</v>
      </c>
      <c r="B345" s="175" t="s">
        <v>1821</v>
      </c>
      <c r="C345" s="175" t="s">
        <v>2132</v>
      </c>
      <c r="D345" s="175" t="s">
        <v>1823</v>
      </c>
      <c r="E345" s="110" t="s">
        <v>1052</v>
      </c>
      <c r="F345" s="175">
        <v>1</v>
      </c>
      <c r="G345" s="63"/>
      <c r="H345" s="162">
        <f t="shared" si="5"/>
        <v>0</v>
      </c>
      <c r="J345" s="34"/>
    </row>
    <row r="346" spans="1:10" ht="30" x14ac:dyDescent="0.25">
      <c r="A346" s="174">
        <v>335</v>
      </c>
      <c r="B346" s="175" t="s">
        <v>1821</v>
      </c>
      <c r="C346" s="175" t="s">
        <v>2133</v>
      </c>
      <c r="D346" s="175" t="s">
        <v>1823</v>
      </c>
      <c r="E346" s="110" t="s">
        <v>651</v>
      </c>
      <c r="F346" s="175">
        <v>12</v>
      </c>
      <c r="G346" s="63"/>
      <c r="H346" s="162">
        <f t="shared" si="5"/>
        <v>0</v>
      </c>
      <c r="J346" s="34"/>
    </row>
    <row r="347" spans="1:10" x14ac:dyDescent="0.25">
      <c r="A347" s="176">
        <v>336</v>
      </c>
      <c r="B347" s="175" t="s">
        <v>1821</v>
      </c>
      <c r="C347" s="175" t="s">
        <v>2134</v>
      </c>
      <c r="D347" s="175" t="s">
        <v>1823</v>
      </c>
      <c r="E347" s="110" t="s">
        <v>1048</v>
      </c>
      <c r="F347" s="175">
        <v>1</v>
      </c>
      <c r="G347" s="63"/>
      <c r="H347" s="162">
        <f t="shared" si="5"/>
        <v>0</v>
      </c>
      <c r="J347" s="34"/>
    </row>
    <row r="348" spans="1:10" x14ac:dyDescent="0.25">
      <c r="A348" s="176">
        <v>337</v>
      </c>
      <c r="B348" s="175" t="s">
        <v>1821</v>
      </c>
      <c r="C348" s="175" t="s">
        <v>2135</v>
      </c>
      <c r="D348" s="175" t="s">
        <v>1823</v>
      </c>
      <c r="E348" s="110" t="s">
        <v>649</v>
      </c>
      <c r="F348" s="175">
        <v>6</v>
      </c>
      <c r="G348" s="63"/>
      <c r="H348" s="162">
        <f t="shared" si="5"/>
        <v>0</v>
      </c>
      <c r="J348" s="34"/>
    </row>
    <row r="349" spans="1:10" x14ac:dyDescent="0.25">
      <c r="A349" s="174">
        <v>338</v>
      </c>
      <c r="B349" s="175" t="s">
        <v>1821</v>
      </c>
      <c r="C349" s="175" t="s">
        <v>2136</v>
      </c>
      <c r="D349" s="175" t="s">
        <v>1823</v>
      </c>
      <c r="E349" s="110" t="s">
        <v>1050</v>
      </c>
      <c r="F349" s="175">
        <v>1</v>
      </c>
      <c r="G349" s="63"/>
      <c r="H349" s="162">
        <f t="shared" si="5"/>
        <v>0</v>
      </c>
      <c r="J349" s="34"/>
    </row>
    <row r="350" spans="1:10" x14ac:dyDescent="0.25">
      <c r="A350" s="176">
        <v>339</v>
      </c>
      <c r="B350" s="175" t="s">
        <v>1821</v>
      </c>
      <c r="C350" s="175" t="s">
        <v>2137</v>
      </c>
      <c r="D350" s="175" t="s">
        <v>1823</v>
      </c>
      <c r="E350" s="110" t="s">
        <v>644</v>
      </c>
      <c r="F350" s="175">
        <v>24</v>
      </c>
      <c r="G350" s="63"/>
      <c r="H350" s="162">
        <f t="shared" si="5"/>
        <v>0</v>
      </c>
      <c r="J350" s="34"/>
    </row>
    <row r="351" spans="1:10" x14ac:dyDescent="0.25">
      <c r="A351" s="176">
        <v>340</v>
      </c>
      <c r="B351" s="175" t="s">
        <v>1821</v>
      </c>
      <c r="C351" s="175" t="s">
        <v>2138</v>
      </c>
      <c r="D351" s="175" t="s">
        <v>1823</v>
      </c>
      <c r="E351" s="110" t="s">
        <v>645</v>
      </c>
      <c r="F351" s="175">
        <v>72</v>
      </c>
      <c r="G351" s="63"/>
      <c r="H351" s="162">
        <f t="shared" si="5"/>
        <v>0</v>
      </c>
      <c r="J351" s="34"/>
    </row>
    <row r="352" spans="1:10" x14ac:dyDescent="0.25">
      <c r="A352" s="174">
        <v>341</v>
      </c>
      <c r="B352" s="175" t="s">
        <v>1821</v>
      </c>
      <c r="C352" s="175" t="s">
        <v>2139</v>
      </c>
      <c r="D352" s="175" t="s">
        <v>1823</v>
      </c>
      <c r="E352" s="110" t="s">
        <v>646</v>
      </c>
      <c r="F352" s="175">
        <v>12</v>
      </c>
      <c r="G352" s="63"/>
      <c r="H352" s="162">
        <f t="shared" si="5"/>
        <v>0</v>
      </c>
      <c r="J352" s="34"/>
    </row>
    <row r="353" spans="1:10" ht="30" x14ac:dyDescent="0.25">
      <c r="A353" s="176">
        <v>342</v>
      </c>
      <c r="B353" s="175" t="s">
        <v>1821</v>
      </c>
      <c r="C353" s="175" t="s">
        <v>2140</v>
      </c>
      <c r="D353" s="175" t="s">
        <v>1823</v>
      </c>
      <c r="E353" s="110" t="s">
        <v>647</v>
      </c>
      <c r="F353" s="175">
        <v>48</v>
      </c>
      <c r="G353" s="63"/>
      <c r="H353" s="162">
        <f t="shared" si="5"/>
        <v>0</v>
      </c>
      <c r="J353" s="34"/>
    </row>
    <row r="354" spans="1:10" ht="30" x14ac:dyDescent="0.25">
      <c r="A354" s="176">
        <v>343</v>
      </c>
      <c r="B354" s="175" t="s">
        <v>1821</v>
      </c>
      <c r="C354" s="175" t="s">
        <v>2141</v>
      </c>
      <c r="D354" s="175" t="s">
        <v>1823</v>
      </c>
      <c r="E354" s="110" t="s">
        <v>648</v>
      </c>
      <c r="F354" s="175">
        <v>24</v>
      </c>
      <c r="G354" s="63"/>
      <c r="H354" s="162">
        <f t="shared" si="5"/>
        <v>0</v>
      </c>
      <c r="J354" s="34"/>
    </row>
    <row r="355" spans="1:10" x14ac:dyDescent="0.25">
      <c r="A355" s="174">
        <v>344</v>
      </c>
      <c r="B355" s="175" t="s">
        <v>1821</v>
      </c>
      <c r="C355" s="175" t="s">
        <v>2142</v>
      </c>
      <c r="D355" s="175" t="s">
        <v>1823</v>
      </c>
      <c r="E355" s="110" t="s">
        <v>1067</v>
      </c>
      <c r="F355" s="175">
        <v>1</v>
      </c>
      <c r="G355" s="63"/>
      <c r="H355" s="162">
        <f t="shared" si="5"/>
        <v>0</v>
      </c>
      <c r="J355" s="34"/>
    </row>
    <row r="356" spans="1:10" x14ac:dyDescent="0.25">
      <c r="A356" s="176">
        <v>345</v>
      </c>
      <c r="B356" s="175" t="s">
        <v>1821</v>
      </c>
      <c r="C356" s="175" t="s">
        <v>2143</v>
      </c>
      <c r="D356" s="175" t="s">
        <v>1823</v>
      </c>
      <c r="E356" s="110" t="s">
        <v>643</v>
      </c>
      <c r="F356" s="175">
        <v>30</v>
      </c>
      <c r="G356" s="63"/>
      <c r="H356" s="162">
        <f t="shared" si="5"/>
        <v>0</v>
      </c>
      <c r="J356" s="34"/>
    </row>
    <row r="357" spans="1:10" x14ac:dyDescent="0.25">
      <c r="A357" s="176">
        <v>346</v>
      </c>
      <c r="B357" s="175" t="s">
        <v>1821</v>
      </c>
      <c r="C357" s="175" t="s">
        <v>2144</v>
      </c>
      <c r="D357" s="175" t="s">
        <v>1823</v>
      </c>
      <c r="E357" s="97" t="s">
        <v>642</v>
      </c>
      <c r="F357" s="175">
        <v>30</v>
      </c>
      <c r="G357" s="63"/>
      <c r="H357" s="162">
        <f t="shared" si="5"/>
        <v>0</v>
      </c>
      <c r="J357" s="34"/>
    </row>
    <row r="358" spans="1:10" x14ac:dyDescent="0.25">
      <c r="A358" s="174">
        <v>347</v>
      </c>
      <c r="B358" s="175" t="s">
        <v>1821</v>
      </c>
      <c r="C358" s="175" t="s">
        <v>2145</v>
      </c>
      <c r="D358" s="175" t="s">
        <v>1823</v>
      </c>
      <c r="E358" s="97" t="s">
        <v>640</v>
      </c>
      <c r="F358" s="175">
        <v>12</v>
      </c>
      <c r="G358" s="63"/>
      <c r="H358" s="162">
        <f t="shared" si="5"/>
        <v>0</v>
      </c>
      <c r="J358" s="34"/>
    </row>
    <row r="359" spans="1:10" x14ac:dyDescent="0.25">
      <c r="A359" s="176">
        <v>348</v>
      </c>
      <c r="B359" s="175" t="s">
        <v>1821</v>
      </c>
      <c r="C359" s="175" t="s">
        <v>2146</v>
      </c>
      <c r="D359" s="175" t="s">
        <v>1823</v>
      </c>
      <c r="E359" s="97" t="s">
        <v>641</v>
      </c>
      <c r="F359" s="175">
        <v>12</v>
      </c>
      <c r="G359" s="63"/>
      <c r="H359" s="162">
        <f t="shared" si="5"/>
        <v>0</v>
      </c>
      <c r="J359" s="34"/>
    </row>
    <row r="360" spans="1:10" x14ac:dyDescent="0.25">
      <c r="A360" s="176">
        <v>349</v>
      </c>
      <c r="B360" s="175" t="s">
        <v>1821</v>
      </c>
      <c r="C360" s="175" t="s">
        <v>2147</v>
      </c>
      <c r="D360" s="175" t="s">
        <v>1823</v>
      </c>
      <c r="E360" s="110" t="s">
        <v>1056</v>
      </c>
      <c r="F360" s="175">
        <v>3</v>
      </c>
      <c r="G360" s="63"/>
      <c r="H360" s="162">
        <f t="shared" si="5"/>
        <v>0</v>
      </c>
      <c r="J360" s="34"/>
    </row>
    <row r="361" spans="1:10" x14ac:dyDescent="0.25">
      <c r="A361" s="174">
        <v>350</v>
      </c>
      <c r="B361" s="175" t="s">
        <v>1821</v>
      </c>
      <c r="C361" s="175" t="s">
        <v>2148</v>
      </c>
      <c r="D361" s="175" t="s">
        <v>1823</v>
      </c>
      <c r="E361" s="110" t="s">
        <v>636</v>
      </c>
      <c r="F361" s="175">
        <v>24</v>
      </c>
      <c r="G361" s="63"/>
      <c r="H361" s="162">
        <f t="shared" si="5"/>
        <v>0</v>
      </c>
      <c r="J361" s="34"/>
    </row>
    <row r="362" spans="1:10" x14ac:dyDescent="0.25">
      <c r="A362" s="176">
        <v>351</v>
      </c>
      <c r="B362" s="175" t="s">
        <v>1821</v>
      </c>
      <c r="C362" s="175" t="s">
        <v>2149</v>
      </c>
      <c r="D362" s="175" t="s">
        <v>1823</v>
      </c>
      <c r="E362" s="110" t="s">
        <v>637</v>
      </c>
      <c r="F362" s="175">
        <v>12</v>
      </c>
      <c r="G362" s="63"/>
      <c r="H362" s="162">
        <f t="shared" si="5"/>
        <v>0</v>
      </c>
      <c r="J362" s="34"/>
    </row>
    <row r="363" spans="1:10" ht="30" x14ac:dyDescent="0.25">
      <c r="A363" s="176">
        <v>352</v>
      </c>
      <c r="B363" s="175" t="s">
        <v>1821</v>
      </c>
      <c r="C363" s="175" t="s">
        <v>2150</v>
      </c>
      <c r="D363" s="175" t="s">
        <v>1823</v>
      </c>
      <c r="E363" s="110" t="s">
        <v>638</v>
      </c>
      <c r="F363" s="175">
        <v>12</v>
      </c>
      <c r="G363" s="63"/>
      <c r="H363" s="162">
        <f t="shared" si="5"/>
        <v>0</v>
      </c>
      <c r="J363" s="34"/>
    </row>
    <row r="364" spans="1:10" ht="30" x14ac:dyDescent="0.25">
      <c r="A364" s="174">
        <v>353</v>
      </c>
      <c r="B364" s="175" t="s">
        <v>1821</v>
      </c>
      <c r="C364" s="175" t="s">
        <v>2151</v>
      </c>
      <c r="D364" s="175" t="s">
        <v>1823</v>
      </c>
      <c r="E364" s="110" t="s">
        <v>639</v>
      </c>
      <c r="F364" s="175">
        <v>12</v>
      </c>
      <c r="G364" s="63"/>
      <c r="H364" s="162">
        <f t="shared" si="5"/>
        <v>0</v>
      </c>
      <c r="J364" s="34"/>
    </row>
    <row r="365" spans="1:10" x14ac:dyDescent="0.25">
      <c r="A365" s="176">
        <v>354</v>
      </c>
      <c r="B365" s="175" t="s">
        <v>1821</v>
      </c>
      <c r="C365" s="175" t="s">
        <v>2152</v>
      </c>
      <c r="D365" s="175" t="s">
        <v>1823</v>
      </c>
      <c r="E365" s="110" t="s">
        <v>633</v>
      </c>
      <c r="F365" s="175">
        <v>12</v>
      </c>
      <c r="G365" s="63"/>
      <c r="H365" s="162">
        <f t="shared" si="5"/>
        <v>0</v>
      </c>
      <c r="J365" s="34"/>
    </row>
    <row r="366" spans="1:10" x14ac:dyDescent="0.25">
      <c r="A366" s="176">
        <v>355</v>
      </c>
      <c r="B366" s="175" t="s">
        <v>1821</v>
      </c>
      <c r="C366" s="175" t="s">
        <v>2153</v>
      </c>
      <c r="D366" s="175" t="s">
        <v>1823</v>
      </c>
      <c r="E366" s="110" t="s">
        <v>1046</v>
      </c>
      <c r="F366" s="175">
        <v>4</v>
      </c>
      <c r="G366" s="63"/>
      <c r="H366" s="162">
        <f t="shared" si="5"/>
        <v>0</v>
      </c>
      <c r="J366" s="34"/>
    </row>
    <row r="367" spans="1:10" x14ac:dyDescent="0.25">
      <c r="A367" s="174">
        <v>356</v>
      </c>
      <c r="B367" s="175" t="s">
        <v>1821</v>
      </c>
      <c r="C367" s="175" t="s">
        <v>2154</v>
      </c>
      <c r="D367" s="175" t="s">
        <v>1823</v>
      </c>
      <c r="E367" s="110" t="s">
        <v>1060</v>
      </c>
      <c r="F367" s="175">
        <v>2</v>
      </c>
      <c r="G367" s="63"/>
      <c r="H367" s="162">
        <f t="shared" si="5"/>
        <v>0</v>
      </c>
      <c r="J367" s="34"/>
    </row>
    <row r="368" spans="1:10" x14ac:dyDescent="0.25">
      <c r="A368" s="176">
        <v>357</v>
      </c>
      <c r="B368" s="175"/>
      <c r="C368" s="175" t="s">
        <v>2155</v>
      </c>
      <c r="D368" s="175" t="s">
        <v>1823</v>
      </c>
      <c r="E368" s="110" t="s">
        <v>632</v>
      </c>
      <c r="F368" s="175">
        <v>12</v>
      </c>
      <c r="G368" s="63"/>
      <c r="H368" s="162">
        <f t="shared" si="5"/>
        <v>0</v>
      </c>
      <c r="J368" s="34"/>
    </row>
    <row r="369" spans="1:10" x14ac:dyDescent="0.25">
      <c r="A369" s="176">
        <v>358</v>
      </c>
      <c r="B369" s="175"/>
      <c r="C369" s="175" t="s">
        <v>2156</v>
      </c>
      <c r="D369" s="175" t="s">
        <v>1823</v>
      </c>
      <c r="E369" s="110" t="s">
        <v>635</v>
      </c>
      <c r="F369" s="175">
        <v>12</v>
      </c>
      <c r="G369" s="63"/>
      <c r="H369" s="162">
        <f t="shared" si="5"/>
        <v>0</v>
      </c>
      <c r="J369" s="34"/>
    </row>
    <row r="370" spans="1:10" x14ac:dyDescent="0.25">
      <c r="A370" s="174">
        <v>359</v>
      </c>
      <c r="B370" s="175"/>
      <c r="C370" s="175" t="s">
        <v>2157</v>
      </c>
      <c r="D370" s="175"/>
      <c r="E370" s="110" t="s">
        <v>622</v>
      </c>
      <c r="F370" s="175">
        <v>12</v>
      </c>
      <c r="G370" s="63"/>
      <c r="H370" s="162">
        <f t="shared" si="5"/>
        <v>0</v>
      </c>
      <c r="J370" s="34"/>
    </row>
    <row r="371" spans="1:10" x14ac:dyDescent="0.25">
      <c r="A371" s="176">
        <v>360</v>
      </c>
      <c r="B371" s="175"/>
      <c r="C371" s="175" t="s">
        <v>2158</v>
      </c>
      <c r="D371" s="175"/>
      <c r="E371" s="110" t="s">
        <v>623</v>
      </c>
      <c r="F371" s="175">
        <v>12</v>
      </c>
      <c r="G371" s="63"/>
      <c r="H371" s="162">
        <f t="shared" si="5"/>
        <v>0</v>
      </c>
      <c r="J371" s="34"/>
    </row>
    <row r="372" spans="1:10" x14ac:dyDescent="0.25">
      <c r="A372" s="176">
        <v>361</v>
      </c>
      <c r="B372" s="175"/>
      <c r="C372" s="175" t="s">
        <v>2159</v>
      </c>
      <c r="D372" s="175"/>
      <c r="E372" s="110" t="s">
        <v>624</v>
      </c>
      <c r="F372" s="175">
        <v>12</v>
      </c>
      <c r="G372" s="63"/>
      <c r="H372" s="162">
        <f t="shared" si="5"/>
        <v>0</v>
      </c>
      <c r="J372" s="34"/>
    </row>
    <row r="373" spans="1:10" x14ac:dyDescent="0.25">
      <c r="A373" s="174">
        <v>362</v>
      </c>
      <c r="B373" s="175" t="s">
        <v>1821</v>
      </c>
      <c r="C373" s="175" t="s">
        <v>2160</v>
      </c>
      <c r="D373" s="175" t="s">
        <v>1823</v>
      </c>
      <c r="E373" s="110" t="s">
        <v>1054</v>
      </c>
      <c r="F373" s="175">
        <v>1</v>
      </c>
      <c r="G373" s="63"/>
      <c r="H373" s="162">
        <f t="shared" si="5"/>
        <v>0</v>
      </c>
      <c r="J373" s="34"/>
    </row>
    <row r="374" spans="1:10" x14ac:dyDescent="0.25">
      <c r="A374" s="176">
        <v>363</v>
      </c>
      <c r="B374" s="175" t="s">
        <v>1821</v>
      </c>
      <c r="C374" s="175" t="s">
        <v>2161</v>
      </c>
      <c r="D374" s="175" t="s">
        <v>1823</v>
      </c>
      <c r="E374" s="110" t="s">
        <v>610</v>
      </c>
      <c r="F374" s="175">
        <v>24</v>
      </c>
      <c r="G374" s="63"/>
      <c r="H374" s="162">
        <f t="shared" si="5"/>
        <v>0</v>
      </c>
      <c r="J374" s="34"/>
    </row>
    <row r="375" spans="1:10" x14ac:dyDescent="0.25">
      <c r="A375" s="176">
        <v>364</v>
      </c>
      <c r="B375" s="175" t="s">
        <v>1821</v>
      </c>
      <c r="C375" s="175" t="s">
        <v>2162</v>
      </c>
      <c r="D375" s="175" t="s">
        <v>1823</v>
      </c>
      <c r="E375" s="110" t="s">
        <v>611</v>
      </c>
      <c r="F375" s="175">
        <v>24</v>
      </c>
      <c r="G375" s="63"/>
      <c r="H375" s="162">
        <f t="shared" si="5"/>
        <v>0</v>
      </c>
      <c r="J375" s="34"/>
    </row>
    <row r="376" spans="1:10" x14ac:dyDescent="0.25">
      <c r="A376" s="174">
        <v>365</v>
      </c>
      <c r="B376" s="175" t="s">
        <v>1821</v>
      </c>
      <c r="C376" s="175" t="s">
        <v>2163</v>
      </c>
      <c r="D376" s="175" t="s">
        <v>1823</v>
      </c>
      <c r="E376" s="110" t="s">
        <v>612</v>
      </c>
      <c r="F376" s="175">
        <v>12</v>
      </c>
      <c r="G376" s="63"/>
      <c r="H376" s="162">
        <f t="shared" si="5"/>
        <v>0</v>
      </c>
      <c r="J376" s="34"/>
    </row>
    <row r="377" spans="1:10" x14ac:dyDescent="0.25">
      <c r="A377" s="176">
        <v>366</v>
      </c>
      <c r="B377" s="175" t="s">
        <v>1821</v>
      </c>
      <c r="C377" s="175" t="s">
        <v>2164</v>
      </c>
      <c r="D377" s="175" t="s">
        <v>1823</v>
      </c>
      <c r="E377" s="110" t="s">
        <v>611</v>
      </c>
      <c r="F377" s="175">
        <v>12</v>
      </c>
      <c r="G377" s="63"/>
      <c r="H377" s="162">
        <f t="shared" si="5"/>
        <v>0</v>
      </c>
      <c r="J377" s="34"/>
    </row>
    <row r="378" spans="1:10" ht="30" x14ac:dyDescent="0.25">
      <c r="A378" s="176">
        <v>367</v>
      </c>
      <c r="B378" s="175" t="s">
        <v>1821</v>
      </c>
      <c r="C378" s="175" t="s">
        <v>2165</v>
      </c>
      <c r="D378" s="175" t="s">
        <v>1823</v>
      </c>
      <c r="E378" s="110" t="s">
        <v>613</v>
      </c>
      <c r="F378" s="175">
        <v>12</v>
      </c>
      <c r="G378" s="63"/>
      <c r="H378" s="162">
        <f t="shared" si="5"/>
        <v>0</v>
      </c>
      <c r="J378" s="34"/>
    </row>
    <row r="379" spans="1:10" x14ac:dyDescent="0.25">
      <c r="A379" s="174">
        <v>368</v>
      </c>
      <c r="B379" s="175" t="s">
        <v>1821</v>
      </c>
      <c r="C379" s="175" t="s">
        <v>2166</v>
      </c>
      <c r="D379" s="175" t="s">
        <v>1823</v>
      </c>
      <c r="E379" s="110" t="s">
        <v>614</v>
      </c>
      <c r="F379" s="175">
        <v>12</v>
      </c>
      <c r="G379" s="63"/>
      <c r="H379" s="162">
        <f t="shared" si="5"/>
        <v>0</v>
      </c>
      <c r="J379" s="34"/>
    </row>
    <row r="380" spans="1:10" x14ac:dyDescent="0.25">
      <c r="A380" s="176">
        <v>369</v>
      </c>
      <c r="B380" s="175" t="s">
        <v>1821</v>
      </c>
      <c r="C380" s="175" t="s">
        <v>2167</v>
      </c>
      <c r="D380" s="175" t="s">
        <v>1823</v>
      </c>
      <c r="E380" s="110" t="s">
        <v>615</v>
      </c>
      <c r="F380" s="175">
        <v>12</v>
      </c>
      <c r="G380" s="63"/>
      <c r="H380" s="162">
        <f t="shared" si="5"/>
        <v>0</v>
      </c>
      <c r="J380" s="34"/>
    </row>
    <row r="381" spans="1:10" ht="30" x14ac:dyDescent="0.25">
      <c r="A381" s="176">
        <v>370</v>
      </c>
      <c r="B381" s="175" t="s">
        <v>1821</v>
      </c>
      <c r="C381" s="175" t="s">
        <v>2168</v>
      </c>
      <c r="D381" s="175" t="s">
        <v>1823</v>
      </c>
      <c r="E381" s="110" t="s">
        <v>616</v>
      </c>
      <c r="F381" s="175">
        <v>24</v>
      </c>
      <c r="G381" s="63"/>
      <c r="H381" s="162">
        <f t="shared" si="5"/>
        <v>0</v>
      </c>
      <c r="J381" s="34"/>
    </row>
    <row r="382" spans="1:10" x14ac:dyDescent="0.25">
      <c r="A382" s="174">
        <v>371</v>
      </c>
      <c r="B382" s="175" t="s">
        <v>1821</v>
      </c>
      <c r="C382" s="175" t="s">
        <v>2169</v>
      </c>
      <c r="D382" s="175" t="s">
        <v>1823</v>
      </c>
      <c r="E382" s="110" t="s">
        <v>615</v>
      </c>
      <c r="F382" s="175">
        <v>12</v>
      </c>
      <c r="G382" s="63"/>
      <c r="H382" s="162">
        <f t="shared" si="5"/>
        <v>0</v>
      </c>
      <c r="J382" s="34"/>
    </row>
    <row r="383" spans="1:10" x14ac:dyDescent="0.25">
      <c r="A383" s="176">
        <v>372</v>
      </c>
      <c r="B383" s="175" t="s">
        <v>1821</v>
      </c>
      <c r="C383" s="175" t="s">
        <v>2170</v>
      </c>
      <c r="D383" s="175" t="s">
        <v>1823</v>
      </c>
      <c r="E383" s="110" t="s">
        <v>617</v>
      </c>
      <c r="F383" s="175">
        <v>12</v>
      </c>
      <c r="G383" s="63"/>
      <c r="H383" s="162">
        <f t="shared" si="5"/>
        <v>0</v>
      </c>
      <c r="J383" s="34"/>
    </row>
    <row r="384" spans="1:10" x14ac:dyDescent="0.25">
      <c r="A384" s="176">
        <v>373</v>
      </c>
      <c r="B384" s="175" t="s">
        <v>1821</v>
      </c>
      <c r="C384" s="175" t="s">
        <v>2171</v>
      </c>
      <c r="D384" s="175" t="s">
        <v>1823</v>
      </c>
      <c r="E384" s="110" t="s">
        <v>618</v>
      </c>
      <c r="F384" s="175">
        <v>12</v>
      </c>
      <c r="G384" s="63"/>
      <c r="H384" s="162">
        <f t="shared" si="5"/>
        <v>0</v>
      </c>
      <c r="J384" s="34"/>
    </row>
    <row r="385" spans="1:10" x14ac:dyDescent="0.25">
      <c r="A385" s="174">
        <v>374</v>
      </c>
      <c r="B385" s="175" t="s">
        <v>1821</v>
      </c>
      <c r="C385" s="175" t="s">
        <v>2172</v>
      </c>
      <c r="D385" s="175" t="s">
        <v>1823</v>
      </c>
      <c r="E385" s="110" t="s">
        <v>619</v>
      </c>
      <c r="F385" s="175">
        <v>12</v>
      </c>
      <c r="G385" s="63"/>
      <c r="H385" s="162">
        <f t="shared" si="5"/>
        <v>0</v>
      </c>
      <c r="J385" s="34"/>
    </row>
    <row r="386" spans="1:10" x14ac:dyDescent="0.25">
      <c r="A386" s="176">
        <v>375</v>
      </c>
      <c r="B386" s="175" t="s">
        <v>1821</v>
      </c>
      <c r="C386" s="175" t="s">
        <v>2173</v>
      </c>
      <c r="D386" s="175" t="s">
        <v>1823</v>
      </c>
      <c r="E386" s="110" t="s">
        <v>620</v>
      </c>
      <c r="F386" s="175">
        <v>12</v>
      </c>
      <c r="G386" s="63"/>
      <c r="H386" s="162">
        <f t="shared" si="5"/>
        <v>0</v>
      </c>
      <c r="J386" s="34"/>
    </row>
    <row r="387" spans="1:10" x14ac:dyDescent="0.25">
      <c r="A387" s="176">
        <v>376</v>
      </c>
      <c r="B387" s="175" t="s">
        <v>1821</v>
      </c>
      <c r="C387" s="175" t="s">
        <v>2174</v>
      </c>
      <c r="D387" s="175" t="s">
        <v>1823</v>
      </c>
      <c r="E387" s="110" t="s">
        <v>621</v>
      </c>
      <c r="F387" s="175">
        <v>12</v>
      </c>
      <c r="G387" s="63"/>
      <c r="H387" s="162">
        <f t="shared" si="5"/>
        <v>0</v>
      </c>
      <c r="J387" s="34"/>
    </row>
    <row r="388" spans="1:10" x14ac:dyDescent="0.25">
      <c r="A388" s="174">
        <v>377</v>
      </c>
      <c r="B388" s="175" t="s">
        <v>1821</v>
      </c>
      <c r="C388" s="175" t="s">
        <v>2175</v>
      </c>
      <c r="D388" s="175" t="s">
        <v>1823</v>
      </c>
      <c r="E388" s="110" t="s">
        <v>1058</v>
      </c>
      <c r="F388" s="175">
        <v>1</v>
      </c>
      <c r="G388" s="63"/>
      <c r="H388" s="162">
        <f t="shared" si="5"/>
        <v>0</v>
      </c>
      <c r="J388" s="34"/>
    </row>
    <row r="389" spans="1:10" x14ac:dyDescent="0.25">
      <c r="A389" s="176">
        <v>378</v>
      </c>
      <c r="B389" s="175" t="s">
        <v>1821</v>
      </c>
      <c r="C389" s="175" t="s">
        <v>2176</v>
      </c>
      <c r="D389" s="175" t="s">
        <v>1823</v>
      </c>
      <c r="E389" s="110" t="s">
        <v>608</v>
      </c>
      <c r="F389" s="175">
        <v>12</v>
      </c>
      <c r="G389" s="63"/>
      <c r="H389" s="162">
        <f t="shared" si="5"/>
        <v>0</v>
      </c>
      <c r="J389" s="34"/>
    </row>
    <row r="390" spans="1:10" x14ac:dyDescent="0.25">
      <c r="A390" s="176">
        <v>379</v>
      </c>
      <c r="B390" s="175" t="s">
        <v>1821</v>
      </c>
      <c r="C390" s="175" t="s">
        <v>2177</v>
      </c>
      <c r="D390" s="175" t="s">
        <v>1823</v>
      </c>
      <c r="E390" s="110" t="s">
        <v>608</v>
      </c>
      <c r="F390" s="175">
        <v>12</v>
      </c>
      <c r="G390" s="63"/>
      <c r="H390" s="162">
        <f t="shared" si="5"/>
        <v>0</v>
      </c>
      <c r="J390" s="34"/>
    </row>
    <row r="391" spans="1:10" x14ac:dyDescent="0.25">
      <c r="A391" s="174">
        <v>380</v>
      </c>
      <c r="B391" s="175" t="s">
        <v>1821</v>
      </c>
      <c r="C391" s="175" t="s">
        <v>2178</v>
      </c>
      <c r="D391" s="175" t="s">
        <v>1823</v>
      </c>
      <c r="E391" s="110" t="s">
        <v>608</v>
      </c>
      <c r="F391" s="175">
        <v>12</v>
      </c>
      <c r="G391" s="63"/>
      <c r="H391" s="162">
        <f t="shared" si="5"/>
        <v>0</v>
      </c>
      <c r="J391" s="34"/>
    </row>
    <row r="392" spans="1:10" x14ac:dyDescent="0.25">
      <c r="A392" s="176">
        <v>381</v>
      </c>
      <c r="B392" s="175" t="s">
        <v>1821</v>
      </c>
      <c r="C392" s="175" t="s">
        <v>2179</v>
      </c>
      <c r="D392" s="175" t="s">
        <v>1823</v>
      </c>
      <c r="E392" s="110" t="s">
        <v>608</v>
      </c>
      <c r="F392" s="175">
        <v>12</v>
      </c>
      <c r="G392" s="63"/>
      <c r="H392" s="162">
        <f t="shared" si="5"/>
        <v>0</v>
      </c>
      <c r="J392" s="34"/>
    </row>
    <row r="393" spans="1:10" x14ac:dyDescent="0.25">
      <c r="A393" s="176">
        <v>382</v>
      </c>
      <c r="B393" s="175" t="s">
        <v>1821</v>
      </c>
      <c r="C393" s="175" t="s">
        <v>2180</v>
      </c>
      <c r="D393" s="175" t="s">
        <v>1823</v>
      </c>
      <c r="E393" s="110" t="s">
        <v>608</v>
      </c>
      <c r="F393" s="175">
        <v>12</v>
      </c>
      <c r="G393" s="63"/>
      <c r="H393" s="162">
        <f t="shared" si="5"/>
        <v>0</v>
      </c>
      <c r="J393" s="34"/>
    </row>
    <row r="394" spans="1:10" x14ac:dyDescent="0.25">
      <c r="A394" s="174">
        <v>383</v>
      </c>
      <c r="B394" s="175" t="s">
        <v>1821</v>
      </c>
      <c r="C394" s="175" t="s">
        <v>2181</v>
      </c>
      <c r="D394" s="175" t="s">
        <v>1823</v>
      </c>
      <c r="E394" s="110" t="s">
        <v>608</v>
      </c>
      <c r="F394" s="175">
        <v>12</v>
      </c>
      <c r="G394" s="63"/>
      <c r="H394" s="162">
        <f t="shared" si="5"/>
        <v>0</v>
      </c>
      <c r="J394" s="34"/>
    </row>
    <row r="395" spans="1:10" ht="30" x14ac:dyDescent="0.25">
      <c r="A395" s="176">
        <v>384</v>
      </c>
      <c r="B395" s="175" t="s">
        <v>1821</v>
      </c>
      <c r="C395" s="175" t="s">
        <v>2182</v>
      </c>
      <c r="D395" s="175" t="s">
        <v>1823</v>
      </c>
      <c r="E395" s="110" t="s">
        <v>609</v>
      </c>
      <c r="F395" s="175">
        <v>12</v>
      </c>
      <c r="G395" s="63"/>
      <c r="H395" s="162">
        <f t="shared" si="5"/>
        <v>0</v>
      </c>
      <c r="J395" s="34"/>
    </row>
    <row r="396" spans="1:10" x14ac:dyDescent="0.25">
      <c r="A396" s="176">
        <v>385</v>
      </c>
      <c r="B396" s="175" t="s">
        <v>1821</v>
      </c>
      <c r="C396" s="175" t="s">
        <v>2183</v>
      </c>
      <c r="D396" s="175" t="s">
        <v>1823</v>
      </c>
      <c r="E396" s="110" t="s">
        <v>1042</v>
      </c>
      <c r="F396" s="175">
        <v>1</v>
      </c>
      <c r="G396" s="63"/>
      <c r="H396" s="162">
        <f t="shared" si="5"/>
        <v>0</v>
      </c>
      <c r="J396" s="34"/>
    </row>
    <row r="397" spans="1:10" x14ac:dyDescent="0.25">
      <c r="A397" s="174">
        <v>386</v>
      </c>
      <c r="B397" s="175" t="s">
        <v>1821</v>
      </c>
      <c r="C397" s="175" t="s">
        <v>2184</v>
      </c>
      <c r="D397" s="175" t="s">
        <v>1823</v>
      </c>
      <c r="E397" s="110" t="s">
        <v>605</v>
      </c>
      <c r="F397" s="175">
        <v>13</v>
      </c>
      <c r="G397" s="63"/>
      <c r="H397" s="162">
        <f t="shared" si="5"/>
        <v>0</v>
      </c>
      <c r="J397" s="34"/>
    </row>
    <row r="398" spans="1:10" x14ac:dyDescent="0.25">
      <c r="A398" s="176">
        <v>387</v>
      </c>
      <c r="B398" s="175" t="s">
        <v>1821</v>
      </c>
      <c r="C398" s="175" t="s">
        <v>2185</v>
      </c>
      <c r="D398" s="175" t="s">
        <v>1823</v>
      </c>
      <c r="E398" s="110" t="s">
        <v>1038</v>
      </c>
      <c r="F398" s="175">
        <v>1</v>
      </c>
      <c r="G398" s="63"/>
      <c r="H398" s="162">
        <f t="shared" si="5"/>
        <v>0</v>
      </c>
      <c r="J398" s="34"/>
    </row>
    <row r="399" spans="1:10" ht="30" x14ac:dyDescent="0.25">
      <c r="A399" s="176">
        <v>388</v>
      </c>
      <c r="B399" s="175" t="s">
        <v>1821</v>
      </c>
      <c r="C399" s="175" t="s">
        <v>2186</v>
      </c>
      <c r="D399" s="175" t="s">
        <v>1823</v>
      </c>
      <c r="E399" s="110" t="s">
        <v>433</v>
      </c>
      <c r="F399" s="175">
        <v>7</v>
      </c>
      <c r="G399" s="63"/>
      <c r="H399" s="162">
        <f t="shared" si="5"/>
        <v>0</v>
      </c>
      <c r="J399" s="34"/>
    </row>
    <row r="400" spans="1:10" ht="30" x14ac:dyDescent="0.25">
      <c r="A400" s="174">
        <v>389</v>
      </c>
      <c r="B400" s="175" t="s">
        <v>1821</v>
      </c>
      <c r="C400" s="175" t="s">
        <v>2187</v>
      </c>
      <c r="D400" s="175" t="s">
        <v>1823</v>
      </c>
      <c r="E400" s="110" t="s">
        <v>430</v>
      </c>
      <c r="F400" s="175">
        <v>7</v>
      </c>
      <c r="G400" s="63"/>
      <c r="H400" s="162">
        <f t="shared" si="5"/>
        <v>0</v>
      </c>
      <c r="J400" s="34"/>
    </row>
    <row r="401" spans="1:10" ht="30" x14ac:dyDescent="0.25">
      <c r="A401" s="176">
        <v>390</v>
      </c>
      <c r="B401" s="175" t="s">
        <v>1821</v>
      </c>
      <c r="C401" s="175" t="s">
        <v>2188</v>
      </c>
      <c r="D401" s="175" t="s">
        <v>1823</v>
      </c>
      <c r="E401" s="110" t="s">
        <v>440</v>
      </c>
      <c r="F401" s="175">
        <v>7</v>
      </c>
      <c r="G401" s="63"/>
      <c r="H401" s="162">
        <f t="shared" ref="H401:H464" si="6">+F401*G401</f>
        <v>0</v>
      </c>
      <c r="J401" s="34"/>
    </row>
    <row r="402" spans="1:10" ht="30" x14ac:dyDescent="0.25">
      <c r="A402" s="176">
        <v>391</v>
      </c>
      <c r="B402" s="175" t="s">
        <v>1821</v>
      </c>
      <c r="C402" s="175" t="s">
        <v>2189</v>
      </c>
      <c r="D402" s="175" t="s">
        <v>1823</v>
      </c>
      <c r="E402" s="110" t="s">
        <v>439</v>
      </c>
      <c r="F402" s="175">
        <v>7</v>
      </c>
      <c r="G402" s="63"/>
      <c r="H402" s="162">
        <f t="shared" si="6"/>
        <v>0</v>
      </c>
      <c r="J402" s="34"/>
    </row>
    <row r="403" spans="1:10" ht="30" x14ac:dyDescent="0.25">
      <c r="A403" s="174">
        <v>392</v>
      </c>
      <c r="B403" s="175" t="s">
        <v>1821</v>
      </c>
      <c r="C403" s="175" t="s">
        <v>2190</v>
      </c>
      <c r="D403" s="175" t="s">
        <v>1823</v>
      </c>
      <c r="E403" s="110" t="s">
        <v>438</v>
      </c>
      <c r="F403" s="175">
        <v>7</v>
      </c>
      <c r="G403" s="63"/>
      <c r="H403" s="162">
        <f t="shared" si="6"/>
        <v>0</v>
      </c>
      <c r="J403" s="34"/>
    </row>
    <row r="404" spans="1:10" ht="30" x14ac:dyDescent="0.25">
      <c r="A404" s="176">
        <v>393</v>
      </c>
      <c r="B404" s="175" t="s">
        <v>1821</v>
      </c>
      <c r="C404" s="175" t="s">
        <v>2191</v>
      </c>
      <c r="D404" s="175" t="s">
        <v>1823</v>
      </c>
      <c r="E404" s="110" t="s">
        <v>427</v>
      </c>
      <c r="F404" s="175">
        <v>7</v>
      </c>
      <c r="G404" s="63"/>
      <c r="H404" s="162">
        <f t="shared" si="6"/>
        <v>0</v>
      </c>
      <c r="J404" s="34"/>
    </row>
    <row r="405" spans="1:10" x14ac:dyDescent="0.25">
      <c r="A405" s="176">
        <v>394</v>
      </c>
      <c r="B405" s="175" t="s">
        <v>1821</v>
      </c>
      <c r="C405" s="175" t="s">
        <v>2192</v>
      </c>
      <c r="D405" s="175" t="s">
        <v>1823</v>
      </c>
      <c r="E405" s="110" t="s">
        <v>1019</v>
      </c>
      <c r="F405" s="175">
        <v>10</v>
      </c>
      <c r="G405" s="63"/>
      <c r="H405" s="162">
        <f t="shared" si="6"/>
        <v>0</v>
      </c>
      <c r="J405" s="34"/>
    </row>
    <row r="406" spans="1:10" x14ac:dyDescent="0.25">
      <c r="A406" s="174">
        <v>395</v>
      </c>
      <c r="B406" s="175" t="s">
        <v>1821</v>
      </c>
      <c r="C406" s="175" t="s">
        <v>2193</v>
      </c>
      <c r="D406" s="175" t="s">
        <v>1823</v>
      </c>
      <c r="E406" s="110" t="s">
        <v>1020</v>
      </c>
      <c r="F406" s="175">
        <v>10</v>
      </c>
      <c r="G406" s="63"/>
      <c r="H406" s="162">
        <f t="shared" si="6"/>
        <v>0</v>
      </c>
      <c r="J406" s="34"/>
    </row>
    <row r="407" spans="1:10" ht="30" x14ac:dyDescent="0.25">
      <c r="A407" s="176">
        <v>396</v>
      </c>
      <c r="B407" s="175" t="s">
        <v>1821</v>
      </c>
      <c r="C407" s="175" t="s">
        <v>2194</v>
      </c>
      <c r="D407" s="175" t="s">
        <v>1823</v>
      </c>
      <c r="E407" s="110" t="s">
        <v>437</v>
      </c>
      <c r="F407" s="175">
        <v>13</v>
      </c>
      <c r="G407" s="63"/>
      <c r="H407" s="162">
        <f t="shared" si="6"/>
        <v>0</v>
      </c>
      <c r="J407" s="34"/>
    </row>
    <row r="408" spans="1:10" x14ac:dyDescent="0.25">
      <c r="A408" s="176">
        <v>397</v>
      </c>
      <c r="B408" s="175" t="s">
        <v>1821</v>
      </c>
      <c r="C408" s="175" t="s">
        <v>2195</v>
      </c>
      <c r="D408" s="175" t="s">
        <v>1823</v>
      </c>
      <c r="E408" s="110" t="s">
        <v>1490</v>
      </c>
      <c r="F408" s="175">
        <v>10</v>
      </c>
      <c r="G408" s="63"/>
      <c r="H408" s="162">
        <f t="shared" si="6"/>
        <v>0</v>
      </c>
      <c r="J408" s="34"/>
    </row>
    <row r="409" spans="1:10" x14ac:dyDescent="0.25">
      <c r="A409" s="174">
        <v>398</v>
      </c>
      <c r="B409" s="175" t="s">
        <v>1821</v>
      </c>
      <c r="C409" s="175" t="s">
        <v>2196</v>
      </c>
      <c r="D409" s="175" t="s">
        <v>1823</v>
      </c>
      <c r="E409" s="110" t="s">
        <v>1494</v>
      </c>
      <c r="F409" s="175">
        <v>18</v>
      </c>
      <c r="G409" s="63"/>
      <c r="H409" s="162">
        <f t="shared" si="6"/>
        <v>0</v>
      </c>
      <c r="J409" s="34"/>
    </row>
    <row r="410" spans="1:10" x14ac:dyDescent="0.25">
      <c r="A410" s="176">
        <v>399</v>
      </c>
      <c r="B410" s="175" t="s">
        <v>1821</v>
      </c>
      <c r="C410" s="175" t="s">
        <v>2197</v>
      </c>
      <c r="D410" s="175" t="s">
        <v>1823</v>
      </c>
      <c r="E410" s="110" t="s">
        <v>1492</v>
      </c>
      <c r="F410" s="175">
        <v>18</v>
      </c>
      <c r="G410" s="63"/>
      <c r="H410" s="162">
        <f t="shared" si="6"/>
        <v>0</v>
      </c>
      <c r="J410" s="34"/>
    </row>
    <row r="411" spans="1:10" x14ac:dyDescent="0.25">
      <c r="A411" s="176">
        <v>400</v>
      </c>
      <c r="B411" s="175" t="s">
        <v>1821</v>
      </c>
      <c r="C411" s="175" t="s">
        <v>2198</v>
      </c>
      <c r="D411" s="175" t="s">
        <v>1823</v>
      </c>
      <c r="E411" s="110" t="s">
        <v>1499</v>
      </c>
      <c r="F411" s="175">
        <v>10</v>
      </c>
      <c r="G411" s="63"/>
      <c r="H411" s="162">
        <f t="shared" si="6"/>
        <v>0</v>
      </c>
      <c r="J411" s="34"/>
    </row>
    <row r="412" spans="1:10" x14ac:dyDescent="0.25">
      <c r="A412" s="174">
        <v>401</v>
      </c>
      <c r="B412" s="175" t="s">
        <v>1821</v>
      </c>
      <c r="C412" s="175" t="s">
        <v>2199</v>
      </c>
      <c r="D412" s="175" t="s">
        <v>1823</v>
      </c>
      <c r="E412" s="110" t="s">
        <v>1496</v>
      </c>
      <c r="F412" s="175">
        <v>18</v>
      </c>
      <c r="G412" s="63"/>
      <c r="H412" s="162">
        <f t="shared" si="6"/>
        <v>0</v>
      </c>
      <c r="J412" s="34"/>
    </row>
    <row r="413" spans="1:10" x14ac:dyDescent="0.25">
      <c r="A413" s="176">
        <v>402</v>
      </c>
      <c r="B413" s="175" t="s">
        <v>1821</v>
      </c>
      <c r="C413" s="175" t="s">
        <v>2200</v>
      </c>
      <c r="D413" s="175" t="s">
        <v>1823</v>
      </c>
      <c r="E413" s="110" t="s">
        <v>1493</v>
      </c>
      <c r="F413" s="175">
        <v>34</v>
      </c>
      <c r="G413" s="63"/>
      <c r="H413" s="162">
        <f t="shared" si="6"/>
        <v>0</v>
      </c>
      <c r="J413" s="34"/>
    </row>
    <row r="414" spans="1:10" x14ac:dyDescent="0.25">
      <c r="A414" s="176">
        <v>403</v>
      </c>
      <c r="B414" s="175" t="s">
        <v>1821</v>
      </c>
      <c r="C414" s="175" t="s">
        <v>2201</v>
      </c>
      <c r="D414" s="175" t="s">
        <v>1823</v>
      </c>
      <c r="E414" s="110" t="s">
        <v>1491</v>
      </c>
      <c r="F414" s="175">
        <v>34</v>
      </c>
      <c r="G414" s="63"/>
      <c r="H414" s="162">
        <f t="shared" si="6"/>
        <v>0</v>
      </c>
      <c r="J414" s="34"/>
    </row>
    <row r="415" spans="1:10" x14ac:dyDescent="0.25">
      <c r="A415" s="174">
        <v>404</v>
      </c>
      <c r="B415" s="175" t="s">
        <v>1821</v>
      </c>
      <c r="C415" s="175" t="s">
        <v>2202</v>
      </c>
      <c r="D415" s="175" t="s">
        <v>1823</v>
      </c>
      <c r="E415" s="110" t="s">
        <v>1497</v>
      </c>
      <c r="F415" s="175">
        <v>18</v>
      </c>
      <c r="G415" s="63"/>
      <c r="H415" s="162">
        <f t="shared" si="6"/>
        <v>0</v>
      </c>
      <c r="J415" s="34"/>
    </row>
    <row r="416" spans="1:10" x14ac:dyDescent="0.25">
      <c r="A416" s="176">
        <v>405</v>
      </c>
      <c r="B416" s="175" t="s">
        <v>1821</v>
      </c>
      <c r="C416" s="175" t="s">
        <v>2203</v>
      </c>
      <c r="D416" s="175" t="s">
        <v>1823</v>
      </c>
      <c r="E416" s="110" t="s">
        <v>1495</v>
      </c>
      <c r="F416" s="175">
        <v>26</v>
      </c>
      <c r="G416" s="63"/>
      <c r="H416" s="162">
        <f t="shared" si="6"/>
        <v>0</v>
      </c>
      <c r="J416" s="34"/>
    </row>
    <row r="417" spans="1:10" x14ac:dyDescent="0.25">
      <c r="A417" s="176">
        <v>406</v>
      </c>
      <c r="B417" s="175" t="s">
        <v>1821</v>
      </c>
      <c r="C417" s="175" t="s">
        <v>2204</v>
      </c>
      <c r="D417" s="175" t="s">
        <v>1823</v>
      </c>
      <c r="E417" s="110" t="s">
        <v>1498</v>
      </c>
      <c r="F417" s="175">
        <v>10</v>
      </c>
      <c r="G417" s="63"/>
      <c r="H417" s="162">
        <f t="shared" si="6"/>
        <v>0</v>
      </c>
      <c r="J417" s="34"/>
    </row>
    <row r="418" spans="1:10" ht="30" x14ac:dyDescent="0.25">
      <c r="A418" s="174">
        <v>407</v>
      </c>
      <c r="B418" s="175" t="s">
        <v>1821</v>
      </c>
      <c r="C418" s="175" t="s">
        <v>2205</v>
      </c>
      <c r="D418" s="175" t="s">
        <v>1823</v>
      </c>
      <c r="E418" s="110" t="s">
        <v>1500</v>
      </c>
      <c r="F418" s="175">
        <v>10</v>
      </c>
      <c r="G418" s="63"/>
      <c r="H418" s="162">
        <f t="shared" si="6"/>
        <v>0</v>
      </c>
      <c r="J418" s="34"/>
    </row>
    <row r="419" spans="1:10" ht="30" x14ac:dyDescent="0.25">
      <c r="A419" s="176">
        <v>408</v>
      </c>
      <c r="B419" s="175" t="s">
        <v>1821</v>
      </c>
      <c r="C419" s="175" t="s">
        <v>2206</v>
      </c>
      <c r="D419" s="175" t="s">
        <v>1823</v>
      </c>
      <c r="E419" s="110" t="s">
        <v>392</v>
      </c>
      <c r="F419" s="175">
        <v>7</v>
      </c>
      <c r="G419" s="63"/>
      <c r="H419" s="162">
        <f t="shared" si="6"/>
        <v>0</v>
      </c>
      <c r="J419" s="34"/>
    </row>
    <row r="420" spans="1:10" ht="30" x14ac:dyDescent="0.25">
      <c r="A420" s="176">
        <v>409</v>
      </c>
      <c r="B420" s="175" t="s">
        <v>1821</v>
      </c>
      <c r="C420" s="175" t="s">
        <v>2207</v>
      </c>
      <c r="D420" s="175" t="s">
        <v>1823</v>
      </c>
      <c r="E420" s="110" t="s">
        <v>424</v>
      </c>
      <c r="F420" s="175">
        <v>7</v>
      </c>
      <c r="G420" s="63"/>
      <c r="H420" s="162">
        <f t="shared" si="6"/>
        <v>0</v>
      </c>
      <c r="J420" s="34"/>
    </row>
    <row r="421" spans="1:10" ht="30" x14ac:dyDescent="0.25">
      <c r="A421" s="174">
        <v>410</v>
      </c>
      <c r="B421" s="175" t="s">
        <v>1821</v>
      </c>
      <c r="C421" s="175" t="s">
        <v>2208</v>
      </c>
      <c r="D421" s="175" t="s">
        <v>1823</v>
      </c>
      <c r="E421" s="110" t="s">
        <v>391</v>
      </c>
      <c r="F421" s="175">
        <v>7</v>
      </c>
      <c r="G421" s="63"/>
      <c r="H421" s="162">
        <f t="shared" si="6"/>
        <v>0</v>
      </c>
      <c r="J421" s="34"/>
    </row>
    <row r="422" spans="1:10" x14ac:dyDescent="0.25">
      <c r="A422" s="176">
        <v>411</v>
      </c>
      <c r="B422" s="175" t="s">
        <v>1821</v>
      </c>
      <c r="C422" s="175" t="s">
        <v>2209</v>
      </c>
      <c r="D422" s="175" t="s">
        <v>1823</v>
      </c>
      <c r="E422" s="110" t="s">
        <v>390</v>
      </c>
      <c r="F422" s="175">
        <v>13</v>
      </c>
      <c r="G422" s="63"/>
      <c r="H422" s="162">
        <f t="shared" si="6"/>
        <v>0</v>
      </c>
      <c r="J422" s="34"/>
    </row>
    <row r="423" spans="1:10" x14ac:dyDescent="0.25">
      <c r="A423" s="176">
        <v>412</v>
      </c>
      <c r="B423" s="175" t="s">
        <v>1821</v>
      </c>
      <c r="C423" s="175" t="s">
        <v>2210</v>
      </c>
      <c r="D423" s="175" t="s">
        <v>1823</v>
      </c>
      <c r="E423" s="110" t="s">
        <v>421</v>
      </c>
      <c r="F423" s="175">
        <v>38</v>
      </c>
      <c r="G423" s="63"/>
      <c r="H423" s="162">
        <f t="shared" si="6"/>
        <v>0</v>
      </c>
      <c r="J423" s="34"/>
    </row>
    <row r="424" spans="1:10" x14ac:dyDescent="0.25">
      <c r="A424" s="174">
        <v>413</v>
      </c>
      <c r="B424" s="175" t="s">
        <v>1821</v>
      </c>
      <c r="C424" s="175" t="s">
        <v>2211</v>
      </c>
      <c r="D424" s="175" t="s">
        <v>1823</v>
      </c>
      <c r="E424" s="110" t="s">
        <v>416</v>
      </c>
      <c r="F424" s="175">
        <v>38</v>
      </c>
      <c r="G424" s="63"/>
      <c r="H424" s="162">
        <f t="shared" si="6"/>
        <v>0</v>
      </c>
      <c r="J424" s="34"/>
    </row>
    <row r="425" spans="1:10" x14ac:dyDescent="0.25">
      <c r="A425" s="176">
        <v>414</v>
      </c>
      <c r="B425" s="175" t="s">
        <v>1821</v>
      </c>
      <c r="C425" s="175" t="s">
        <v>2212</v>
      </c>
      <c r="D425" s="175" t="s">
        <v>1823</v>
      </c>
      <c r="E425" s="110" t="s">
        <v>422</v>
      </c>
      <c r="F425" s="175">
        <v>38</v>
      </c>
      <c r="G425" s="63"/>
      <c r="H425" s="162">
        <f t="shared" si="6"/>
        <v>0</v>
      </c>
      <c r="J425" s="34"/>
    </row>
    <row r="426" spans="1:10" x14ac:dyDescent="0.25">
      <c r="A426" s="176">
        <v>415</v>
      </c>
      <c r="B426" s="175" t="s">
        <v>1821</v>
      </c>
      <c r="C426" s="175" t="s">
        <v>2213</v>
      </c>
      <c r="D426" s="175" t="s">
        <v>1823</v>
      </c>
      <c r="E426" s="110" t="s">
        <v>420</v>
      </c>
      <c r="F426" s="175">
        <v>76</v>
      </c>
      <c r="G426" s="63"/>
      <c r="H426" s="162">
        <f t="shared" si="6"/>
        <v>0</v>
      </c>
      <c r="J426" s="34"/>
    </row>
    <row r="427" spans="1:10" x14ac:dyDescent="0.25">
      <c r="A427" s="174">
        <v>416</v>
      </c>
      <c r="B427" s="175" t="s">
        <v>1821</v>
      </c>
      <c r="C427" s="175" t="s">
        <v>2214</v>
      </c>
      <c r="D427" s="175" t="s">
        <v>1823</v>
      </c>
      <c r="E427" s="110" t="s">
        <v>411</v>
      </c>
      <c r="F427" s="175">
        <v>38</v>
      </c>
      <c r="G427" s="63"/>
      <c r="H427" s="162">
        <f t="shared" si="6"/>
        <v>0</v>
      </c>
      <c r="J427" s="34"/>
    </row>
    <row r="428" spans="1:10" x14ac:dyDescent="0.25">
      <c r="A428" s="176">
        <v>417</v>
      </c>
      <c r="B428" s="175" t="s">
        <v>1821</v>
      </c>
      <c r="C428" s="175" t="s">
        <v>2215</v>
      </c>
      <c r="D428" s="175" t="s">
        <v>1823</v>
      </c>
      <c r="E428" s="110" t="s">
        <v>408</v>
      </c>
      <c r="F428" s="175">
        <v>38</v>
      </c>
      <c r="G428" s="63"/>
      <c r="H428" s="162">
        <f t="shared" si="6"/>
        <v>0</v>
      </c>
      <c r="J428" s="34"/>
    </row>
    <row r="429" spans="1:10" x14ac:dyDescent="0.25">
      <c r="A429" s="176">
        <v>418</v>
      </c>
      <c r="B429" s="175" t="s">
        <v>1821</v>
      </c>
      <c r="C429" s="175" t="s">
        <v>2216</v>
      </c>
      <c r="D429" s="175" t="s">
        <v>1823</v>
      </c>
      <c r="E429" s="110" t="s">
        <v>1016</v>
      </c>
      <c r="F429" s="175">
        <v>1</v>
      </c>
      <c r="G429" s="63"/>
      <c r="H429" s="162">
        <f t="shared" si="6"/>
        <v>0</v>
      </c>
      <c r="J429" s="34"/>
    </row>
    <row r="430" spans="1:10" x14ac:dyDescent="0.25">
      <c r="A430" s="174">
        <v>419</v>
      </c>
      <c r="B430" s="175" t="s">
        <v>1821</v>
      </c>
      <c r="C430" s="175" t="s">
        <v>2217</v>
      </c>
      <c r="D430" s="175" t="s">
        <v>1823</v>
      </c>
      <c r="E430" s="110" t="s">
        <v>1102</v>
      </c>
      <c r="F430" s="175">
        <v>35</v>
      </c>
      <c r="G430" s="63"/>
      <c r="H430" s="162">
        <f t="shared" si="6"/>
        <v>0</v>
      </c>
      <c r="J430" s="34"/>
    </row>
    <row r="431" spans="1:10" x14ac:dyDescent="0.25">
      <c r="A431" s="176">
        <v>420</v>
      </c>
      <c r="B431" s="175" t="s">
        <v>1821</v>
      </c>
      <c r="C431" s="175" t="s">
        <v>2218</v>
      </c>
      <c r="D431" s="175" t="s">
        <v>1823</v>
      </c>
      <c r="E431" s="110" t="s">
        <v>585</v>
      </c>
      <c r="F431" s="175">
        <v>13</v>
      </c>
      <c r="G431" s="63"/>
      <c r="H431" s="162">
        <f t="shared" si="6"/>
        <v>0</v>
      </c>
      <c r="J431" s="34"/>
    </row>
    <row r="432" spans="1:10" ht="30" x14ac:dyDescent="0.25">
      <c r="A432" s="176">
        <v>421</v>
      </c>
      <c r="B432" s="175" t="s">
        <v>1821</v>
      </c>
      <c r="C432" s="175" t="s">
        <v>2219</v>
      </c>
      <c r="D432" s="175" t="s">
        <v>1823</v>
      </c>
      <c r="E432" s="110" t="s">
        <v>588</v>
      </c>
      <c r="F432" s="175">
        <v>13</v>
      </c>
      <c r="G432" s="63"/>
      <c r="H432" s="162">
        <f t="shared" si="6"/>
        <v>0</v>
      </c>
      <c r="J432" s="34"/>
    </row>
    <row r="433" spans="1:10" x14ac:dyDescent="0.25">
      <c r="A433" s="174">
        <v>422</v>
      </c>
      <c r="B433" s="175" t="s">
        <v>1821</v>
      </c>
      <c r="C433" s="175" t="s">
        <v>2220</v>
      </c>
      <c r="D433" s="175" t="s">
        <v>1823</v>
      </c>
      <c r="E433" s="110" t="s">
        <v>974</v>
      </c>
      <c r="F433" s="175">
        <v>35</v>
      </c>
      <c r="G433" s="63"/>
      <c r="H433" s="162">
        <f t="shared" si="6"/>
        <v>0</v>
      </c>
      <c r="J433" s="34"/>
    </row>
    <row r="434" spans="1:10" ht="30" x14ac:dyDescent="0.25">
      <c r="A434" s="176">
        <v>423</v>
      </c>
      <c r="B434" s="175" t="s">
        <v>1821</v>
      </c>
      <c r="C434" s="175" t="s">
        <v>2221</v>
      </c>
      <c r="D434" s="175" t="s">
        <v>1823</v>
      </c>
      <c r="E434" s="110" t="s">
        <v>209</v>
      </c>
      <c r="F434" s="175">
        <v>26</v>
      </c>
      <c r="G434" s="63"/>
      <c r="H434" s="162">
        <f t="shared" si="6"/>
        <v>0</v>
      </c>
      <c r="J434" s="34"/>
    </row>
    <row r="435" spans="1:10" ht="30" x14ac:dyDescent="0.25">
      <c r="A435" s="176">
        <v>424</v>
      </c>
      <c r="B435" s="175" t="s">
        <v>1821</v>
      </c>
      <c r="C435" s="175" t="s">
        <v>2222</v>
      </c>
      <c r="D435" s="175" t="s">
        <v>1823</v>
      </c>
      <c r="E435" s="110" t="s">
        <v>224</v>
      </c>
      <c r="F435" s="175">
        <v>13</v>
      </c>
      <c r="G435" s="63"/>
      <c r="H435" s="162">
        <f t="shared" si="6"/>
        <v>0</v>
      </c>
      <c r="J435" s="34"/>
    </row>
    <row r="436" spans="1:10" ht="30" x14ac:dyDescent="0.25">
      <c r="A436" s="174">
        <v>425</v>
      </c>
      <c r="B436" s="175" t="s">
        <v>1821</v>
      </c>
      <c r="C436" s="175" t="s">
        <v>2223</v>
      </c>
      <c r="D436" s="175" t="s">
        <v>1823</v>
      </c>
      <c r="E436" s="110" t="s">
        <v>602</v>
      </c>
      <c r="F436" s="175">
        <v>7</v>
      </c>
      <c r="G436" s="63"/>
      <c r="H436" s="162">
        <f t="shared" si="6"/>
        <v>0</v>
      </c>
      <c r="J436" s="34"/>
    </row>
    <row r="437" spans="1:10" x14ac:dyDescent="0.25">
      <c r="A437" s="176">
        <v>426</v>
      </c>
      <c r="B437" s="175" t="s">
        <v>1821</v>
      </c>
      <c r="C437" s="175" t="s">
        <v>2224</v>
      </c>
      <c r="D437" s="175" t="s">
        <v>1823</v>
      </c>
      <c r="E437" s="110" t="s">
        <v>1098</v>
      </c>
      <c r="F437" s="175">
        <v>18</v>
      </c>
      <c r="G437" s="63"/>
      <c r="H437" s="162">
        <f t="shared" si="6"/>
        <v>0</v>
      </c>
      <c r="J437" s="34"/>
    </row>
    <row r="438" spans="1:10" x14ac:dyDescent="0.25">
      <c r="A438" s="176">
        <v>427</v>
      </c>
      <c r="B438" s="175" t="s">
        <v>1821</v>
      </c>
      <c r="C438" s="175" t="s">
        <v>2225</v>
      </c>
      <c r="D438" s="175" t="s">
        <v>1823</v>
      </c>
      <c r="E438" s="110" t="s">
        <v>1076</v>
      </c>
      <c r="F438" s="175">
        <v>18</v>
      </c>
      <c r="G438" s="63"/>
      <c r="H438" s="162">
        <f t="shared" si="6"/>
        <v>0</v>
      </c>
      <c r="J438" s="34"/>
    </row>
    <row r="439" spans="1:10" x14ac:dyDescent="0.25">
      <c r="A439" s="174">
        <v>428</v>
      </c>
      <c r="B439" s="175" t="s">
        <v>1821</v>
      </c>
      <c r="C439" s="175" t="s">
        <v>2226</v>
      </c>
      <c r="D439" s="175" t="s">
        <v>1823</v>
      </c>
      <c r="E439" s="110" t="s">
        <v>1075</v>
      </c>
      <c r="F439" s="175">
        <v>18</v>
      </c>
      <c r="G439" s="63"/>
      <c r="H439" s="162">
        <f t="shared" si="6"/>
        <v>0</v>
      </c>
      <c r="J439" s="34"/>
    </row>
    <row r="440" spans="1:10" x14ac:dyDescent="0.25">
      <c r="A440" s="176">
        <v>429</v>
      </c>
      <c r="B440" s="175" t="s">
        <v>1821</v>
      </c>
      <c r="C440" s="175" t="s">
        <v>2227</v>
      </c>
      <c r="D440" s="175" t="s">
        <v>1823</v>
      </c>
      <c r="E440" s="110" t="s">
        <v>1073</v>
      </c>
      <c r="F440" s="175">
        <v>35</v>
      </c>
      <c r="G440" s="63"/>
      <c r="H440" s="162">
        <f t="shared" si="6"/>
        <v>0</v>
      </c>
      <c r="J440" s="34"/>
    </row>
    <row r="441" spans="1:10" x14ac:dyDescent="0.25">
      <c r="A441" s="176">
        <v>430</v>
      </c>
      <c r="B441" s="175" t="s">
        <v>1821</v>
      </c>
      <c r="C441" s="175" t="s">
        <v>2228</v>
      </c>
      <c r="D441" s="175" t="s">
        <v>1823</v>
      </c>
      <c r="E441" s="110" t="s">
        <v>601</v>
      </c>
      <c r="F441" s="175">
        <v>13</v>
      </c>
      <c r="G441" s="63"/>
      <c r="H441" s="162">
        <f t="shared" si="6"/>
        <v>0</v>
      </c>
      <c r="J441" s="34"/>
    </row>
    <row r="442" spans="1:10" x14ac:dyDescent="0.25">
      <c r="A442" s="174">
        <v>431</v>
      </c>
      <c r="B442" s="175" t="s">
        <v>1821</v>
      </c>
      <c r="C442" s="175" t="s">
        <v>2229</v>
      </c>
      <c r="D442" s="175" t="s">
        <v>1823</v>
      </c>
      <c r="E442" s="110" t="s">
        <v>600</v>
      </c>
      <c r="F442" s="175">
        <v>13</v>
      </c>
      <c r="G442" s="63"/>
      <c r="H442" s="162">
        <f t="shared" si="6"/>
        <v>0</v>
      </c>
      <c r="J442" s="34"/>
    </row>
    <row r="443" spans="1:10" x14ac:dyDescent="0.25">
      <c r="A443" s="176">
        <v>432</v>
      </c>
      <c r="B443" s="175" t="s">
        <v>1821</v>
      </c>
      <c r="C443" s="175" t="s">
        <v>2230</v>
      </c>
      <c r="D443" s="175" t="s">
        <v>1823</v>
      </c>
      <c r="E443" s="110" t="s">
        <v>599</v>
      </c>
      <c r="F443" s="175">
        <v>13</v>
      </c>
      <c r="G443" s="63"/>
      <c r="H443" s="162">
        <f t="shared" si="6"/>
        <v>0</v>
      </c>
      <c r="J443" s="34"/>
    </row>
    <row r="444" spans="1:10" x14ac:dyDescent="0.25">
      <c r="A444" s="176">
        <v>433</v>
      </c>
      <c r="B444" s="175" t="s">
        <v>1821</v>
      </c>
      <c r="C444" s="175" t="s">
        <v>2231</v>
      </c>
      <c r="D444" s="175" t="s">
        <v>1823</v>
      </c>
      <c r="E444" s="110" t="s">
        <v>598</v>
      </c>
      <c r="F444" s="175">
        <v>13</v>
      </c>
      <c r="G444" s="63"/>
      <c r="H444" s="162">
        <f t="shared" si="6"/>
        <v>0</v>
      </c>
      <c r="J444" s="34"/>
    </row>
    <row r="445" spans="1:10" x14ac:dyDescent="0.25">
      <c r="A445" s="174">
        <v>434</v>
      </c>
      <c r="B445" s="175" t="s">
        <v>1821</v>
      </c>
      <c r="C445" s="175" t="s">
        <v>2232</v>
      </c>
      <c r="D445" s="175" t="s">
        <v>1823</v>
      </c>
      <c r="E445" s="110" t="s">
        <v>576</v>
      </c>
      <c r="F445" s="175">
        <v>39</v>
      </c>
      <c r="G445" s="63"/>
      <c r="H445" s="162">
        <f t="shared" si="6"/>
        <v>0</v>
      </c>
      <c r="J445" s="34"/>
    </row>
    <row r="446" spans="1:10" x14ac:dyDescent="0.25">
      <c r="A446" s="176">
        <v>435</v>
      </c>
      <c r="B446" s="175" t="s">
        <v>1821</v>
      </c>
      <c r="C446" s="175" t="s">
        <v>2233</v>
      </c>
      <c r="D446" s="175" t="s">
        <v>1823</v>
      </c>
      <c r="E446" s="110" t="s">
        <v>62</v>
      </c>
      <c r="F446" s="175">
        <v>9</v>
      </c>
      <c r="G446" s="63"/>
      <c r="H446" s="162">
        <f t="shared" si="6"/>
        <v>0</v>
      </c>
      <c r="J446" s="34"/>
    </row>
    <row r="447" spans="1:10" ht="30" x14ac:dyDescent="0.25">
      <c r="A447" s="176">
        <v>436</v>
      </c>
      <c r="B447" s="175" t="s">
        <v>1821</v>
      </c>
      <c r="C447" s="175" t="s">
        <v>2234</v>
      </c>
      <c r="D447" s="175" t="s">
        <v>1823</v>
      </c>
      <c r="E447" s="110" t="s">
        <v>579</v>
      </c>
      <c r="F447" s="175">
        <v>9</v>
      </c>
      <c r="G447" s="63"/>
      <c r="H447" s="162">
        <f t="shared" si="6"/>
        <v>0</v>
      </c>
      <c r="J447" s="34"/>
    </row>
    <row r="448" spans="1:10" ht="30" x14ac:dyDescent="0.25">
      <c r="A448" s="174">
        <v>437</v>
      </c>
      <c r="B448" s="175" t="s">
        <v>1821</v>
      </c>
      <c r="C448" s="175" t="s">
        <v>2235</v>
      </c>
      <c r="D448" s="175" t="s">
        <v>1823</v>
      </c>
      <c r="E448" s="110" t="s">
        <v>597</v>
      </c>
      <c r="F448" s="175">
        <v>9</v>
      </c>
      <c r="G448" s="63"/>
      <c r="H448" s="162">
        <f t="shared" si="6"/>
        <v>0</v>
      </c>
      <c r="J448" s="34"/>
    </row>
    <row r="449" spans="1:10" ht="30" x14ac:dyDescent="0.25">
      <c r="A449" s="176">
        <v>438</v>
      </c>
      <c r="B449" s="175" t="s">
        <v>1821</v>
      </c>
      <c r="C449" s="175" t="s">
        <v>2236</v>
      </c>
      <c r="D449" s="175" t="s">
        <v>1823</v>
      </c>
      <c r="E449" s="110" t="s">
        <v>596</v>
      </c>
      <c r="F449" s="175">
        <v>9</v>
      </c>
      <c r="G449" s="63"/>
      <c r="H449" s="162">
        <f t="shared" si="6"/>
        <v>0</v>
      </c>
      <c r="J449" s="34"/>
    </row>
    <row r="450" spans="1:10" x14ac:dyDescent="0.25">
      <c r="A450" s="176">
        <v>439</v>
      </c>
      <c r="B450" s="175" t="s">
        <v>1821</v>
      </c>
      <c r="C450" s="175" t="s">
        <v>2237</v>
      </c>
      <c r="D450" s="175" t="s">
        <v>1823</v>
      </c>
      <c r="E450" s="110" t="s">
        <v>595</v>
      </c>
      <c r="F450" s="175">
        <v>9</v>
      </c>
      <c r="G450" s="63"/>
      <c r="H450" s="162">
        <f t="shared" si="6"/>
        <v>0</v>
      </c>
      <c r="J450" s="34"/>
    </row>
    <row r="451" spans="1:10" x14ac:dyDescent="0.25">
      <c r="A451" s="174">
        <v>440</v>
      </c>
      <c r="B451" s="175" t="s">
        <v>1821</v>
      </c>
      <c r="C451" s="175" t="s">
        <v>2238</v>
      </c>
      <c r="D451" s="175" t="s">
        <v>1823</v>
      </c>
      <c r="E451" s="110" t="s">
        <v>594</v>
      </c>
      <c r="F451" s="175">
        <v>7</v>
      </c>
      <c r="G451" s="63"/>
      <c r="H451" s="162">
        <f t="shared" si="6"/>
        <v>0</v>
      </c>
      <c r="J451" s="34"/>
    </row>
    <row r="452" spans="1:10" x14ac:dyDescent="0.25">
      <c r="A452" s="176">
        <v>441</v>
      </c>
      <c r="B452" s="175" t="s">
        <v>1821</v>
      </c>
      <c r="C452" s="175" t="s">
        <v>2239</v>
      </c>
      <c r="D452" s="175" t="s">
        <v>1823</v>
      </c>
      <c r="E452" s="110" t="s">
        <v>593</v>
      </c>
      <c r="F452" s="175">
        <v>9</v>
      </c>
      <c r="G452" s="63"/>
      <c r="H452" s="162">
        <f t="shared" si="6"/>
        <v>0</v>
      </c>
      <c r="J452" s="34"/>
    </row>
    <row r="453" spans="1:10" x14ac:dyDescent="0.25">
      <c r="A453" s="176">
        <v>442</v>
      </c>
      <c r="B453" s="175" t="s">
        <v>1821</v>
      </c>
      <c r="C453" s="175" t="s">
        <v>2240</v>
      </c>
      <c r="D453" s="175" t="s">
        <v>1823</v>
      </c>
      <c r="E453" s="110" t="s">
        <v>592</v>
      </c>
      <c r="F453" s="175">
        <v>9</v>
      </c>
      <c r="G453" s="63"/>
      <c r="H453" s="162">
        <f t="shared" si="6"/>
        <v>0</v>
      </c>
      <c r="J453" s="34"/>
    </row>
    <row r="454" spans="1:10" x14ac:dyDescent="0.25">
      <c r="A454" s="174">
        <v>443</v>
      </c>
      <c r="B454" s="175" t="s">
        <v>1821</v>
      </c>
      <c r="C454" s="175" t="s">
        <v>2241</v>
      </c>
      <c r="D454" s="175" t="s">
        <v>1823</v>
      </c>
      <c r="E454" s="110" t="s">
        <v>591</v>
      </c>
      <c r="F454" s="175">
        <v>8</v>
      </c>
      <c r="G454" s="63"/>
      <c r="H454" s="162">
        <f t="shared" si="6"/>
        <v>0</v>
      </c>
      <c r="J454" s="34"/>
    </row>
    <row r="455" spans="1:10" ht="30" x14ac:dyDescent="0.25">
      <c r="A455" s="176">
        <v>444</v>
      </c>
      <c r="B455" s="175" t="s">
        <v>1821</v>
      </c>
      <c r="C455" s="175" t="s">
        <v>2242</v>
      </c>
      <c r="D455" s="175" t="s">
        <v>1823</v>
      </c>
      <c r="E455" s="110" t="s">
        <v>582</v>
      </c>
      <c r="F455" s="175">
        <v>7</v>
      </c>
      <c r="G455" s="63"/>
      <c r="H455" s="162">
        <f t="shared" si="6"/>
        <v>0</v>
      </c>
      <c r="J455" s="34"/>
    </row>
    <row r="456" spans="1:10" x14ac:dyDescent="0.25">
      <c r="A456" s="176">
        <v>445</v>
      </c>
      <c r="B456" s="175" t="s">
        <v>1821</v>
      </c>
      <c r="C456" s="175" t="s">
        <v>2243</v>
      </c>
      <c r="D456" s="175" t="s">
        <v>1823</v>
      </c>
      <c r="E456" s="110" t="s">
        <v>1089</v>
      </c>
      <c r="F456" s="175">
        <v>10</v>
      </c>
      <c r="G456" s="63"/>
      <c r="H456" s="162">
        <f t="shared" si="6"/>
        <v>0</v>
      </c>
      <c r="J456" s="34"/>
    </row>
    <row r="457" spans="1:10" ht="30" x14ac:dyDescent="0.25">
      <c r="A457" s="174">
        <v>446</v>
      </c>
      <c r="B457" s="175" t="s">
        <v>1821</v>
      </c>
      <c r="C457" s="175" t="s">
        <v>2244</v>
      </c>
      <c r="D457" s="175" t="s">
        <v>1823</v>
      </c>
      <c r="E457" s="110" t="s">
        <v>975</v>
      </c>
      <c r="F457" s="175">
        <v>18</v>
      </c>
      <c r="G457" s="63"/>
      <c r="H457" s="162">
        <f t="shared" si="6"/>
        <v>0</v>
      </c>
      <c r="J457" s="34"/>
    </row>
    <row r="458" spans="1:10" x14ac:dyDescent="0.25">
      <c r="A458" s="176">
        <v>447</v>
      </c>
      <c r="B458" s="175" t="s">
        <v>1821</v>
      </c>
      <c r="C458" s="175" t="s">
        <v>2245</v>
      </c>
      <c r="D458" s="175" t="s">
        <v>1823</v>
      </c>
      <c r="E458" s="110" t="s">
        <v>1584</v>
      </c>
      <c r="F458" s="175">
        <v>10</v>
      </c>
      <c r="G458" s="63"/>
      <c r="H458" s="162">
        <f t="shared" si="6"/>
        <v>0</v>
      </c>
      <c r="J458" s="34"/>
    </row>
    <row r="459" spans="1:10" x14ac:dyDescent="0.25">
      <c r="A459" s="176">
        <v>448</v>
      </c>
      <c r="B459" s="175" t="s">
        <v>1821</v>
      </c>
      <c r="C459" s="175" t="s">
        <v>2246</v>
      </c>
      <c r="D459" s="175" t="s">
        <v>1823</v>
      </c>
      <c r="E459" s="110" t="s">
        <v>1581</v>
      </c>
      <c r="F459" s="175">
        <v>10</v>
      </c>
      <c r="G459" s="63"/>
      <c r="H459" s="162">
        <f t="shared" si="6"/>
        <v>0</v>
      </c>
      <c r="J459" s="34"/>
    </row>
    <row r="460" spans="1:10" x14ac:dyDescent="0.25">
      <c r="A460" s="174">
        <v>449</v>
      </c>
      <c r="B460" s="175" t="s">
        <v>1821</v>
      </c>
      <c r="C460" s="175" t="s">
        <v>2247</v>
      </c>
      <c r="D460" s="175" t="s">
        <v>1823</v>
      </c>
      <c r="E460" s="110" t="s">
        <v>1577</v>
      </c>
      <c r="F460" s="175">
        <v>10</v>
      </c>
      <c r="G460" s="63"/>
      <c r="H460" s="162">
        <f t="shared" si="6"/>
        <v>0</v>
      </c>
      <c r="J460" s="34"/>
    </row>
    <row r="461" spans="1:10" x14ac:dyDescent="0.25">
      <c r="A461" s="176">
        <v>450</v>
      </c>
      <c r="B461" s="175" t="s">
        <v>1821</v>
      </c>
      <c r="C461" s="175" t="s">
        <v>2248</v>
      </c>
      <c r="D461" s="175" t="s">
        <v>1823</v>
      </c>
      <c r="E461" s="110" t="s">
        <v>1587</v>
      </c>
      <c r="F461" s="175">
        <v>10</v>
      </c>
      <c r="G461" s="63"/>
      <c r="H461" s="162">
        <f t="shared" si="6"/>
        <v>0</v>
      </c>
      <c r="J461" s="34"/>
    </row>
    <row r="462" spans="1:10" x14ac:dyDescent="0.25">
      <c r="A462" s="176">
        <v>451</v>
      </c>
      <c r="B462" s="175" t="s">
        <v>1821</v>
      </c>
      <c r="C462" s="175" t="s">
        <v>2249</v>
      </c>
      <c r="D462" s="175" t="s">
        <v>1823</v>
      </c>
      <c r="E462" s="110" t="s">
        <v>979</v>
      </c>
      <c r="F462" s="175">
        <v>1</v>
      </c>
      <c r="G462" s="63"/>
      <c r="H462" s="162">
        <f t="shared" si="6"/>
        <v>0</v>
      </c>
      <c r="J462" s="34"/>
    </row>
    <row r="463" spans="1:10" ht="30" x14ac:dyDescent="0.25">
      <c r="A463" s="174">
        <v>452</v>
      </c>
      <c r="B463" s="175" t="s">
        <v>1821</v>
      </c>
      <c r="C463" s="175" t="s">
        <v>2250</v>
      </c>
      <c r="D463" s="175" t="s">
        <v>1823</v>
      </c>
      <c r="E463" s="110" t="s">
        <v>228</v>
      </c>
      <c r="F463" s="175">
        <v>150</v>
      </c>
      <c r="G463" s="63"/>
      <c r="H463" s="162">
        <f t="shared" si="6"/>
        <v>0</v>
      </c>
      <c r="J463" s="34"/>
    </row>
    <row r="464" spans="1:10" x14ac:dyDescent="0.25">
      <c r="A464" s="176">
        <v>453</v>
      </c>
      <c r="B464" s="175" t="s">
        <v>1821</v>
      </c>
      <c r="C464" s="175" t="s">
        <v>2251</v>
      </c>
      <c r="D464" s="175" t="s">
        <v>1823</v>
      </c>
      <c r="E464" s="110" t="s">
        <v>230</v>
      </c>
      <c r="F464" s="175">
        <v>145</v>
      </c>
      <c r="G464" s="63"/>
      <c r="H464" s="162">
        <f t="shared" si="6"/>
        <v>0</v>
      </c>
      <c r="J464" s="34"/>
    </row>
    <row r="465" spans="1:10" x14ac:dyDescent="0.25">
      <c r="A465" s="176">
        <v>454</v>
      </c>
      <c r="B465" s="175" t="s">
        <v>1821</v>
      </c>
      <c r="C465" s="175" t="s">
        <v>2252</v>
      </c>
      <c r="D465" s="175" t="s">
        <v>1823</v>
      </c>
      <c r="E465" s="110" t="s">
        <v>226</v>
      </c>
      <c r="F465" s="175">
        <v>146</v>
      </c>
      <c r="G465" s="63"/>
      <c r="H465" s="162">
        <f t="shared" ref="H465:H528" si="7">+F465*G465</f>
        <v>0</v>
      </c>
      <c r="J465" s="34"/>
    </row>
    <row r="466" spans="1:10" x14ac:dyDescent="0.25">
      <c r="A466" s="174">
        <v>455</v>
      </c>
      <c r="B466" s="175" t="s">
        <v>1821</v>
      </c>
      <c r="C466" s="175" t="s">
        <v>2253</v>
      </c>
      <c r="D466" s="175" t="s">
        <v>1823</v>
      </c>
      <c r="E466" s="110" t="s">
        <v>222</v>
      </c>
      <c r="F466" s="175">
        <v>73</v>
      </c>
      <c r="G466" s="63"/>
      <c r="H466" s="162">
        <f t="shared" si="7"/>
        <v>0</v>
      </c>
      <c r="J466" s="34"/>
    </row>
    <row r="467" spans="1:10" x14ac:dyDescent="0.25">
      <c r="A467" s="176">
        <v>456</v>
      </c>
      <c r="B467" s="175" t="s">
        <v>1821</v>
      </c>
      <c r="C467" s="175" t="s">
        <v>2254</v>
      </c>
      <c r="D467" s="175" t="s">
        <v>1823</v>
      </c>
      <c r="E467" s="110" t="s">
        <v>977</v>
      </c>
      <c r="F467" s="175">
        <v>4</v>
      </c>
      <c r="G467" s="63"/>
      <c r="H467" s="162">
        <f t="shared" si="7"/>
        <v>0</v>
      </c>
      <c r="J467" s="34"/>
    </row>
    <row r="468" spans="1:10" x14ac:dyDescent="0.25">
      <c r="A468" s="176">
        <v>457</v>
      </c>
      <c r="B468" s="175" t="s">
        <v>1821</v>
      </c>
      <c r="C468" s="175" t="s">
        <v>2255</v>
      </c>
      <c r="D468" s="175" t="s">
        <v>1823</v>
      </c>
      <c r="E468" s="110" t="s">
        <v>1309</v>
      </c>
      <c r="F468" s="175">
        <v>10</v>
      </c>
      <c r="G468" s="63"/>
      <c r="H468" s="162">
        <f t="shared" si="7"/>
        <v>0</v>
      </c>
      <c r="J468" s="34"/>
    </row>
    <row r="469" spans="1:10" x14ac:dyDescent="0.25">
      <c r="A469" s="174">
        <v>458</v>
      </c>
      <c r="B469" s="175" t="s">
        <v>1821</v>
      </c>
      <c r="C469" s="175" t="s">
        <v>2256</v>
      </c>
      <c r="D469" s="175" t="s">
        <v>1823</v>
      </c>
      <c r="E469" s="110" t="s">
        <v>1280</v>
      </c>
      <c r="F469" s="175">
        <v>18</v>
      </c>
      <c r="G469" s="63"/>
      <c r="H469" s="162">
        <f t="shared" si="7"/>
        <v>0</v>
      </c>
      <c r="J469" s="34"/>
    </row>
    <row r="470" spans="1:10" x14ac:dyDescent="0.25">
      <c r="A470" s="176">
        <v>459</v>
      </c>
      <c r="B470" s="175" t="s">
        <v>1821</v>
      </c>
      <c r="C470" s="175" t="s">
        <v>2257</v>
      </c>
      <c r="D470" s="175" t="s">
        <v>1823</v>
      </c>
      <c r="E470" s="110" t="s">
        <v>1245</v>
      </c>
      <c r="F470" s="175">
        <v>18</v>
      </c>
      <c r="G470" s="63"/>
      <c r="H470" s="162">
        <f t="shared" si="7"/>
        <v>0</v>
      </c>
      <c r="J470" s="34"/>
    </row>
    <row r="471" spans="1:10" x14ac:dyDescent="0.25">
      <c r="A471" s="176">
        <v>460</v>
      </c>
      <c r="B471" s="175" t="s">
        <v>1821</v>
      </c>
      <c r="C471" s="175" t="s">
        <v>2258</v>
      </c>
      <c r="D471" s="175" t="s">
        <v>1823</v>
      </c>
      <c r="E471" s="110" t="s">
        <v>1248</v>
      </c>
      <c r="F471" s="175">
        <v>11</v>
      </c>
      <c r="G471" s="63"/>
      <c r="H471" s="162">
        <f t="shared" si="7"/>
        <v>0</v>
      </c>
      <c r="J471" s="34"/>
    </row>
    <row r="472" spans="1:10" x14ac:dyDescent="0.25">
      <c r="A472" s="174">
        <v>461</v>
      </c>
      <c r="B472" s="175" t="s">
        <v>1821</v>
      </c>
      <c r="C472" s="175" t="s">
        <v>2259</v>
      </c>
      <c r="D472" s="175" t="s">
        <v>1823</v>
      </c>
      <c r="E472" s="110" t="s">
        <v>1263</v>
      </c>
      <c r="F472" s="175">
        <v>18</v>
      </c>
      <c r="G472" s="63"/>
      <c r="H472" s="162">
        <f t="shared" si="7"/>
        <v>0</v>
      </c>
      <c r="J472" s="34"/>
    </row>
    <row r="473" spans="1:10" x14ac:dyDescent="0.25">
      <c r="A473" s="176">
        <v>462</v>
      </c>
      <c r="B473" s="175" t="s">
        <v>1821</v>
      </c>
      <c r="C473" s="175" t="s">
        <v>2260</v>
      </c>
      <c r="D473" s="175" t="s">
        <v>1823</v>
      </c>
      <c r="E473" s="110" t="s">
        <v>1257</v>
      </c>
      <c r="F473" s="175">
        <v>18</v>
      </c>
      <c r="G473" s="63"/>
      <c r="H473" s="162">
        <f t="shared" si="7"/>
        <v>0</v>
      </c>
      <c r="J473" s="34"/>
    </row>
    <row r="474" spans="1:10" x14ac:dyDescent="0.25">
      <c r="A474" s="176">
        <v>463</v>
      </c>
      <c r="B474" s="175" t="s">
        <v>1821</v>
      </c>
      <c r="C474" s="175" t="s">
        <v>2261</v>
      </c>
      <c r="D474" s="175" t="s">
        <v>1823</v>
      </c>
      <c r="E474" s="110" t="s">
        <v>1266</v>
      </c>
      <c r="F474" s="175">
        <v>18</v>
      </c>
      <c r="G474" s="63"/>
      <c r="H474" s="162">
        <f t="shared" si="7"/>
        <v>0</v>
      </c>
      <c r="J474" s="34"/>
    </row>
    <row r="475" spans="1:10" x14ac:dyDescent="0.25">
      <c r="A475" s="174">
        <v>464</v>
      </c>
      <c r="B475" s="175" t="s">
        <v>1821</v>
      </c>
      <c r="C475" s="175" t="s">
        <v>2262</v>
      </c>
      <c r="D475" s="175" t="s">
        <v>1823</v>
      </c>
      <c r="E475" s="110" t="s">
        <v>1251</v>
      </c>
      <c r="F475" s="175">
        <v>11</v>
      </c>
      <c r="G475" s="63"/>
      <c r="H475" s="162">
        <f t="shared" si="7"/>
        <v>0</v>
      </c>
      <c r="J475" s="34"/>
    </row>
    <row r="476" spans="1:10" x14ac:dyDescent="0.25">
      <c r="A476" s="176">
        <v>465</v>
      </c>
      <c r="B476" s="175" t="s">
        <v>1821</v>
      </c>
      <c r="C476" s="175" t="s">
        <v>2263</v>
      </c>
      <c r="D476" s="175" t="s">
        <v>1823</v>
      </c>
      <c r="E476" s="110" t="s">
        <v>1260</v>
      </c>
      <c r="F476" s="175">
        <v>18</v>
      </c>
      <c r="G476" s="63"/>
      <c r="H476" s="162">
        <f t="shared" si="7"/>
        <v>0</v>
      </c>
      <c r="J476" s="34"/>
    </row>
    <row r="477" spans="1:10" x14ac:dyDescent="0.25">
      <c r="A477" s="176">
        <v>466</v>
      </c>
      <c r="B477" s="175" t="s">
        <v>1821</v>
      </c>
      <c r="C477" s="175" t="s">
        <v>2264</v>
      </c>
      <c r="D477" s="175" t="s">
        <v>1823</v>
      </c>
      <c r="E477" s="110" t="s">
        <v>1254</v>
      </c>
      <c r="F477" s="175">
        <v>11</v>
      </c>
      <c r="G477" s="63"/>
      <c r="H477" s="162">
        <f t="shared" si="7"/>
        <v>0</v>
      </c>
      <c r="J477" s="34"/>
    </row>
    <row r="478" spans="1:10" x14ac:dyDescent="0.25">
      <c r="A478" s="174">
        <v>467</v>
      </c>
      <c r="B478" s="175" t="s">
        <v>1821</v>
      </c>
      <c r="C478" s="175" t="s">
        <v>2265</v>
      </c>
      <c r="D478" s="175" t="s">
        <v>1823</v>
      </c>
      <c r="E478" s="110" t="s">
        <v>1269</v>
      </c>
      <c r="F478" s="175">
        <v>18</v>
      </c>
      <c r="G478" s="63"/>
      <c r="H478" s="162">
        <f t="shared" si="7"/>
        <v>0</v>
      </c>
      <c r="J478" s="34"/>
    </row>
    <row r="479" spans="1:10" x14ac:dyDescent="0.25">
      <c r="A479" s="176">
        <v>468</v>
      </c>
      <c r="B479" s="175" t="s">
        <v>1821</v>
      </c>
      <c r="C479" s="175" t="s">
        <v>2266</v>
      </c>
      <c r="D479" s="175" t="s">
        <v>1823</v>
      </c>
      <c r="E479" s="110" t="s">
        <v>810</v>
      </c>
      <c r="F479" s="175">
        <v>8</v>
      </c>
      <c r="G479" s="63"/>
      <c r="H479" s="162">
        <f t="shared" si="7"/>
        <v>0</v>
      </c>
      <c r="J479" s="34"/>
    </row>
    <row r="480" spans="1:10" x14ac:dyDescent="0.25">
      <c r="A480" s="176">
        <v>469</v>
      </c>
      <c r="B480" s="175" t="s">
        <v>1821</v>
      </c>
      <c r="C480" s="175" t="s">
        <v>2267</v>
      </c>
      <c r="D480" s="175" t="s">
        <v>1823</v>
      </c>
      <c r="E480" s="110" t="s">
        <v>807</v>
      </c>
      <c r="F480" s="175">
        <v>16</v>
      </c>
      <c r="G480" s="63"/>
      <c r="H480" s="162">
        <f t="shared" si="7"/>
        <v>0</v>
      </c>
      <c r="J480" s="34"/>
    </row>
    <row r="481" spans="1:10" x14ac:dyDescent="0.25">
      <c r="A481" s="174">
        <v>470</v>
      </c>
      <c r="B481" s="175" t="s">
        <v>1821</v>
      </c>
      <c r="C481" s="175" t="s">
        <v>2268</v>
      </c>
      <c r="D481" s="175" t="s">
        <v>1823</v>
      </c>
      <c r="E481" s="110" t="s">
        <v>1295</v>
      </c>
      <c r="F481" s="175">
        <v>1</v>
      </c>
      <c r="G481" s="63"/>
      <c r="H481" s="162">
        <f t="shared" si="7"/>
        <v>0</v>
      </c>
      <c r="J481" s="34"/>
    </row>
    <row r="482" spans="1:10" x14ac:dyDescent="0.25">
      <c r="A482" s="176">
        <v>471</v>
      </c>
      <c r="B482" s="175" t="s">
        <v>1821</v>
      </c>
      <c r="C482" s="175" t="s">
        <v>2269</v>
      </c>
      <c r="D482" s="175" t="s">
        <v>1823</v>
      </c>
      <c r="E482" s="110" t="s">
        <v>804</v>
      </c>
      <c r="F482" s="175">
        <v>16</v>
      </c>
      <c r="G482" s="63"/>
      <c r="H482" s="162">
        <f t="shared" si="7"/>
        <v>0</v>
      </c>
      <c r="J482" s="34"/>
    </row>
    <row r="483" spans="1:10" x14ac:dyDescent="0.25">
      <c r="A483" s="176">
        <v>472</v>
      </c>
      <c r="B483" s="175" t="s">
        <v>1821</v>
      </c>
      <c r="C483" s="175" t="s">
        <v>2270</v>
      </c>
      <c r="D483" s="175" t="s">
        <v>1823</v>
      </c>
      <c r="E483" s="110" t="s">
        <v>1704</v>
      </c>
      <c r="F483" s="175">
        <v>20</v>
      </c>
      <c r="G483" s="63"/>
      <c r="H483" s="162">
        <f t="shared" si="7"/>
        <v>0</v>
      </c>
      <c r="J483" s="34"/>
    </row>
    <row r="484" spans="1:10" ht="30" x14ac:dyDescent="0.25">
      <c r="A484" s="174">
        <v>473</v>
      </c>
      <c r="B484" s="175" t="s">
        <v>1821</v>
      </c>
      <c r="C484" s="175" t="s">
        <v>2271</v>
      </c>
      <c r="D484" s="175" t="s">
        <v>1823</v>
      </c>
      <c r="E484" s="110" t="s">
        <v>1480</v>
      </c>
      <c r="F484" s="175">
        <v>9</v>
      </c>
      <c r="G484" s="63"/>
      <c r="H484" s="162">
        <f t="shared" si="7"/>
        <v>0</v>
      </c>
      <c r="J484" s="34"/>
    </row>
    <row r="485" spans="1:10" ht="30" x14ac:dyDescent="0.25">
      <c r="A485" s="176">
        <v>474</v>
      </c>
      <c r="B485" s="175" t="s">
        <v>1821</v>
      </c>
      <c r="C485" s="175" t="s">
        <v>2272</v>
      </c>
      <c r="D485" s="175" t="s">
        <v>1823</v>
      </c>
      <c r="E485" s="110" t="s">
        <v>1010</v>
      </c>
      <c r="F485" s="175">
        <v>10</v>
      </c>
      <c r="G485" s="63"/>
      <c r="H485" s="162">
        <f t="shared" si="7"/>
        <v>0</v>
      </c>
      <c r="J485" s="34"/>
    </row>
    <row r="486" spans="1:10" ht="30" x14ac:dyDescent="0.25">
      <c r="A486" s="176">
        <v>475</v>
      </c>
      <c r="B486" s="175" t="s">
        <v>1821</v>
      </c>
      <c r="C486" s="175" t="s">
        <v>2273</v>
      </c>
      <c r="D486" s="175" t="s">
        <v>1823</v>
      </c>
      <c r="E486" s="110" t="s">
        <v>998</v>
      </c>
      <c r="F486" s="175">
        <v>10</v>
      </c>
      <c r="G486" s="63"/>
      <c r="H486" s="162">
        <f t="shared" si="7"/>
        <v>0</v>
      </c>
      <c r="J486" s="34"/>
    </row>
    <row r="487" spans="1:10" x14ac:dyDescent="0.25">
      <c r="A487" s="174">
        <v>476</v>
      </c>
      <c r="B487" s="175" t="s">
        <v>1821</v>
      </c>
      <c r="C487" s="175" t="s">
        <v>2274</v>
      </c>
      <c r="D487" s="175" t="s">
        <v>1823</v>
      </c>
      <c r="E487" s="110" t="s">
        <v>1021</v>
      </c>
      <c r="F487" s="175">
        <v>10</v>
      </c>
      <c r="G487" s="63"/>
      <c r="H487" s="162">
        <f t="shared" si="7"/>
        <v>0</v>
      </c>
      <c r="J487" s="34"/>
    </row>
    <row r="488" spans="1:10" x14ac:dyDescent="0.25">
      <c r="A488" s="176">
        <v>477</v>
      </c>
      <c r="B488" s="175" t="s">
        <v>1821</v>
      </c>
      <c r="C488" s="175" t="s">
        <v>2275</v>
      </c>
      <c r="D488" s="175" t="s">
        <v>1823</v>
      </c>
      <c r="E488" s="110" t="s">
        <v>1548</v>
      </c>
      <c r="F488" s="175">
        <v>10</v>
      </c>
      <c r="G488" s="63"/>
      <c r="H488" s="162">
        <f t="shared" si="7"/>
        <v>0</v>
      </c>
      <c r="J488" s="34"/>
    </row>
    <row r="489" spans="1:10" ht="30" x14ac:dyDescent="0.25">
      <c r="A489" s="176">
        <v>478</v>
      </c>
      <c r="B489" s="175" t="s">
        <v>1821</v>
      </c>
      <c r="C489" s="175" t="s">
        <v>2276</v>
      </c>
      <c r="D489" s="175" t="s">
        <v>1823</v>
      </c>
      <c r="E489" s="110" t="s">
        <v>1478</v>
      </c>
      <c r="F489" s="175">
        <v>10</v>
      </c>
      <c r="G489" s="63"/>
      <c r="H489" s="162">
        <f t="shared" si="7"/>
        <v>0</v>
      </c>
      <c r="J489" s="34"/>
    </row>
    <row r="490" spans="1:10" x14ac:dyDescent="0.25">
      <c r="A490" s="174">
        <v>479</v>
      </c>
      <c r="B490" s="175" t="s">
        <v>1821</v>
      </c>
      <c r="C490" s="175" t="s">
        <v>2277</v>
      </c>
      <c r="D490" s="175" t="s">
        <v>1823</v>
      </c>
      <c r="E490" s="110" t="s">
        <v>995</v>
      </c>
      <c r="F490" s="175">
        <v>10</v>
      </c>
      <c r="G490" s="63"/>
      <c r="H490" s="162">
        <f t="shared" si="7"/>
        <v>0</v>
      </c>
      <c r="J490" s="34"/>
    </row>
    <row r="491" spans="1:10" x14ac:dyDescent="0.25">
      <c r="A491" s="176">
        <v>480</v>
      </c>
      <c r="B491" s="175" t="s">
        <v>1821</v>
      </c>
      <c r="C491" s="175" t="s">
        <v>2278</v>
      </c>
      <c r="D491" s="175" t="s">
        <v>1823</v>
      </c>
      <c r="E491" s="110" t="s">
        <v>1546</v>
      </c>
      <c r="F491" s="175">
        <v>10</v>
      </c>
      <c r="G491" s="63"/>
      <c r="H491" s="162">
        <f t="shared" si="7"/>
        <v>0</v>
      </c>
      <c r="J491" s="34"/>
    </row>
    <row r="492" spans="1:10" x14ac:dyDescent="0.25">
      <c r="A492" s="176">
        <v>481</v>
      </c>
      <c r="B492" s="175" t="s">
        <v>1821</v>
      </c>
      <c r="C492" s="175" t="s">
        <v>2279</v>
      </c>
      <c r="D492" s="175" t="s">
        <v>1823</v>
      </c>
      <c r="E492" s="110" t="s">
        <v>994</v>
      </c>
      <c r="F492" s="175">
        <v>10</v>
      </c>
      <c r="G492" s="63"/>
      <c r="H492" s="162">
        <f t="shared" si="7"/>
        <v>0</v>
      </c>
      <c r="J492" s="34"/>
    </row>
    <row r="493" spans="1:10" ht="30" x14ac:dyDescent="0.25">
      <c r="A493" s="174">
        <v>482</v>
      </c>
      <c r="B493" s="175" t="s">
        <v>1821</v>
      </c>
      <c r="C493" s="175" t="s">
        <v>2280</v>
      </c>
      <c r="D493" s="175" t="s">
        <v>1823</v>
      </c>
      <c r="E493" s="110" t="s">
        <v>362</v>
      </c>
      <c r="F493" s="175">
        <v>13</v>
      </c>
      <c r="G493" s="63"/>
      <c r="H493" s="162">
        <f t="shared" si="7"/>
        <v>0</v>
      </c>
      <c r="J493" s="34"/>
    </row>
    <row r="494" spans="1:10" ht="30" x14ac:dyDescent="0.25">
      <c r="A494" s="176">
        <v>483</v>
      </c>
      <c r="B494" s="175" t="s">
        <v>1821</v>
      </c>
      <c r="C494" s="175" t="s">
        <v>2281</v>
      </c>
      <c r="D494" s="175" t="s">
        <v>1823</v>
      </c>
      <c r="E494" s="110" t="s">
        <v>357</v>
      </c>
      <c r="F494" s="175">
        <v>7</v>
      </c>
      <c r="G494" s="63"/>
      <c r="H494" s="162">
        <f t="shared" si="7"/>
        <v>0</v>
      </c>
      <c r="J494" s="34"/>
    </row>
    <row r="495" spans="1:10" ht="30" x14ac:dyDescent="0.25">
      <c r="A495" s="176">
        <v>484</v>
      </c>
      <c r="B495" s="175" t="s">
        <v>1821</v>
      </c>
      <c r="C495" s="175" t="s">
        <v>2282</v>
      </c>
      <c r="D495" s="175" t="s">
        <v>1823</v>
      </c>
      <c r="E495" s="110" t="s">
        <v>355</v>
      </c>
      <c r="F495" s="175">
        <v>7</v>
      </c>
      <c r="G495" s="63"/>
      <c r="H495" s="162">
        <f t="shared" si="7"/>
        <v>0</v>
      </c>
      <c r="J495" s="34"/>
    </row>
    <row r="496" spans="1:10" ht="30" x14ac:dyDescent="0.25">
      <c r="A496" s="174">
        <v>485</v>
      </c>
      <c r="B496" s="175" t="s">
        <v>1821</v>
      </c>
      <c r="C496" s="175" t="s">
        <v>2283</v>
      </c>
      <c r="D496" s="175" t="s">
        <v>1823</v>
      </c>
      <c r="E496" s="110" t="s">
        <v>353</v>
      </c>
      <c r="F496" s="175">
        <v>7</v>
      </c>
      <c r="G496" s="63"/>
      <c r="H496" s="162">
        <f t="shared" si="7"/>
        <v>0</v>
      </c>
      <c r="J496" s="34"/>
    </row>
    <row r="497" spans="1:10" ht="30" x14ac:dyDescent="0.25">
      <c r="A497" s="176">
        <v>486</v>
      </c>
      <c r="B497" s="175" t="s">
        <v>1821</v>
      </c>
      <c r="C497" s="175" t="s">
        <v>2284</v>
      </c>
      <c r="D497" s="175" t="s">
        <v>1823</v>
      </c>
      <c r="E497" s="110" t="s">
        <v>351</v>
      </c>
      <c r="F497" s="175">
        <v>7</v>
      </c>
      <c r="G497" s="63"/>
      <c r="H497" s="162">
        <f t="shared" si="7"/>
        <v>0</v>
      </c>
      <c r="J497" s="34"/>
    </row>
    <row r="498" spans="1:10" ht="30" x14ac:dyDescent="0.25">
      <c r="A498" s="176">
        <v>487</v>
      </c>
      <c r="B498" s="175" t="s">
        <v>1821</v>
      </c>
      <c r="C498" s="175" t="s">
        <v>2285</v>
      </c>
      <c r="D498" s="175" t="s">
        <v>1823</v>
      </c>
      <c r="E498" s="110" t="s">
        <v>364</v>
      </c>
      <c r="F498" s="175">
        <v>7</v>
      </c>
      <c r="G498" s="63"/>
      <c r="H498" s="162">
        <f t="shared" si="7"/>
        <v>0</v>
      </c>
      <c r="J498" s="34"/>
    </row>
    <row r="499" spans="1:10" x14ac:dyDescent="0.25">
      <c r="A499" s="174">
        <v>488</v>
      </c>
      <c r="B499" s="175" t="s">
        <v>1821</v>
      </c>
      <c r="C499" s="175" t="s">
        <v>2286</v>
      </c>
      <c r="D499" s="175" t="s">
        <v>1823</v>
      </c>
      <c r="E499" s="110" t="s">
        <v>1001</v>
      </c>
      <c r="F499" s="175">
        <v>1</v>
      </c>
      <c r="G499" s="63"/>
      <c r="H499" s="162">
        <f t="shared" si="7"/>
        <v>0</v>
      </c>
      <c r="J499" s="34"/>
    </row>
    <row r="500" spans="1:10" ht="30" x14ac:dyDescent="0.25">
      <c r="A500" s="176">
        <v>489</v>
      </c>
      <c r="B500" s="175" t="s">
        <v>1821</v>
      </c>
      <c r="C500" s="175" t="s">
        <v>2287</v>
      </c>
      <c r="D500" s="175" t="s">
        <v>1823</v>
      </c>
      <c r="E500" s="110" t="s">
        <v>359</v>
      </c>
      <c r="F500" s="175">
        <v>13</v>
      </c>
      <c r="G500" s="63"/>
      <c r="H500" s="162">
        <f t="shared" si="7"/>
        <v>0</v>
      </c>
      <c r="J500" s="34"/>
    </row>
    <row r="501" spans="1:10" ht="30" x14ac:dyDescent="0.25">
      <c r="A501" s="176">
        <v>490</v>
      </c>
      <c r="B501" s="175" t="s">
        <v>1821</v>
      </c>
      <c r="C501" s="175" t="s">
        <v>2288</v>
      </c>
      <c r="D501" s="175" t="s">
        <v>1823</v>
      </c>
      <c r="E501" s="110" t="s">
        <v>458</v>
      </c>
      <c r="F501" s="175">
        <v>14</v>
      </c>
      <c r="G501" s="63"/>
      <c r="H501" s="162">
        <f t="shared" si="7"/>
        <v>0</v>
      </c>
      <c r="J501" s="34"/>
    </row>
    <row r="502" spans="1:10" ht="30" x14ac:dyDescent="0.25">
      <c r="A502" s="174">
        <v>491</v>
      </c>
      <c r="B502" s="175" t="s">
        <v>1821</v>
      </c>
      <c r="C502" s="175" t="s">
        <v>2289</v>
      </c>
      <c r="D502" s="175" t="s">
        <v>1823</v>
      </c>
      <c r="E502" s="110" t="s">
        <v>1564</v>
      </c>
      <c r="F502" s="175">
        <v>10</v>
      </c>
      <c r="G502" s="63"/>
      <c r="H502" s="162">
        <f t="shared" si="7"/>
        <v>0</v>
      </c>
      <c r="J502" s="34"/>
    </row>
    <row r="503" spans="1:10" ht="30" x14ac:dyDescent="0.25">
      <c r="A503" s="176">
        <v>492</v>
      </c>
      <c r="B503" s="175" t="s">
        <v>1821</v>
      </c>
      <c r="C503" s="175" t="s">
        <v>2290</v>
      </c>
      <c r="D503" s="175" t="s">
        <v>1823</v>
      </c>
      <c r="E503" s="110" t="s">
        <v>1560</v>
      </c>
      <c r="F503" s="175">
        <v>10</v>
      </c>
      <c r="G503" s="63"/>
      <c r="H503" s="162">
        <f t="shared" si="7"/>
        <v>0</v>
      </c>
      <c r="J503" s="34"/>
    </row>
    <row r="504" spans="1:10" ht="30" x14ac:dyDescent="0.25">
      <c r="A504" s="176">
        <v>493</v>
      </c>
      <c r="B504" s="175" t="s">
        <v>1821</v>
      </c>
      <c r="C504" s="175" t="s">
        <v>2291</v>
      </c>
      <c r="D504" s="175" t="s">
        <v>1823</v>
      </c>
      <c r="E504" s="110" t="s">
        <v>494</v>
      </c>
      <c r="F504" s="175">
        <v>7</v>
      </c>
      <c r="G504" s="63"/>
      <c r="H504" s="162">
        <f t="shared" si="7"/>
        <v>0</v>
      </c>
      <c r="J504" s="34"/>
    </row>
    <row r="505" spans="1:10" ht="30" x14ac:dyDescent="0.25">
      <c r="A505" s="174">
        <v>494</v>
      </c>
      <c r="B505" s="175" t="s">
        <v>1821</v>
      </c>
      <c r="C505" s="175" t="s">
        <v>2292</v>
      </c>
      <c r="D505" s="175" t="s">
        <v>1823</v>
      </c>
      <c r="E505" s="110" t="s">
        <v>481</v>
      </c>
      <c r="F505" s="175">
        <v>7</v>
      </c>
      <c r="G505" s="63"/>
      <c r="H505" s="162">
        <f t="shared" si="7"/>
        <v>0</v>
      </c>
      <c r="J505" s="34"/>
    </row>
    <row r="506" spans="1:10" ht="30" x14ac:dyDescent="0.25">
      <c r="A506" s="176">
        <v>495</v>
      </c>
      <c r="B506" s="175" t="s">
        <v>1821</v>
      </c>
      <c r="C506" s="175" t="s">
        <v>2293</v>
      </c>
      <c r="D506" s="175" t="s">
        <v>1823</v>
      </c>
      <c r="E506" s="110" t="s">
        <v>479</v>
      </c>
      <c r="F506" s="175">
        <v>7</v>
      </c>
      <c r="G506" s="63"/>
      <c r="H506" s="162">
        <f t="shared" si="7"/>
        <v>0</v>
      </c>
      <c r="J506" s="34"/>
    </row>
    <row r="507" spans="1:10" ht="30" x14ac:dyDescent="0.25">
      <c r="A507" s="176">
        <v>496</v>
      </c>
      <c r="B507" s="175" t="s">
        <v>1821</v>
      </c>
      <c r="C507" s="175" t="s">
        <v>2294</v>
      </c>
      <c r="D507" s="175" t="s">
        <v>1823</v>
      </c>
      <c r="E507" s="110" t="s">
        <v>477</v>
      </c>
      <c r="F507" s="175">
        <v>7</v>
      </c>
      <c r="G507" s="63"/>
      <c r="H507" s="162">
        <f t="shared" si="7"/>
        <v>0</v>
      </c>
      <c r="J507" s="34"/>
    </row>
    <row r="508" spans="1:10" ht="30" x14ac:dyDescent="0.25">
      <c r="A508" s="174">
        <v>497</v>
      </c>
      <c r="B508" s="175" t="s">
        <v>1821</v>
      </c>
      <c r="C508" s="175" t="s">
        <v>2295</v>
      </c>
      <c r="D508" s="175" t="s">
        <v>1823</v>
      </c>
      <c r="E508" s="110" t="s">
        <v>475</v>
      </c>
      <c r="F508" s="175">
        <v>7</v>
      </c>
      <c r="G508" s="63"/>
      <c r="H508" s="162">
        <f t="shared" si="7"/>
        <v>0</v>
      </c>
      <c r="J508" s="34"/>
    </row>
    <row r="509" spans="1:10" ht="30" x14ac:dyDescent="0.25">
      <c r="A509" s="176">
        <v>498</v>
      </c>
      <c r="B509" s="175" t="s">
        <v>1821</v>
      </c>
      <c r="C509" s="175" t="s">
        <v>2296</v>
      </c>
      <c r="D509" s="175" t="s">
        <v>1823</v>
      </c>
      <c r="E509" s="110" t="s">
        <v>1028</v>
      </c>
      <c r="F509" s="175">
        <v>10</v>
      </c>
      <c r="G509" s="63"/>
      <c r="H509" s="162">
        <f t="shared" si="7"/>
        <v>0</v>
      </c>
      <c r="J509" s="34"/>
    </row>
    <row r="510" spans="1:10" x14ac:dyDescent="0.25">
      <c r="A510" s="176">
        <v>499</v>
      </c>
      <c r="B510" s="175" t="s">
        <v>1821</v>
      </c>
      <c r="C510" s="175" t="s">
        <v>2297</v>
      </c>
      <c r="D510" s="175" t="s">
        <v>1823</v>
      </c>
      <c r="E510" s="110" t="s">
        <v>1556</v>
      </c>
      <c r="F510" s="175">
        <v>18</v>
      </c>
      <c r="G510" s="63"/>
      <c r="H510" s="162">
        <f t="shared" si="7"/>
        <v>0</v>
      </c>
      <c r="J510" s="34"/>
    </row>
    <row r="511" spans="1:10" ht="30" x14ac:dyDescent="0.25">
      <c r="A511" s="174">
        <v>500</v>
      </c>
      <c r="B511" s="175" t="s">
        <v>1821</v>
      </c>
      <c r="C511" s="175" t="s">
        <v>2298</v>
      </c>
      <c r="D511" s="175" t="s">
        <v>1823</v>
      </c>
      <c r="E511" s="110" t="s">
        <v>470</v>
      </c>
      <c r="F511" s="175">
        <v>7</v>
      </c>
      <c r="G511" s="63"/>
      <c r="H511" s="162">
        <f t="shared" si="7"/>
        <v>0</v>
      </c>
      <c r="J511" s="34"/>
    </row>
    <row r="512" spans="1:10" ht="30" x14ac:dyDescent="0.25">
      <c r="A512" s="176">
        <v>501</v>
      </c>
      <c r="B512" s="175" t="s">
        <v>1821</v>
      </c>
      <c r="C512" s="175" t="s">
        <v>2299</v>
      </c>
      <c r="D512" s="175" t="s">
        <v>1823</v>
      </c>
      <c r="E512" s="110" t="s">
        <v>468</v>
      </c>
      <c r="F512" s="175">
        <v>7</v>
      </c>
      <c r="G512" s="63"/>
      <c r="H512" s="162">
        <f t="shared" si="7"/>
        <v>0</v>
      </c>
      <c r="J512" s="34"/>
    </row>
    <row r="513" spans="1:10" ht="30" x14ac:dyDescent="0.25">
      <c r="A513" s="176">
        <v>502</v>
      </c>
      <c r="B513" s="175" t="s">
        <v>1821</v>
      </c>
      <c r="C513" s="175" t="s">
        <v>2300</v>
      </c>
      <c r="D513" s="175" t="s">
        <v>1823</v>
      </c>
      <c r="E513" s="110" t="s">
        <v>493</v>
      </c>
      <c r="F513" s="175">
        <v>7</v>
      </c>
      <c r="G513" s="63"/>
      <c r="H513" s="162">
        <f t="shared" si="7"/>
        <v>0</v>
      </c>
      <c r="J513" s="34"/>
    </row>
    <row r="514" spans="1:10" ht="30" x14ac:dyDescent="0.25">
      <c r="A514" s="174">
        <v>503</v>
      </c>
      <c r="B514" s="175" t="s">
        <v>1821</v>
      </c>
      <c r="C514" s="175" t="s">
        <v>2301</v>
      </c>
      <c r="D514" s="175" t="s">
        <v>1823</v>
      </c>
      <c r="E514" s="110" t="s">
        <v>466</v>
      </c>
      <c r="F514" s="175">
        <v>7</v>
      </c>
      <c r="G514" s="63"/>
      <c r="H514" s="162">
        <f t="shared" si="7"/>
        <v>0</v>
      </c>
      <c r="J514" s="34"/>
    </row>
    <row r="515" spans="1:10" ht="30" x14ac:dyDescent="0.25">
      <c r="A515" s="176">
        <v>504</v>
      </c>
      <c r="B515" s="175" t="s">
        <v>1821</v>
      </c>
      <c r="C515" s="175" t="s">
        <v>2302</v>
      </c>
      <c r="D515" s="175" t="s">
        <v>1823</v>
      </c>
      <c r="E515" s="110" t="s">
        <v>464</v>
      </c>
      <c r="F515" s="175">
        <v>7</v>
      </c>
      <c r="G515" s="63"/>
      <c r="H515" s="162">
        <f t="shared" si="7"/>
        <v>0</v>
      </c>
      <c r="J515" s="34"/>
    </row>
    <row r="516" spans="1:10" ht="30" x14ac:dyDescent="0.25">
      <c r="A516" s="176">
        <v>505</v>
      </c>
      <c r="B516" s="175" t="s">
        <v>1821</v>
      </c>
      <c r="C516" s="175" t="s">
        <v>2303</v>
      </c>
      <c r="D516" s="175" t="s">
        <v>1823</v>
      </c>
      <c r="E516" s="110" t="s">
        <v>1552</v>
      </c>
      <c r="F516" s="175">
        <v>10</v>
      </c>
      <c r="G516" s="63"/>
      <c r="H516" s="162">
        <f t="shared" si="7"/>
        <v>0</v>
      </c>
      <c r="J516" s="34"/>
    </row>
    <row r="517" spans="1:10" x14ac:dyDescent="0.25">
      <c r="A517" s="174">
        <v>506</v>
      </c>
      <c r="B517" s="175" t="s">
        <v>1821</v>
      </c>
      <c r="C517" s="175" t="s">
        <v>2304</v>
      </c>
      <c r="D517" s="175" t="s">
        <v>1823</v>
      </c>
      <c r="E517" s="110" t="s">
        <v>492</v>
      </c>
      <c r="F517" s="175">
        <v>7</v>
      </c>
      <c r="G517" s="63"/>
      <c r="H517" s="162">
        <f t="shared" si="7"/>
        <v>0</v>
      </c>
      <c r="J517" s="34"/>
    </row>
    <row r="518" spans="1:10" x14ac:dyDescent="0.25">
      <c r="A518" s="176">
        <v>507</v>
      </c>
      <c r="B518" s="175" t="s">
        <v>1821</v>
      </c>
      <c r="C518" s="175" t="s">
        <v>2305</v>
      </c>
      <c r="D518" s="175" t="s">
        <v>1823</v>
      </c>
      <c r="E518" s="110" t="s">
        <v>491</v>
      </c>
      <c r="F518" s="175">
        <v>13</v>
      </c>
      <c r="G518" s="63"/>
      <c r="H518" s="162">
        <f t="shared" si="7"/>
        <v>0</v>
      </c>
      <c r="J518" s="34"/>
    </row>
    <row r="519" spans="1:10" ht="30" x14ac:dyDescent="0.25">
      <c r="A519" s="176">
        <v>508</v>
      </c>
      <c r="B519" s="175" t="s">
        <v>1821</v>
      </c>
      <c r="C519" s="175" t="s">
        <v>2306</v>
      </c>
      <c r="D519" s="175" t="s">
        <v>1823</v>
      </c>
      <c r="E519" s="110" t="s">
        <v>490</v>
      </c>
      <c r="F519" s="175">
        <v>7</v>
      </c>
      <c r="G519" s="63"/>
      <c r="H519" s="162">
        <f t="shared" si="7"/>
        <v>0</v>
      </c>
      <c r="J519" s="34"/>
    </row>
    <row r="520" spans="1:10" ht="30" x14ac:dyDescent="0.25">
      <c r="A520" s="174">
        <v>509</v>
      </c>
      <c r="B520" s="175" t="s">
        <v>1821</v>
      </c>
      <c r="C520" s="175" t="s">
        <v>2307</v>
      </c>
      <c r="D520" s="175" t="s">
        <v>1823</v>
      </c>
      <c r="E520" s="110" t="s">
        <v>489</v>
      </c>
      <c r="F520" s="175">
        <v>7</v>
      </c>
      <c r="G520" s="63"/>
      <c r="H520" s="162">
        <f t="shared" si="7"/>
        <v>0</v>
      </c>
      <c r="J520" s="34"/>
    </row>
    <row r="521" spans="1:10" ht="30" x14ac:dyDescent="0.25">
      <c r="A521" s="176">
        <v>510</v>
      </c>
      <c r="B521" s="175" t="s">
        <v>1821</v>
      </c>
      <c r="C521" s="175" t="s">
        <v>2308</v>
      </c>
      <c r="D521" s="175" t="s">
        <v>1823</v>
      </c>
      <c r="E521" s="110" t="s">
        <v>488</v>
      </c>
      <c r="F521" s="175">
        <v>13</v>
      </c>
      <c r="G521" s="63"/>
      <c r="H521" s="162">
        <f t="shared" si="7"/>
        <v>0</v>
      </c>
      <c r="J521" s="34"/>
    </row>
    <row r="522" spans="1:10" ht="30" x14ac:dyDescent="0.25">
      <c r="A522" s="176">
        <v>511</v>
      </c>
      <c r="B522" s="175" t="s">
        <v>1821</v>
      </c>
      <c r="C522" s="175" t="s">
        <v>2309</v>
      </c>
      <c r="D522" s="175" t="s">
        <v>1823</v>
      </c>
      <c r="E522" s="110" t="s">
        <v>487</v>
      </c>
      <c r="F522" s="175">
        <v>13</v>
      </c>
      <c r="G522" s="63"/>
      <c r="H522" s="162">
        <f t="shared" si="7"/>
        <v>0</v>
      </c>
      <c r="J522" s="34"/>
    </row>
    <row r="523" spans="1:10" ht="30" x14ac:dyDescent="0.25">
      <c r="A523" s="174">
        <v>512</v>
      </c>
      <c r="B523" s="175" t="s">
        <v>1821</v>
      </c>
      <c r="C523" s="175" t="s">
        <v>2310</v>
      </c>
      <c r="D523" s="175" t="s">
        <v>1823</v>
      </c>
      <c r="E523" s="110" t="s">
        <v>486</v>
      </c>
      <c r="F523" s="175">
        <v>7</v>
      </c>
      <c r="G523" s="63"/>
      <c r="H523" s="162">
        <f t="shared" si="7"/>
        <v>0</v>
      </c>
      <c r="J523" s="34"/>
    </row>
    <row r="524" spans="1:10" ht="30" x14ac:dyDescent="0.25">
      <c r="A524" s="176">
        <v>513</v>
      </c>
      <c r="B524" s="175" t="s">
        <v>1821</v>
      </c>
      <c r="C524" s="175" t="s">
        <v>2311</v>
      </c>
      <c r="D524" s="175" t="s">
        <v>1823</v>
      </c>
      <c r="E524" s="110" t="s">
        <v>462</v>
      </c>
      <c r="F524" s="175">
        <v>7</v>
      </c>
      <c r="G524" s="63"/>
      <c r="H524" s="162">
        <f t="shared" si="7"/>
        <v>0</v>
      </c>
      <c r="J524" s="34"/>
    </row>
    <row r="525" spans="1:10" ht="30" x14ac:dyDescent="0.25">
      <c r="A525" s="176">
        <v>514</v>
      </c>
      <c r="B525" s="175" t="s">
        <v>1821</v>
      </c>
      <c r="C525" s="175" t="s">
        <v>2312</v>
      </c>
      <c r="D525" s="175" t="s">
        <v>1823</v>
      </c>
      <c r="E525" s="110" t="s">
        <v>451</v>
      </c>
      <c r="F525" s="175">
        <v>20</v>
      </c>
      <c r="G525" s="63"/>
      <c r="H525" s="162">
        <f t="shared" si="7"/>
        <v>0</v>
      </c>
      <c r="J525" s="34"/>
    </row>
    <row r="526" spans="1:10" x14ac:dyDescent="0.25">
      <c r="A526" s="174">
        <v>515</v>
      </c>
      <c r="B526" s="175" t="s">
        <v>1821</v>
      </c>
      <c r="C526" s="175" t="s">
        <v>2313</v>
      </c>
      <c r="D526" s="175" t="s">
        <v>1823</v>
      </c>
      <c r="E526" s="110" t="s">
        <v>1562</v>
      </c>
      <c r="F526" s="175">
        <v>10</v>
      </c>
      <c r="G526" s="63"/>
      <c r="H526" s="162">
        <f t="shared" si="7"/>
        <v>0</v>
      </c>
      <c r="J526" s="34"/>
    </row>
    <row r="527" spans="1:10" x14ac:dyDescent="0.25">
      <c r="A527" s="176">
        <v>516</v>
      </c>
      <c r="B527" s="175" t="s">
        <v>1821</v>
      </c>
      <c r="C527" s="175" t="s">
        <v>2314</v>
      </c>
      <c r="D527" s="175" t="s">
        <v>1823</v>
      </c>
      <c r="E527" s="110" t="s">
        <v>1558</v>
      </c>
      <c r="F527" s="175">
        <v>10</v>
      </c>
      <c r="G527" s="63"/>
      <c r="H527" s="162">
        <f t="shared" si="7"/>
        <v>0</v>
      </c>
      <c r="J527" s="34"/>
    </row>
    <row r="528" spans="1:10" x14ac:dyDescent="0.25">
      <c r="A528" s="176">
        <v>517</v>
      </c>
      <c r="B528" s="175" t="s">
        <v>1821</v>
      </c>
      <c r="C528" s="175" t="s">
        <v>2315</v>
      </c>
      <c r="D528" s="175" t="s">
        <v>1823</v>
      </c>
      <c r="E528" s="110" t="s">
        <v>1554</v>
      </c>
      <c r="F528" s="175">
        <v>10</v>
      </c>
      <c r="G528" s="63"/>
      <c r="H528" s="162">
        <f t="shared" si="7"/>
        <v>0</v>
      </c>
      <c r="J528" s="34"/>
    </row>
    <row r="529" spans="1:10" x14ac:dyDescent="0.25">
      <c r="A529" s="174">
        <v>518</v>
      </c>
      <c r="B529" s="175" t="s">
        <v>1821</v>
      </c>
      <c r="C529" s="175" t="s">
        <v>2316</v>
      </c>
      <c r="D529" s="175" t="s">
        <v>1823</v>
      </c>
      <c r="E529" s="110" t="s">
        <v>1550</v>
      </c>
      <c r="F529" s="175">
        <v>10</v>
      </c>
      <c r="G529" s="63"/>
      <c r="H529" s="162">
        <f t="shared" ref="H529:H592" si="8">+F529*G529</f>
        <v>0</v>
      </c>
      <c r="J529" s="34"/>
    </row>
    <row r="530" spans="1:10" x14ac:dyDescent="0.25">
      <c r="A530" s="176">
        <v>519</v>
      </c>
      <c r="B530" s="175" t="s">
        <v>1821</v>
      </c>
      <c r="C530" s="175" t="s">
        <v>2317</v>
      </c>
      <c r="D530" s="175" t="s">
        <v>1823</v>
      </c>
      <c r="E530" s="110" t="s">
        <v>1774</v>
      </c>
      <c r="F530" s="175">
        <v>1</v>
      </c>
      <c r="G530" s="63"/>
      <c r="H530" s="162">
        <f t="shared" si="8"/>
        <v>0</v>
      </c>
      <c r="J530" s="34"/>
    </row>
    <row r="531" spans="1:10" x14ac:dyDescent="0.25">
      <c r="A531" s="176">
        <v>520</v>
      </c>
      <c r="B531" s="175" t="s">
        <v>1821</v>
      </c>
      <c r="C531" s="175" t="s">
        <v>2318</v>
      </c>
      <c r="D531" s="175" t="s">
        <v>1823</v>
      </c>
      <c r="E531" s="110" t="s">
        <v>836</v>
      </c>
      <c r="F531" s="175">
        <v>6</v>
      </c>
      <c r="G531" s="63"/>
      <c r="H531" s="162">
        <f t="shared" si="8"/>
        <v>0</v>
      </c>
      <c r="J531" s="34"/>
    </row>
    <row r="532" spans="1:10" x14ac:dyDescent="0.25">
      <c r="A532" s="174">
        <v>521</v>
      </c>
      <c r="B532" s="175" t="s">
        <v>1821</v>
      </c>
      <c r="C532" s="175" t="s">
        <v>2319</v>
      </c>
      <c r="D532" s="175" t="s">
        <v>1823</v>
      </c>
      <c r="E532" s="110" t="s">
        <v>1331</v>
      </c>
      <c r="F532" s="175">
        <v>10</v>
      </c>
      <c r="G532" s="63"/>
      <c r="H532" s="162">
        <f t="shared" si="8"/>
        <v>0</v>
      </c>
      <c r="J532" s="34"/>
    </row>
    <row r="533" spans="1:10" x14ac:dyDescent="0.25">
      <c r="A533" s="176">
        <v>522</v>
      </c>
      <c r="B533" s="175" t="s">
        <v>1821</v>
      </c>
      <c r="C533" s="175" t="s">
        <v>2320</v>
      </c>
      <c r="D533" s="175" t="s">
        <v>1823</v>
      </c>
      <c r="E533" s="110" t="s">
        <v>835</v>
      </c>
      <c r="F533" s="175">
        <v>12</v>
      </c>
      <c r="G533" s="63"/>
      <c r="H533" s="162">
        <f t="shared" si="8"/>
        <v>0</v>
      </c>
      <c r="J533" s="34"/>
    </row>
    <row r="534" spans="1:10" ht="30" x14ac:dyDescent="0.25">
      <c r="A534" s="176">
        <v>523</v>
      </c>
      <c r="B534" s="175" t="s">
        <v>1821</v>
      </c>
      <c r="C534" s="175" t="s">
        <v>2321</v>
      </c>
      <c r="D534" s="175" t="s">
        <v>1823</v>
      </c>
      <c r="E534" s="110" t="s">
        <v>828</v>
      </c>
      <c r="F534" s="175">
        <v>7</v>
      </c>
      <c r="G534" s="63"/>
      <c r="H534" s="162">
        <f t="shared" si="8"/>
        <v>0</v>
      </c>
      <c r="J534" s="34"/>
    </row>
    <row r="535" spans="1:10" x14ac:dyDescent="0.25">
      <c r="A535" s="174">
        <v>524</v>
      </c>
      <c r="B535" s="175" t="s">
        <v>1821</v>
      </c>
      <c r="C535" s="175" t="s">
        <v>2322</v>
      </c>
      <c r="D535" s="175" t="s">
        <v>1823</v>
      </c>
      <c r="E535" s="110" t="s">
        <v>834</v>
      </c>
      <c r="F535" s="175">
        <v>13</v>
      </c>
      <c r="G535" s="63"/>
      <c r="H535" s="162">
        <f t="shared" si="8"/>
        <v>0</v>
      </c>
      <c r="J535" s="34"/>
    </row>
    <row r="536" spans="1:10" x14ac:dyDescent="0.25">
      <c r="A536" s="176">
        <v>525</v>
      </c>
      <c r="B536" s="175" t="s">
        <v>1821</v>
      </c>
      <c r="C536" s="175" t="s">
        <v>2323</v>
      </c>
      <c r="D536" s="175" t="s">
        <v>1823</v>
      </c>
      <c r="E536" s="110" t="s">
        <v>833</v>
      </c>
      <c r="F536" s="175">
        <v>6</v>
      </c>
      <c r="G536" s="63"/>
      <c r="H536" s="162">
        <f t="shared" si="8"/>
        <v>0</v>
      </c>
      <c r="J536" s="34"/>
    </row>
    <row r="537" spans="1:10" x14ac:dyDescent="0.25">
      <c r="A537" s="176">
        <v>526</v>
      </c>
      <c r="B537" s="175" t="s">
        <v>1821</v>
      </c>
      <c r="C537" s="175" t="s">
        <v>2324</v>
      </c>
      <c r="D537" s="175" t="s">
        <v>1823</v>
      </c>
      <c r="E537" s="110" t="s">
        <v>832</v>
      </c>
      <c r="F537" s="175">
        <v>6</v>
      </c>
      <c r="G537" s="63"/>
      <c r="H537" s="162">
        <f t="shared" si="8"/>
        <v>0</v>
      </c>
      <c r="J537" s="34"/>
    </row>
    <row r="538" spans="1:10" x14ac:dyDescent="0.25">
      <c r="A538" s="174">
        <v>527</v>
      </c>
      <c r="B538" s="175" t="s">
        <v>1821</v>
      </c>
      <c r="C538" s="175" t="s">
        <v>2325</v>
      </c>
      <c r="D538" s="175" t="s">
        <v>1823</v>
      </c>
      <c r="E538" s="110" t="s">
        <v>871</v>
      </c>
      <c r="F538" s="175">
        <v>7</v>
      </c>
      <c r="G538" s="63"/>
      <c r="H538" s="162">
        <f t="shared" si="8"/>
        <v>0</v>
      </c>
      <c r="J538" s="34"/>
    </row>
    <row r="539" spans="1:10" x14ac:dyDescent="0.25">
      <c r="A539" s="176">
        <v>528</v>
      </c>
      <c r="B539" s="175" t="s">
        <v>1821</v>
      </c>
      <c r="C539" s="175" t="s">
        <v>2326</v>
      </c>
      <c r="D539" s="175" t="s">
        <v>1823</v>
      </c>
      <c r="E539" s="110" t="s">
        <v>866</v>
      </c>
      <c r="F539" s="175">
        <v>7</v>
      </c>
      <c r="G539" s="63"/>
      <c r="H539" s="162">
        <f t="shared" si="8"/>
        <v>0</v>
      </c>
      <c r="J539" s="34"/>
    </row>
    <row r="540" spans="1:10" ht="30" x14ac:dyDescent="0.25">
      <c r="A540" s="176">
        <v>529</v>
      </c>
      <c r="B540" s="175" t="s">
        <v>1821</v>
      </c>
      <c r="C540" s="175" t="s">
        <v>2327</v>
      </c>
      <c r="D540" s="175" t="s">
        <v>1823</v>
      </c>
      <c r="E540" s="110" t="s">
        <v>870</v>
      </c>
      <c r="F540" s="175">
        <v>7</v>
      </c>
      <c r="G540" s="63"/>
      <c r="H540" s="162">
        <f t="shared" si="8"/>
        <v>0</v>
      </c>
      <c r="J540" s="34"/>
    </row>
    <row r="541" spans="1:10" ht="30" x14ac:dyDescent="0.25">
      <c r="A541" s="174">
        <v>530</v>
      </c>
      <c r="B541" s="175" t="s">
        <v>1821</v>
      </c>
      <c r="C541" s="175" t="s">
        <v>2328</v>
      </c>
      <c r="D541" s="175" t="s">
        <v>1823</v>
      </c>
      <c r="E541" s="110" t="s">
        <v>869</v>
      </c>
      <c r="F541" s="175">
        <v>26</v>
      </c>
      <c r="G541" s="63"/>
      <c r="H541" s="162">
        <f t="shared" si="8"/>
        <v>0</v>
      </c>
      <c r="J541" s="34"/>
    </row>
    <row r="542" spans="1:10" ht="30" x14ac:dyDescent="0.25">
      <c r="A542" s="176">
        <v>531</v>
      </c>
      <c r="B542" s="175" t="s">
        <v>1821</v>
      </c>
      <c r="C542" s="175" t="s">
        <v>2329</v>
      </c>
      <c r="D542" s="175" t="s">
        <v>1823</v>
      </c>
      <c r="E542" s="110" t="s">
        <v>854</v>
      </c>
      <c r="F542" s="175">
        <v>7</v>
      </c>
      <c r="G542" s="63"/>
      <c r="H542" s="162">
        <f t="shared" si="8"/>
        <v>0</v>
      </c>
      <c r="J542" s="34"/>
    </row>
    <row r="543" spans="1:10" ht="45" x14ac:dyDescent="0.25">
      <c r="A543" s="176">
        <v>532</v>
      </c>
      <c r="B543" s="175" t="s">
        <v>1821</v>
      </c>
      <c r="C543" s="175" t="s">
        <v>2330</v>
      </c>
      <c r="D543" s="175" t="s">
        <v>1823</v>
      </c>
      <c r="E543" s="110" t="s">
        <v>858</v>
      </c>
      <c r="F543" s="175">
        <v>13</v>
      </c>
      <c r="G543" s="63"/>
      <c r="H543" s="162">
        <f t="shared" si="8"/>
        <v>0</v>
      </c>
      <c r="J543" s="34"/>
    </row>
    <row r="544" spans="1:10" ht="30" x14ac:dyDescent="0.25">
      <c r="A544" s="174">
        <v>533</v>
      </c>
      <c r="B544" s="175" t="s">
        <v>1821</v>
      </c>
      <c r="C544" s="175" t="s">
        <v>2331</v>
      </c>
      <c r="D544" s="175" t="s">
        <v>1823</v>
      </c>
      <c r="E544" s="110" t="s">
        <v>868</v>
      </c>
      <c r="F544" s="175">
        <v>26</v>
      </c>
      <c r="G544" s="63"/>
      <c r="H544" s="162">
        <f t="shared" si="8"/>
        <v>0</v>
      </c>
      <c r="J544" s="34"/>
    </row>
    <row r="545" spans="1:10" x14ac:dyDescent="0.25">
      <c r="A545" s="176">
        <v>534</v>
      </c>
      <c r="B545" s="175" t="s">
        <v>1821</v>
      </c>
      <c r="C545" s="175" t="s">
        <v>2332</v>
      </c>
      <c r="D545" s="175" t="s">
        <v>1823</v>
      </c>
      <c r="E545" s="110" t="s">
        <v>536</v>
      </c>
      <c r="F545" s="175">
        <v>7</v>
      </c>
      <c r="G545" s="63"/>
      <c r="H545" s="162">
        <f t="shared" si="8"/>
        <v>0</v>
      </c>
      <c r="J545" s="34"/>
    </row>
    <row r="546" spans="1:10" x14ac:dyDescent="0.25">
      <c r="A546" s="176">
        <v>535</v>
      </c>
      <c r="B546" s="175" t="s">
        <v>1821</v>
      </c>
      <c r="C546" s="175" t="s">
        <v>2333</v>
      </c>
      <c r="D546" s="175" t="s">
        <v>1823</v>
      </c>
      <c r="E546" s="110" t="s">
        <v>534</v>
      </c>
      <c r="F546" s="175">
        <v>52</v>
      </c>
      <c r="G546" s="63"/>
      <c r="H546" s="162">
        <f t="shared" si="8"/>
        <v>0</v>
      </c>
      <c r="J546" s="34"/>
    </row>
    <row r="547" spans="1:10" x14ac:dyDescent="0.25">
      <c r="A547" s="174">
        <v>536</v>
      </c>
      <c r="B547" s="175" t="s">
        <v>1821</v>
      </c>
      <c r="C547" s="175" t="s">
        <v>2334</v>
      </c>
      <c r="D547" s="175" t="s">
        <v>1823</v>
      </c>
      <c r="E547" s="110" t="s">
        <v>532</v>
      </c>
      <c r="F547" s="175">
        <v>20</v>
      </c>
      <c r="G547" s="63"/>
      <c r="H547" s="162">
        <f t="shared" si="8"/>
        <v>0</v>
      </c>
      <c r="J547" s="34"/>
    </row>
    <row r="548" spans="1:10" x14ac:dyDescent="0.25">
      <c r="A548" s="176">
        <v>537</v>
      </c>
      <c r="B548" s="175" t="s">
        <v>1821</v>
      </c>
      <c r="C548" s="175" t="s">
        <v>2335</v>
      </c>
      <c r="D548" s="175" t="s">
        <v>1823</v>
      </c>
      <c r="E548" s="110" t="s">
        <v>530</v>
      </c>
      <c r="F548" s="175">
        <v>20</v>
      </c>
      <c r="G548" s="63"/>
      <c r="H548" s="162">
        <f t="shared" si="8"/>
        <v>0</v>
      </c>
      <c r="J548" s="34"/>
    </row>
    <row r="549" spans="1:10" x14ac:dyDescent="0.25">
      <c r="A549" s="176">
        <v>538</v>
      </c>
      <c r="B549" s="175" t="s">
        <v>1821</v>
      </c>
      <c r="C549" s="175" t="s">
        <v>2336</v>
      </c>
      <c r="D549" s="175" t="s">
        <v>1823</v>
      </c>
      <c r="E549" s="110" t="s">
        <v>528</v>
      </c>
      <c r="F549" s="175">
        <v>13</v>
      </c>
      <c r="G549" s="63"/>
      <c r="H549" s="162">
        <f t="shared" si="8"/>
        <v>0</v>
      </c>
      <c r="J549" s="34"/>
    </row>
    <row r="550" spans="1:10" ht="45" x14ac:dyDescent="0.25">
      <c r="A550" s="174">
        <v>539</v>
      </c>
      <c r="B550" s="175" t="s">
        <v>1821</v>
      </c>
      <c r="C550" s="175" t="s">
        <v>2337</v>
      </c>
      <c r="D550" s="175" t="s">
        <v>1823</v>
      </c>
      <c r="E550" s="110" t="s">
        <v>522</v>
      </c>
      <c r="F550" s="175">
        <v>13</v>
      </c>
      <c r="G550" s="63"/>
      <c r="H550" s="162">
        <f t="shared" si="8"/>
        <v>0</v>
      </c>
      <c r="J550" s="34"/>
    </row>
    <row r="551" spans="1:10" ht="30" x14ac:dyDescent="0.25">
      <c r="A551" s="176">
        <v>540</v>
      </c>
      <c r="B551" s="175" t="s">
        <v>1821</v>
      </c>
      <c r="C551" s="175" t="s">
        <v>2338</v>
      </c>
      <c r="D551" s="175" t="s">
        <v>1823</v>
      </c>
      <c r="E551" s="110" t="s">
        <v>516</v>
      </c>
      <c r="F551" s="175">
        <v>7</v>
      </c>
      <c r="G551" s="63"/>
      <c r="H551" s="162">
        <f t="shared" si="8"/>
        <v>0</v>
      </c>
      <c r="J551" s="34"/>
    </row>
    <row r="552" spans="1:10" x14ac:dyDescent="0.25">
      <c r="A552" s="176">
        <v>541</v>
      </c>
      <c r="B552" s="175" t="s">
        <v>1821</v>
      </c>
      <c r="C552" s="175" t="s">
        <v>2339</v>
      </c>
      <c r="D552" s="175" t="s">
        <v>1823</v>
      </c>
      <c r="E552" s="110" t="s">
        <v>520</v>
      </c>
      <c r="F552" s="175">
        <v>7</v>
      </c>
      <c r="G552" s="63"/>
      <c r="H552" s="162">
        <f t="shared" si="8"/>
        <v>0</v>
      </c>
      <c r="J552" s="34"/>
    </row>
    <row r="553" spans="1:10" ht="30" x14ac:dyDescent="0.25">
      <c r="A553" s="174">
        <v>542</v>
      </c>
      <c r="B553" s="175" t="s">
        <v>1821</v>
      </c>
      <c r="C553" s="175" t="s">
        <v>2340</v>
      </c>
      <c r="D553" s="175" t="s">
        <v>1823</v>
      </c>
      <c r="E553" s="110" t="s">
        <v>1592</v>
      </c>
      <c r="F553" s="175">
        <v>10</v>
      </c>
      <c r="G553" s="63"/>
      <c r="H553" s="162">
        <f t="shared" si="8"/>
        <v>0</v>
      </c>
      <c r="J553" s="34"/>
    </row>
    <row r="554" spans="1:10" x14ac:dyDescent="0.25">
      <c r="A554" s="176">
        <v>543</v>
      </c>
      <c r="B554" s="175" t="s">
        <v>1821</v>
      </c>
      <c r="C554" s="175" t="s">
        <v>2341</v>
      </c>
      <c r="D554" s="175" t="s">
        <v>1823</v>
      </c>
      <c r="E554" s="110" t="s">
        <v>526</v>
      </c>
      <c r="F554" s="175">
        <v>7</v>
      </c>
      <c r="G554" s="63"/>
      <c r="H554" s="162">
        <f t="shared" si="8"/>
        <v>0</v>
      </c>
      <c r="J554" s="34"/>
    </row>
    <row r="555" spans="1:10" ht="30" x14ac:dyDescent="0.25">
      <c r="A555" s="176">
        <v>544</v>
      </c>
      <c r="B555" s="175" t="s">
        <v>1821</v>
      </c>
      <c r="C555" s="175" t="s">
        <v>2342</v>
      </c>
      <c r="D555" s="175" t="s">
        <v>1823</v>
      </c>
      <c r="E555" s="110" t="s">
        <v>524</v>
      </c>
      <c r="F555" s="175">
        <v>13</v>
      </c>
      <c r="G555" s="63"/>
      <c r="H555" s="162">
        <f t="shared" si="8"/>
        <v>0</v>
      </c>
      <c r="J555" s="34"/>
    </row>
    <row r="556" spans="1:10" x14ac:dyDescent="0.25">
      <c r="A556" s="174">
        <v>545</v>
      </c>
      <c r="B556" s="175" t="s">
        <v>1821</v>
      </c>
      <c r="C556" s="175" t="s">
        <v>2343</v>
      </c>
      <c r="D556" s="175" t="s">
        <v>1823</v>
      </c>
      <c r="E556" s="110" t="s">
        <v>506</v>
      </c>
      <c r="F556" s="175">
        <v>13</v>
      </c>
      <c r="G556" s="63"/>
      <c r="H556" s="162">
        <f t="shared" si="8"/>
        <v>0</v>
      </c>
      <c r="J556" s="34"/>
    </row>
    <row r="557" spans="1:10" x14ac:dyDescent="0.25">
      <c r="A557" s="176">
        <v>546</v>
      </c>
      <c r="B557" s="175" t="s">
        <v>1821</v>
      </c>
      <c r="C557" s="175" t="s">
        <v>2344</v>
      </c>
      <c r="D557" s="175" t="s">
        <v>1823</v>
      </c>
      <c r="E557" s="110" t="s">
        <v>504</v>
      </c>
      <c r="F557" s="175">
        <v>13</v>
      </c>
      <c r="G557" s="63"/>
      <c r="H557" s="162">
        <f t="shared" si="8"/>
        <v>0</v>
      </c>
      <c r="J557" s="34"/>
    </row>
    <row r="558" spans="1:10" x14ac:dyDescent="0.25">
      <c r="A558" s="176">
        <v>547</v>
      </c>
      <c r="B558" s="175" t="s">
        <v>1821</v>
      </c>
      <c r="C558" s="175" t="s">
        <v>2345</v>
      </c>
      <c r="D558" s="175" t="s">
        <v>1823</v>
      </c>
      <c r="E558" s="110" t="s">
        <v>501</v>
      </c>
      <c r="F558" s="175">
        <v>14</v>
      </c>
      <c r="G558" s="63"/>
      <c r="H558" s="162">
        <f t="shared" si="8"/>
        <v>0</v>
      </c>
      <c r="J558" s="34"/>
    </row>
    <row r="559" spans="1:10" x14ac:dyDescent="0.25">
      <c r="A559" s="174">
        <v>548</v>
      </c>
      <c r="B559" s="175" t="s">
        <v>1821</v>
      </c>
      <c r="C559" s="175" t="s">
        <v>2346</v>
      </c>
      <c r="D559" s="175" t="s">
        <v>1823</v>
      </c>
      <c r="E559" s="110" t="s">
        <v>499</v>
      </c>
      <c r="F559" s="175">
        <v>7</v>
      </c>
      <c r="G559" s="63"/>
      <c r="H559" s="162">
        <f t="shared" si="8"/>
        <v>0</v>
      </c>
      <c r="J559" s="34"/>
    </row>
    <row r="560" spans="1:10" x14ac:dyDescent="0.25">
      <c r="A560" s="176">
        <v>549</v>
      </c>
      <c r="B560" s="175" t="s">
        <v>1821</v>
      </c>
      <c r="C560" s="175" t="s">
        <v>2347</v>
      </c>
      <c r="D560" s="175" t="s">
        <v>1823</v>
      </c>
      <c r="E560" s="110" t="s">
        <v>497</v>
      </c>
      <c r="F560" s="175">
        <v>7</v>
      </c>
      <c r="G560" s="63"/>
      <c r="H560" s="162">
        <f t="shared" si="8"/>
        <v>0</v>
      </c>
      <c r="J560" s="34"/>
    </row>
    <row r="561" spans="1:10" x14ac:dyDescent="0.25">
      <c r="A561" s="176">
        <v>550</v>
      </c>
      <c r="B561" s="175" t="s">
        <v>1821</v>
      </c>
      <c r="C561" s="175" t="s">
        <v>2348</v>
      </c>
      <c r="D561" s="175" t="s">
        <v>1823</v>
      </c>
      <c r="E561" s="110" t="s">
        <v>544</v>
      </c>
      <c r="F561" s="175">
        <v>7</v>
      </c>
      <c r="G561" s="63"/>
      <c r="H561" s="162">
        <f t="shared" si="8"/>
        <v>0</v>
      </c>
      <c r="J561" s="34"/>
    </row>
    <row r="562" spans="1:10" ht="30" x14ac:dyDescent="0.25">
      <c r="A562" s="174">
        <v>551</v>
      </c>
      <c r="B562" s="175" t="s">
        <v>1821</v>
      </c>
      <c r="C562" s="175" t="s">
        <v>2349</v>
      </c>
      <c r="D562" s="175" t="s">
        <v>1823</v>
      </c>
      <c r="E562" s="110" t="s">
        <v>548</v>
      </c>
      <c r="F562" s="175">
        <v>7</v>
      </c>
      <c r="G562" s="63"/>
      <c r="H562" s="162">
        <f t="shared" si="8"/>
        <v>0</v>
      </c>
      <c r="J562" s="34"/>
    </row>
    <row r="563" spans="1:10" x14ac:dyDescent="0.25">
      <c r="A563" s="176">
        <v>552</v>
      </c>
      <c r="B563" s="175" t="s">
        <v>1821</v>
      </c>
      <c r="C563" s="175" t="s">
        <v>2350</v>
      </c>
      <c r="D563" s="175" t="s">
        <v>1823</v>
      </c>
      <c r="E563" s="110" t="s">
        <v>514</v>
      </c>
      <c r="F563" s="175">
        <v>7</v>
      </c>
      <c r="G563" s="63"/>
      <c r="H563" s="162">
        <f t="shared" si="8"/>
        <v>0</v>
      </c>
      <c r="J563" s="34"/>
    </row>
    <row r="564" spans="1:10" ht="30" x14ac:dyDescent="0.25">
      <c r="A564" s="176">
        <v>553</v>
      </c>
      <c r="B564" s="175" t="s">
        <v>1821</v>
      </c>
      <c r="C564" s="175" t="s">
        <v>2351</v>
      </c>
      <c r="D564" s="175" t="s">
        <v>1823</v>
      </c>
      <c r="E564" s="110" t="s">
        <v>540</v>
      </c>
      <c r="F564" s="175">
        <v>7</v>
      </c>
      <c r="G564" s="63"/>
      <c r="H564" s="162">
        <f t="shared" si="8"/>
        <v>0</v>
      </c>
      <c r="J564" s="34"/>
    </row>
    <row r="565" spans="1:10" ht="30" x14ac:dyDescent="0.25">
      <c r="A565" s="174">
        <v>554</v>
      </c>
      <c r="B565" s="175" t="s">
        <v>1821</v>
      </c>
      <c r="C565" s="175" t="s">
        <v>2352</v>
      </c>
      <c r="D565" s="175" t="s">
        <v>1823</v>
      </c>
      <c r="E565" s="110" t="s">
        <v>538</v>
      </c>
      <c r="F565" s="175">
        <v>7</v>
      </c>
      <c r="G565" s="63"/>
      <c r="H565" s="162">
        <f t="shared" si="8"/>
        <v>0</v>
      </c>
      <c r="J565" s="34"/>
    </row>
    <row r="566" spans="1:10" x14ac:dyDescent="0.25">
      <c r="A566" s="176">
        <v>555</v>
      </c>
      <c r="B566" s="175" t="s">
        <v>1821</v>
      </c>
      <c r="C566" s="175" t="s">
        <v>2353</v>
      </c>
      <c r="D566" s="175" t="s">
        <v>1823</v>
      </c>
      <c r="E566" s="110" t="s">
        <v>547</v>
      </c>
      <c r="F566" s="175">
        <v>7</v>
      </c>
      <c r="G566" s="63"/>
      <c r="H566" s="162">
        <f t="shared" si="8"/>
        <v>0</v>
      </c>
      <c r="J566" s="34"/>
    </row>
    <row r="567" spans="1:10" ht="30" x14ac:dyDescent="0.25">
      <c r="A567" s="176">
        <v>556</v>
      </c>
      <c r="B567" s="175" t="s">
        <v>1821</v>
      </c>
      <c r="C567" s="175" t="s">
        <v>2354</v>
      </c>
      <c r="D567" s="175" t="s">
        <v>1823</v>
      </c>
      <c r="E567" s="110" t="s">
        <v>542</v>
      </c>
      <c r="F567" s="175">
        <v>7</v>
      </c>
      <c r="G567" s="63"/>
      <c r="H567" s="162">
        <f t="shared" si="8"/>
        <v>0</v>
      </c>
      <c r="J567" s="34"/>
    </row>
    <row r="568" spans="1:10" x14ac:dyDescent="0.25">
      <c r="A568" s="174">
        <v>557</v>
      </c>
      <c r="B568" s="175" t="s">
        <v>1821</v>
      </c>
      <c r="C568" s="175" t="s">
        <v>2355</v>
      </c>
      <c r="D568" s="175" t="s">
        <v>1823</v>
      </c>
      <c r="E568" s="110" t="s">
        <v>1573</v>
      </c>
      <c r="F568" s="175">
        <v>10</v>
      </c>
      <c r="G568" s="63"/>
      <c r="H568" s="162">
        <f t="shared" si="8"/>
        <v>0</v>
      </c>
      <c r="J568" s="34"/>
    </row>
    <row r="569" spans="1:10" x14ac:dyDescent="0.25">
      <c r="A569" s="176">
        <v>558</v>
      </c>
      <c r="B569" s="175" t="s">
        <v>1821</v>
      </c>
      <c r="C569" s="175" t="s">
        <v>2356</v>
      </c>
      <c r="D569" s="175" t="s">
        <v>1823</v>
      </c>
      <c r="E569" s="110" t="s">
        <v>518</v>
      </c>
      <c r="F569" s="175">
        <v>7</v>
      </c>
      <c r="G569" s="63"/>
      <c r="H569" s="162">
        <f t="shared" si="8"/>
        <v>0</v>
      </c>
      <c r="J569" s="34"/>
    </row>
    <row r="570" spans="1:10" x14ac:dyDescent="0.25">
      <c r="A570" s="176">
        <v>559</v>
      </c>
      <c r="B570" s="175" t="s">
        <v>1821</v>
      </c>
      <c r="C570" s="175" t="s">
        <v>2357</v>
      </c>
      <c r="D570" s="175" t="s">
        <v>1823</v>
      </c>
      <c r="E570" s="110" t="s">
        <v>1034</v>
      </c>
      <c r="F570" s="175">
        <v>1</v>
      </c>
      <c r="G570" s="63"/>
      <c r="H570" s="162">
        <f t="shared" si="8"/>
        <v>0</v>
      </c>
      <c r="J570" s="34"/>
    </row>
    <row r="571" spans="1:10" x14ac:dyDescent="0.25">
      <c r="A571" s="174">
        <v>560</v>
      </c>
      <c r="B571" s="175" t="s">
        <v>1821</v>
      </c>
      <c r="C571" s="175" t="s">
        <v>2358</v>
      </c>
      <c r="D571" s="175" t="s">
        <v>1823</v>
      </c>
      <c r="E571" s="110" t="s">
        <v>512</v>
      </c>
      <c r="F571" s="175">
        <v>7</v>
      </c>
      <c r="G571" s="63"/>
      <c r="H571" s="162">
        <f t="shared" si="8"/>
        <v>0</v>
      </c>
      <c r="J571" s="34"/>
    </row>
    <row r="572" spans="1:10" ht="30" x14ac:dyDescent="0.25">
      <c r="A572" s="176">
        <v>561</v>
      </c>
      <c r="B572" s="175" t="s">
        <v>1821</v>
      </c>
      <c r="C572" s="175" t="s">
        <v>2359</v>
      </c>
      <c r="D572" s="175" t="s">
        <v>1823</v>
      </c>
      <c r="E572" s="110" t="s">
        <v>852</v>
      </c>
      <c r="F572" s="175">
        <v>26</v>
      </c>
      <c r="G572" s="63"/>
      <c r="H572" s="162">
        <f t="shared" si="8"/>
        <v>0</v>
      </c>
      <c r="J572" s="34"/>
    </row>
    <row r="573" spans="1:10" x14ac:dyDescent="0.25">
      <c r="A573" s="176">
        <v>562</v>
      </c>
      <c r="B573" s="175" t="s">
        <v>1821</v>
      </c>
      <c r="C573" s="175" t="s">
        <v>2360</v>
      </c>
      <c r="D573" s="175" t="s">
        <v>1823</v>
      </c>
      <c r="E573" s="110" t="s">
        <v>847</v>
      </c>
      <c r="F573" s="175">
        <v>7</v>
      </c>
      <c r="G573" s="63"/>
      <c r="H573" s="162">
        <f t="shared" si="8"/>
        <v>0</v>
      </c>
      <c r="J573" s="34"/>
    </row>
    <row r="574" spans="1:10" x14ac:dyDescent="0.25">
      <c r="A574" s="174">
        <v>563</v>
      </c>
      <c r="B574" s="175" t="s">
        <v>1821</v>
      </c>
      <c r="C574" s="175" t="s">
        <v>2361</v>
      </c>
      <c r="D574" s="175" t="s">
        <v>1823</v>
      </c>
      <c r="E574" s="110" t="s">
        <v>849</v>
      </c>
      <c r="F574" s="175">
        <v>7</v>
      </c>
      <c r="G574" s="63"/>
      <c r="H574" s="162">
        <f t="shared" si="8"/>
        <v>0</v>
      </c>
      <c r="J574" s="34"/>
    </row>
    <row r="575" spans="1:10" x14ac:dyDescent="0.25">
      <c r="A575" s="176">
        <v>564</v>
      </c>
      <c r="B575" s="175" t="s">
        <v>1821</v>
      </c>
      <c r="C575" s="175" t="s">
        <v>2362</v>
      </c>
      <c r="D575" s="175" t="s">
        <v>1823</v>
      </c>
      <c r="E575" s="110" t="s">
        <v>845</v>
      </c>
      <c r="F575" s="175">
        <v>7</v>
      </c>
      <c r="G575" s="63"/>
      <c r="H575" s="162">
        <f t="shared" si="8"/>
        <v>0</v>
      </c>
      <c r="J575" s="34"/>
    </row>
    <row r="576" spans="1:10" x14ac:dyDescent="0.25">
      <c r="A576" s="176">
        <v>565</v>
      </c>
      <c r="B576" s="175" t="s">
        <v>1821</v>
      </c>
      <c r="C576" s="175" t="s">
        <v>2363</v>
      </c>
      <c r="D576" s="175" t="s">
        <v>1823</v>
      </c>
      <c r="E576" s="110" t="s">
        <v>843</v>
      </c>
      <c r="F576" s="175">
        <v>7</v>
      </c>
      <c r="G576" s="63"/>
      <c r="H576" s="162">
        <f t="shared" si="8"/>
        <v>0</v>
      </c>
      <c r="J576" s="34"/>
    </row>
    <row r="577" spans="1:10" x14ac:dyDescent="0.25">
      <c r="A577" s="174">
        <v>566</v>
      </c>
      <c r="B577" s="175" t="s">
        <v>1821</v>
      </c>
      <c r="C577" s="175" t="s">
        <v>2364</v>
      </c>
      <c r="D577" s="175" t="s">
        <v>1823</v>
      </c>
      <c r="E577" s="110" t="s">
        <v>862</v>
      </c>
      <c r="F577" s="175">
        <v>13</v>
      </c>
      <c r="G577" s="63"/>
      <c r="H577" s="162">
        <f t="shared" si="8"/>
        <v>0</v>
      </c>
      <c r="J577" s="34"/>
    </row>
    <row r="578" spans="1:10" ht="30" x14ac:dyDescent="0.25">
      <c r="A578" s="176">
        <v>567</v>
      </c>
      <c r="B578" s="175" t="s">
        <v>1821</v>
      </c>
      <c r="C578" s="175" t="s">
        <v>2365</v>
      </c>
      <c r="D578" s="175" t="s">
        <v>1823</v>
      </c>
      <c r="E578" s="110" t="s">
        <v>831</v>
      </c>
      <c r="F578" s="175">
        <v>12</v>
      </c>
      <c r="G578" s="63"/>
      <c r="H578" s="162">
        <f t="shared" si="8"/>
        <v>0</v>
      </c>
      <c r="J578" s="34"/>
    </row>
    <row r="579" spans="1:10" ht="30" x14ac:dyDescent="0.25">
      <c r="A579" s="176">
        <v>568</v>
      </c>
      <c r="B579" s="175" t="s">
        <v>1821</v>
      </c>
      <c r="C579" s="175" t="s">
        <v>2366</v>
      </c>
      <c r="D579" s="175" t="s">
        <v>1823</v>
      </c>
      <c r="E579" s="110" t="s">
        <v>830</v>
      </c>
      <c r="F579" s="175">
        <v>12</v>
      </c>
      <c r="G579" s="63"/>
      <c r="H579" s="162">
        <f t="shared" si="8"/>
        <v>0</v>
      </c>
      <c r="J579" s="34"/>
    </row>
    <row r="580" spans="1:10" ht="30" x14ac:dyDescent="0.25">
      <c r="A580" s="174">
        <v>569</v>
      </c>
      <c r="B580" s="175" t="s">
        <v>1821</v>
      </c>
      <c r="C580" s="175" t="s">
        <v>2367</v>
      </c>
      <c r="D580" s="175" t="s">
        <v>1823</v>
      </c>
      <c r="E580" s="110" t="s">
        <v>71</v>
      </c>
      <c r="F580" s="175">
        <v>13</v>
      </c>
      <c r="G580" s="63"/>
      <c r="H580" s="162">
        <f t="shared" si="8"/>
        <v>0</v>
      </c>
      <c r="J580" s="34"/>
    </row>
    <row r="581" spans="1:10" x14ac:dyDescent="0.25">
      <c r="A581" s="176">
        <v>570</v>
      </c>
      <c r="B581" s="175" t="s">
        <v>1821</v>
      </c>
      <c r="C581" s="175" t="s">
        <v>2368</v>
      </c>
      <c r="D581" s="175" t="s">
        <v>1823</v>
      </c>
      <c r="E581" s="110" t="s">
        <v>75</v>
      </c>
      <c r="F581" s="175">
        <v>13</v>
      </c>
      <c r="G581" s="63"/>
      <c r="H581" s="162">
        <f t="shared" si="8"/>
        <v>0</v>
      </c>
      <c r="J581" s="34"/>
    </row>
    <row r="582" spans="1:10" x14ac:dyDescent="0.25">
      <c r="A582" s="176">
        <v>571</v>
      </c>
      <c r="B582" s="175" t="s">
        <v>1821</v>
      </c>
      <c r="C582" s="175" t="s">
        <v>2369</v>
      </c>
      <c r="D582" s="175" t="s">
        <v>1823</v>
      </c>
      <c r="E582" s="110" t="s">
        <v>79</v>
      </c>
      <c r="F582" s="175">
        <v>13</v>
      </c>
      <c r="G582" s="63"/>
      <c r="H582" s="162">
        <f t="shared" si="8"/>
        <v>0</v>
      </c>
      <c r="J582" s="34"/>
    </row>
    <row r="583" spans="1:10" x14ac:dyDescent="0.25">
      <c r="A583" s="174">
        <v>572</v>
      </c>
      <c r="B583" s="175" t="s">
        <v>1821</v>
      </c>
      <c r="C583" s="175" t="s">
        <v>2370</v>
      </c>
      <c r="D583" s="175" t="s">
        <v>1823</v>
      </c>
      <c r="E583" s="110" t="s">
        <v>78</v>
      </c>
      <c r="F583" s="175">
        <v>13</v>
      </c>
      <c r="G583" s="63"/>
      <c r="H583" s="162">
        <f t="shared" si="8"/>
        <v>0</v>
      </c>
      <c r="J583" s="34"/>
    </row>
    <row r="584" spans="1:10" x14ac:dyDescent="0.25">
      <c r="A584" s="176">
        <v>573</v>
      </c>
      <c r="B584" s="175" t="s">
        <v>1821</v>
      </c>
      <c r="C584" s="175" t="s">
        <v>2371</v>
      </c>
      <c r="D584" s="175" t="s">
        <v>1823</v>
      </c>
      <c r="E584" s="110" t="s">
        <v>77</v>
      </c>
      <c r="F584" s="175">
        <v>13</v>
      </c>
      <c r="G584" s="63"/>
      <c r="H584" s="162">
        <f t="shared" si="8"/>
        <v>0</v>
      </c>
      <c r="J584" s="34"/>
    </row>
    <row r="585" spans="1:10" ht="30" x14ac:dyDescent="0.25">
      <c r="A585" s="176">
        <v>574</v>
      </c>
      <c r="B585" s="175" t="s">
        <v>1821</v>
      </c>
      <c r="C585" s="175" t="s">
        <v>2372</v>
      </c>
      <c r="D585" s="175" t="s">
        <v>1823</v>
      </c>
      <c r="E585" s="110" t="s">
        <v>1733</v>
      </c>
      <c r="F585" s="175">
        <v>13</v>
      </c>
      <c r="G585" s="63"/>
      <c r="H585" s="162">
        <f t="shared" si="8"/>
        <v>0</v>
      </c>
      <c r="J585" s="34"/>
    </row>
    <row r="586" spans="1:10" x14ac:dyDescent="0.25">
      <c r="A586" s="174">
        <v>575</v>
      </c>
      <c r="B586" s="175" t="s">
        <v>1821</v>
      </c>
      <c r="C586" s="175" t="s">
        <v>2373</v>
      </c>
      <c r="D586" s="175" t="s">
        <v>1823</v>
      </c>
      <c r="E586" s="110" t="s">
        <v>1731</v>
      </c>
      <c r="F586" s="175">
        <v>17</v>
      </c>
      <c r="G586" s="63"/>
      <c r="H586" s="162">
        <f t="shared" si="8"/>
        <v>0</v>
      </c>
      <c r="J586" s="34"/>
    </row>
    <row r="587" spans="1:10" x14ac:dyDescent="0.25">
      <c r="A587" s="176">
        <v>576</v>
      </c>
      <c r="B587" s="175" t="s">
        <v>1821</v>
      </c>
      <c r="C587" s="175" t="s">
        <v>2374</v>
      </c>
      <c r="D587" s="175" t="s">
        <v>1823</v>
      </c>
      <c r="E587" s="110" t="s">
        <v>1729</v>
      </c>
      <c r="F587" s="175">
        <v>17</v>
      </c>
      <c r="G587" s="63"/>
      <c r="H587" s="162">
        <f t="shared" si="8"/>
        <v>0</v>
      </c>
      <c r="J587" s="34"/>
    </row>
    <row r="588" spans="1:10" x14ac:dyDescent="0.25">
      <c r="A588" s="176">
        <v>577</v>
      </c>
      <c r="B588" s="175" t="s">
        <v>1821</v>
      </c>
      <c r="C588" s="175" t="s">
        <v>2375</v>
      </c>
      <c r="D588" s="175" t="s">
        <v>1823</v>
      </c>
      <c r="E588" s="110" t="s">
        <v>1727</v>
      </c>
      <c r="F588" s="175">
        <v>9</v>
      </c>
      <c r="G588" s="63"/>
      <c r="H588" s="162">
        <f t="shared" si="8"/>
        <v>0</v>
      </c>
      <c r="J588" s="34"/>
    </row>
    <row r="589" spans="1:10" x14ac:dyDescent="0.25">
      <c r="A589" s="174">
        <v>578</v>
      </c>
      <c r="B589" s="175" t="s">
        <v>1821</v>
      </c>
      <c r="C589" s="175" t="s">
        <v>2376</v>
      </c>
      <c r="D589" s="175" t="s">
        <v>1823</v>
      </c>
      <c r="E589" s="110" t="s">
        <v>1725</v>
      </c>
      <c r="F589" s="175">
        <v>17</v>
      </c>
      <c r="G589" s="63"/>
      <c r="H589" s="162">
        <f t="shared" si="8"/>
        <v>0</v>
      </c>
      <c r="J589" s="34"/>
    </row>
    <row r="590" spans="1:10" ht="30" x14ac:dyDescent="0.25">
      <c r="A590" s="176">
        <v>579</v>
      </c>
      <c r="B590" s="175" t="s">
        <v>1821</v>
      </c>
      <c r="C590" s="175" t="s">
        <v>2377</v>
      </c>
      <c r="D590" s="175" t="s">
        <v>1823</v>
      </c>
      <c r="E590" s="110" t="s">
        <v>1332</v>
      </c>
      <c r="F590" s="175">
        <v>10</v>
      </c>
      <c r="G590" s="63"/>
      <c r="H590" s="162">
        <f t="shared" si="8"/>
        <v>0</v>
      </c>
      <c r="J590" s="34"/>
    </row>
    <row r="591" spans="1:10" x14ac:dyDescent="0.25">
      <c r="A591" s="176">
        <v>580</v>
      </c>
      <c r="B591" s="175" t="s">
        <v>1821</v>
      </c>
      <c r="C591" s="175" t="s">
        <v>2378</v>
      </c>
      <c r="D591" s="175" t="s">
        <v>1823</v>
      </c>
      <c r="E591" s="110" t="s">
        <v>1323</v>
      </c>
      <c r="F591" s="175">
        <v>1</v>
      </c>
      <c r="G591" s="63"/>
      <c r="H591" s="162">
        <f t="shared" si="8"/>
        <v>0</v>
      </c>
      <c r="J591" s="34"/>
    </row>
    <row r="592" spans="1:10" ht="30" x14ac:dyDescent="0.25">
      <c r="A592" s="174">
        <v>581</v>
      </c>
      <c r="B592" s="175" t="s">
        <v>1821</v>
      </c>
      <c r="C592" s="175" t="s">
        <v>2379</v>
      </c>
      <c r="D592" s="175" t="s">
        <v>1823</v>
      </c>
      <c r="E592" s="110" t="s">
        <v>1325</v>
      </c>
      <c r="F592" s="175">
        <v>3</v>
      </c>
      <c r="G592" s="63"/>
      <c r="H592" s="162">
        <f t="shared" si="8"/>
        <v>0</v>
      </c>
      <c r="J592" s="34"/>
    </row>
    <row r="593" spans="1:10" ht="30" x14ac:dyDescent="0.25">
      <c r="A593" s="176">
        <v>582</v>
      </c>
      <c r="B593" s="175" t="s">
        <v>1821</v>
      </c>
      <c r="C593" s="175" t="s">
        <v>2380</v>
      </c>
      <c r="D593" s="175" t="s">
        <v>1823</v>
      </c>
      <c r="E593" s="110" t="s">
        <v>1318</v>
      </c>
      <c r="F593" s="175">
        <v>3</v>
      </c>
      <c r="G593" s="63"/>
      <c r="H593" s="162">
        <f t="shared" ref="H593:H656" si="9">+F593*G593</f>
        <v>0</v>
      </c>
      <c r="J593" s="34"/>
    </row>
    <row r="594" spans="1:10" x14ac:dyDescent="0.25">
      <c r="A594" s="176">
        <v>583</v>
      </c>
      <c r="B594" s="175" t="s">
        <v>1821</v>
      </c>
      <c r="C594" s="175" t="s">
        <v>2381</v>
      </c>
      <c r="D594" s="175" t="s">
        <v>1823</v>
      </c>
      <c r="E594" s="110" t="s">
        <v>1316</v>
      </c>
      <c r="F594" s="175">
        <v>3</v>
      </c>
      <c r="G594" s="63"/>
      <c r="H594" s="162">
        <f t="shared" si="9"/>
        <v>0</v>
      </c>
      <c r="J594" s="34"/>
    </row>
    <row r="595" spans="1:10" x14ac:dyDescent="0.25">
      <c r="A595" s="174">
        <v>584</v>
      </c>
      <c r="B595" s="175" t="s">
        <v>1821</v>
      </c>
      <c r="C595" s="175" t="s">
        <v>2382</v>
      </c>
      <c r="D595" s="175" t="s">
        <v>1823</v>
      </c>
      <c r="E595" s="110" t="s">
        <v>1329</v>
      </c>
      <c r="F595" s="175">
        <v>1</v>
      </c>
      <c r="G595" s="63"/>
      <c r="H595" s="162">
        <f t="shared" si="9"/>
        <v>0</v>
      </c>
      <c r="J595" s="34"/>
    </row>
    <row r="596" spans="1:10" x14ac:dyDescent="0.25">
      <c r="A596" s="176">
        <v>585</v>
      </c>
      <c r="B596" s="175" t="s">
        <v>1821</v>
      </c>
      <c r="C596" s="175" t="s">
        <v>2383</v>
      </c>
      <c r="D596" s="175" t="s">
        <v>1823</v>
      </c>
      <c r="E596" s="110" t="s">
        <v>1327</v>
      </c>
      <c r="F596" s="175">
        <v>1</v>
      </c>
      <c r="G596" s="63"/>
      <c r="H596" s="162">
        <f t="shared" si="9"/>
        <v>0</v>
      </c>
      <c r="J596" s="34"/>
    </row>
    <row r="597" spans="1:10" ht="30" x14ac:dyDescent="0.25">
      <c r="A597" s="176">
        <v>586</v>
      </c>
      <c r="B597" s="175" t="s">
        <v>1821</v>
      </c>
      <c r="C597" s="175" t="s">
        <v>2384</v>
      </c>
      <c r="D597" s="175" t="s">
        <v>1823</v>
      </c>
      <c r="E597" s="110" t="s">
        <v>763</v>
      </c>
      <c r="F597" s="175">
        <v>12</v>
      </c>
      <c r="G597" s="63"/>
      <c r="H597" s="162">
        <f t="shared" si="9"/>
        <v>0</v>
      </c>
      <c r="J597" s="34"/>
    </row>
    <row r="598" spans="1:10" ht="30" x14ac:dyDescent="0.25">
      <c r="A598" s="174">
        <v>587</v>
      </c>
      <c r="B598" s="175" t="s">
        <v>1821</v>
      </c>
      <c r="C598" s="175" t="s">
        <v>2385</v>
      </c>
      <c r="D598" s="175" t="s">
        <v>1823</v>
      </c>
      <c r="E598" s="110" t="s">
        <v>762</v>
      </c>
      <c r="F598" s="175">
        <v>24</v>
      </c>
      <c r="G598" s="63"/>
      <c r="H598" s="162">
        <f t="shared" si="9"/>
        <v>0</v>
      </c>
      <c r="J598" s="34"/>
    </row>
    <row r="599" spans="1:10" ht="30" x14ac:dyDescent="0.25">
      <c r="A599" s="176">
        <v>588</v>
      </c>
      <c r="B599" s="175" t="s">
        <v>1821</v>
      </c>
      <c r="C599" s="175" t="s">
        <v>2386</v>
      </c>
      <c r="D599" s="175" t="s">
        <v>1823</v>
      </c>
      <c r="E599" s="110" t="s">
        <v>761</v>
      </c>
      <c r="F599" s="175">
        <v>48</v>
      </c>
      <c r="G599" s="63"/>
      <c r="H599" s="162">
        <f t="shared" si="9"/>
        <v>0</v>
      </c>
      <c r="J599" s="34"/>
    </row>
    <row r="600" spans="1:10" ht="30" x14ac:dyDescent="0.25">
      <c r="A600" s="176">
        <v>589</v>
      </c>
      <c r="B600" s="175" t="s">
        <v>1821</v>
      </c>
      <c r="C600" s="175" t="s">
        <v>2387</v>
      </c>
      <c r="D600" s="175" t="s">
        <v>1823</v>
      </c>
      <c r="E600" s="110" t="s">
        <v>760</v>
      </c>
      <c r="F600" s="175">
        <v>48</v>
      </c>
      <c r="G600" s="63"/>
      <c r="H600" s="162">
        <f t="shared" si="9"/>
        <v>0</v>
      </c>
      <c r="J600" s="34"/>
    </row>
    <row r="601" spans="1:10" ht="30" x14ac:dyDescent="0.25">
      <c r="A601" s="174">
        <v>590</v>
      </c>
      <c r="B601" s="175" t="s">
        <v>1821</v>
      </c>
      <c r="C601" s="175" t="s">
        <v>2388</v>
      </c>
      <c r="D601" s="175" t="s">
        <v>1823</v>
      </c>
      <c r="E601" s="110" t="s">
        <v>685</v>
      </c>
      <c r="F601" s="175">
        <v>12</v>
      </c>
      <c r="G601" s="63"/>
      <c r="H601" s="162">
        <f t="shared" si="9"/>
        <v>0</v>
      </c>
      <c r="J601" s="34"/>
    </row>
    <row r="602" spans="1:10" ht="30" x14ac:dyDescent="0.25">
      <c r="A602" s="176">
        <v>591</v>
      </c>
      <c r="B602" s="175" t="s">
        <v>1821</v>
      </c>
      <c r="C602" s="175" t="s">
        <v>2389</v>
      </c>
      <c r="D602" s="175" t="s">
        <v>1823</v>
      </c>
      <c r="E602" s="110" t="s">
        <v>759</v>
      </c>
      <c r="F602" s="175">
        <v>12</v>
      </c>
      <c r="G602" s="63"/>
      <c r="H602" s="162">
        <f t="shared" si="9"/>
        <v>0</v>
      </c>
      <c r="J602" s="34"/>
    </row>
    <row r="603" spans="1:10" ht="30" x14ac:dyDescent="0.25">
      <c r="A603" s="176">
        <v>592</v>
      </c>
      <c r="B603" s="175" t="s">
        <v>1821</v>
      </c>
      <c r="C603" s="175" t="s">
        <v>2390</v>
      </c>
      <c r="D603" s="175" t="s">
        <v>1823</v>
      </c>
      <c r="E603" s="110" t="s">
        <v>758</v>
      </c>
      <c r="F603" s="175">
        <v>12</v>
      </c>
      <c r="G603" s="63"/>
      <c r="H603" s="162">
        <f t="shared" si="9"/>
        <v>0</v>
      </c>
      <c r="J603" s="34"/>
    </row>
    <row r="604" spans="1:10" ht="30" x14ac:dyDescent="0.25">
      <c r="A604" s="174">
        <v>593</v>
      </c>
      <c r="B604" s="175" t="s">
        <v>1821</v>
      </c>
      <c r="C604" s="175" t="s">
        <v>2391</v>
      </c>
      <c r="D604" s="175" t="s">
        <v>1823</v>
      </c>
      <c r="E604" s="110" t="s">
        <v>757</v>
      </c>
      <c r="F604" s="175">
        <v>12</v>
      </c>
      <c r="G604" s="63"/>
      <c r="H604" s="162">
        <f t="shared" si="9"/>
        <v>0</v>
      </c>
      <c r="J604" s="34"/>
    </row>
    <row r="605" spans="1:10" ht="30" x14ac:dyDescent="0.25">
      <c r="A605" s="176">
        <v>594</v>
      </c>
      <c r="B605" s="175" t="s">
        <v>1821</v>
      </c>
      <c r="C605" s="175" t="s">
        <v>2392</v>
      </c>
      <c r="D605" s="175" t="s">
        <v>1823</v>
      </c>
      <c r="E605" s="110" t="s">
        <v>756</v>
      </c>
      <c r="F605" s="175">
        <v>12</v>
      </c>
      <c r="G605" s="63"/>
      <c r="H605" s="162">
        <f t="shared" si="9"/>
        <v>0</v>
      </c>
      <c r="J605" s="34"/>
    </row>
    <row r="606" spans="1:10" ht="30" x14ac:dyDescent="0.25">
      <c r="A606" s="176">
        <v>595</v>
      </c>
      <c r="B606" s="175" t="s">
        <v>1821</v>
      </c>
      <c r="C606" s="175" t="s">
        <v>2393</v>
      </c>
      <c r="D606" s="175" t="s">
        <v>1823</v>
      </c>
      <c r="E606" s="110" t="s">
        <v>755</v>
      </c>
      <c r="F606" s="175">
        <v>12</v>
      </c>
      <c r="G606" s="63"/>
      <c r="H606" s="162">
        <f t="shared" si="9"/>
        <v>0</v>
      </c>
      <c r="J606" s="34"/>
    </row>
    <row r="607" spans="1:10" ht="30" x14ac:dyDescent="0.25">
      <c r="A607" s="174">
        <v>596</v>
      </c>
      <c r="B607" s="175" t="s">
        <v>1821</v>
      </c>
      <c r="C607" s="175" t="s">
        <v>2394</v>
      </c>
      <c r="D607" s="175" t="s">
        <v>1823</v>
      </c>
      <c r="E607" s="110" t="s">
        <v>754</v>
      </c>
      <c r="F607" s="175">
        <v>12</v>
      </c>
      <c r="G607" s="63"/>
      <c r="H607" s="162">
        <f t="shared" si="9"/>
        <v>0</v>
      </c>
      <c r="J607" s="34"/>
    </row>
    <row r="608" spans="1:10" ht="30" x14ac:dyDescent="0.25">
      <c r="A608" s="176">
        <v>597</v>
      </c>
      <c r="B608" s="175" t="s">
        <v>1821</v>
      </c>
      <c r="C608" s="175" t="s">
        <v>2395</v>
      </c>
      <c r="D608" s="175" t="s">
        <v>1823</v>
      </c>
      <c r="E608" s="110" t="s">
        <v>753</v>
      </c>
      <c r="F608" s="175">
        <v>12</v>
      </c>
      <c r="G608" s="63"/>
      <c r="H608" s="162">
        <f t="shared" si="9"/>
        <v>0</v>
      </c>
      <c r="J608" s="34"/>
    </row>
    <row r="609" spans="1:10" ht="30" x14ac:dyDescent="0.25">
      <c r="A609" s="176">
        <v>598</v>
      </c>
      <c r="B609" s="175" t="s">
        <v>1821</v>
      </c>
      <c r="C609" s="175" t="s">
        <v>2396</v>
      </c>
      <c r="D609" s="175" t="s">
        <v>1823</v>
      </c>
      <c r="E609" s="110" t="s">
        <v>752</v>
      </c>
      <c r="F609" s="175">
        <v>12</v>
      </c>
      <c r="G609" s="63"/>
      <c r="H609" s="162">
        <f t="shared" si="9"/>
        <v>0</v>
      </c>
      <c r="J609" s="34"/>
    </row>
    <row r="610" spans="1:10" ht="30" x14ac:dyDescent="0.25">
      <c r="A610" s="174">
        <v>599</v>
      </c>
      <c r="B610" s="175" t="s">
        <v>1821</v>
      </c>
      <c r="C610" s="175" t="s">
        <v>2397</v>
      </c>
      <c r="D610" s="175" t="s">
        <v>1823</v>
      </c>
      <c r="E610" s="110" t="s">
        <v>751</v>
      </c>
      <c r="F610" s="175">
        <v>12</v>
      </c>
      <c r="G610" s="63"/>
      <c r="H610" s="162">
        <f t="shared" si="9"/>
        <v>0</v>
      </c>
      <c r="J610" s="34"/>
    </row>
    <row r="611" spans="1:10" ht="30" x14ac:dyDescent="0.25">
      <c r="A611" s="176">
        <v>600</v>
      </c>
      <c r="B611" s="175" t="s">
        <v>1821</v>
      </c>
      <c r="C611" s="175" t="s">
        <v>2398</v>
      </c>
      <c r="D611" s="175" t="s">
        <v>1823</v>
      </c>
      <c r="E611" s="110" t="s">
        <v>750</v>
      </c>
      <c r="F611" s="175">
        <v>24</v>
      </c>
      <c r="G611" s="63"/>
      <c r="H611" s="162">
        <f t="shared" si="9"/>
        <v>0</v>
      </c>
      <c r="J611" s="34"/>
    </row>
    <row r="612" spans="1:10" x14ac:dyDescent="0.25">
      <c r="A612" s="176">
        <v>601</v>
      </c>
      <c r="B612" s="175" t="s">
        <v>1821</v>
      </c>
      <c r="C612" s="175" t="s">
        <v>2399</v>
      </c>
      <c r="D612" s="175" t="s">
        <v>1823</v>
      </c>
      <c r="E612" s="110" t="s">
        <v>749</v>
      </c>
      <c r="F612" s="175">
        <v>12</v>
      </c>
      <c r="G612" s="63"/>
      <c r="H612" s="162">
        <f t="shared" si="9"/>
        <v>0</v>
      </c>
      <c r="J612" s="34"/>
    </row>
    <row r="613" spans="1:10" ht="30" x14ac:dyDescent="0.25">
      <c r="A613" s="174">
        <v>602</v>
      </c>
      <c r="B613" s="175" t="s">
        <v>1821</v>
      </c>
      <c r="C613" s="175" t="s">
        <v>2400</v>
      </c>
      <c r="D613" s="175" t="s">
        <v>1823</v>
      </c>
      <c r="E613" s="110" t="s">
        <v>1651</v>
      </c>
      <c r="F613" s="175">
        <v>18</v>
      </c>
      <c r="G613" s="63"/>
      <c r="H613" s="162">
        <f t="shared" si="9"/>
        <v>0</v>
      </c>
      <c r="J613" s="34"/>
    </row>
    <row r="614" spans="1:10" x14ac:dyDescent="0.25">
      <c r="A614" s="176">
        <v>603</v>
      </c>
      <c r="B614" s="175" t="s">
        <v>1821</v>
      </c>
      <c r="C614" s="175" t="s">
        <v>2401</v>
      </c>
      <c r="D614" s="175" t="s">
        <v>1823</v>
      </c>
      <c r="E614" s="110" t="s">
        <v>748</v>
      </c>
      <c r="F614" s="175">
        <v>12</v>
      </c>
      <c r="G614" s="63"/>
      <c r="H614" s="162">
        <f t="shared" si="9"/>
        <v>0</v>
      </c>
      <c r="J614" s="34"/>
    </row>
    <row r="615" spans="1:10" ht="30" x14ac:dyDescent="0.25">
      <c r="A615" s="176">
        <v>604</v>
      </c>
      <c r="B615" s="175" t="s">
        <v>1821</v>
      </c>
      <c r="C615" s="175" t="s">
        <v>2402</v>
      </c>
      <c r="D615" s="175" t="s">
        <v>1823</v>
      </c>
      <c r="E615" s="110" t="s">
        <v>747</v>
      </c>
      <c r="F615" s="175">
        <v>24</v>
      </c>
      <c r="G615" s="63"/>
      <c r="H615" s="162">
        <f t="shared" si="9"/>
        <v>0</v>
      </c>
      <c r="J615" s="34"/>
    </row>
    <row r="616" spans="1:10" ht="30" x14ac:dyDescent="0.25">
      <c r="A616" s="174">
        <v>605</v>
      </c>
      <c r="B616" s="175" t="s">
        <v>1821</v>
      </c>
      <c r="C616" s="175" t="s">
        <v>2403</v>
      </c>
      <c r="D616" s="175" t="s">
        <v>1823</v>
      </c>
      <c r="E616" s="110" t="s">
        <v>746</v>
      </c>
      <c r="F616" s="175">
        <v>12</v>
      </c>
      <c r="G616" s="63"/>
      <c r="H616" s="162">
        <f t="shared" si="9"/>
        <v>0</v>
      </c>
      <c r="J616" s="34"/>
    </row>
    <row r="617" spans="1:10" x14ac:dyDescent="0.25">
      <c r="A617" s="176">
        <v>606</v>
      </c>
      <c r="B617" s="175" t="s">
        <v>1821</v>
      </c>
      <c r="C617" s="175" t="s">
        <v>2404</v>
      </c>
      <c r="D617" s="175" t="s">
        <v>1823</v>
      </c>
      <c r="E617" s="110" t="s">
        <v>745</v>
      </c>
      <c r="F617" s="175">
        <v>12</v>
      </c>
      <c r="G617" s="63"/>
      <c r="H617" s="162">
        <f t="shared" si="9"/>
        <v>0</v>
      </c>
      <c r="J617" s="34"/>
    </row>
    <row r="618" spans="1:10" x14ac:dyDescent="0.25">
      <c r="A618" s="176">
        <v>607</v>
      </c>
      <c r="B618" s="175" t="s">
        <v>1821</v>
      </c>
      <c r="C618" s="175" t="s">
        <v>2405</v>
      </c>
      <c r="D618" s="175" t="s">
        <v>1823</v>
      </c>
      <c r="E618" s="110" t="s">
        <v>684</v>
      </c>
      <c r="F618" s="175">
        <v>12</v>
      </c>
      <c r="G618" s="63"/>
      <c r="H618" s="162">
        <f t="shared" si="9"/>
        <v>0</v>
      </c>
      <c r="J618" s="34"/>
    </row>
    <row r="619" spans="1:10" ht="30" x14ac:dyDescent="0.25">
      <c r="A619" s="174">
        <v>608</v>
      </c>
      <c r="B619" s="175" t="s">
        <v>1821</v>
      </c>
      <c r="C619" s="175" t="s">
        <v>2406</v>
      </c>
      <c r="D619" s="175" t="s">
        <v>1823</v>
      </c>
      <c r="E619" s="110" t="s">
        <v>683</v>
      </c>
      <c r="F619" s="175">
        <v>12</v>
      </c>
      <c r="G619" s="63"/>
      <c r="H619" s="162">
        <f t="shared" si="9"/>
        <v>0</v>
      </c>
      <c r="J619" s="34"/>
    </row>
    <row r="620" spans="1:10" x14ac:dyDescent="0.25">
      <c r="A620" s="176">
        <v>609</v>
      </c>
      <c r="B620" s="175" t="s">
        <v>1821</v>
      </c>
      <c r="C620" s="175" t="s">
        <v>2407</v>
      </c>
      <c r="D620" s="175" t="s">
        <v>1823</v>
      </c>
      <c r="E620" s="110" t="s">
        <v>744</v>
      </c>
      <c r="F620" s="175">
        <v>12</v>
      </c>
      <c r="G620" s="63"/>
      <c r="H620" s="162">
        <f t="shared" si="9"/>
        <v>0</v>
      </c>
      <c r="J620" s="34"/>
    </row>
    <row r="621" spans="1:10" x14ac:dyDescent="0.25">
      <c r="A621" s="176">
        <v>610</v>
      </c>
      <c r="B621" s="175" t="s">
        <v>1821</v>
      </c>
      <c r="C621" s="175" t="s">
        <v>2408</v>
      </c>
      <c r="D621" s="175" t="s">
        <v>1823</v>
      </c>
      <c r="E621" s="110" t="s">
        <v>1650</v>
      </c>
      <c r="F621" s="175">
        <v>18</v>
      </c>
      <c r="G621" s="63"/>
      <c r="H621" s="162">
        <f t="shared" si="9"/>
        <v>0</v>
      </c>
      <c r="J621" s="34"/>
    </row>
    <row r="622" spans="1:10" ht="30" x14ac:dyDescent="0.25">
      <c r="A622" s="174">
        <v>611</v>
      </c>
      <c r="B622" s="175" t="s">
        <v>1821</v>
      </c>
      <c r="C622" s="175" t="s">
        <v>2409</v>
      </c>
      <c r="D622" s="175" t="s">
        <v>1823</v>
      </c>
      <c r="E622" s="110" t="s">
        <v>1649</v>
      </c>
      <c r="F622" s="175">
        <v>18</v>
      </c>
      <c r="G622" s="63"/>
      <c r="H622" s="162">
        <f t="shared" si="9"/>
        <v>0</v>
      </c>
      <c r="J622" s="34"/>
    </row>
    <row r="623" spans="1:10" ht="30" x14ac:dyDescent="0.25">
      <c r="A623" s="176">
        <v>612</v>
      </c>
      <c r="B623" s="175" t="s">
        <v>1821</v>
      </c>
      <c r="C623" s="175" t="s">
        <v>2410</v>
      </c>
      <c r="D623" s="175" t="s">
        <v>1823</v>
      </c>
      <c r="E623" s="110" t="s">
        <v>1648</v>
      </c>
      <c r="F623" s="175">
        <v>18</v>
      </c>
      <c r="G623" s="63"/>
      <c r="H623" s="162">
        <f t="shared" si="9"/>
        <v>0</v>
      </c>
      <c r="J623" s="34"/>
    </row>
    <row r="624" spans="1:10" x14ac:dyDescent="0.25">
      <c r="A624" s="176">
        <v>613</v>
      </c>
      <c r="B624" s="175" t="s">
        <v>1821</v>
      </c>
      <c r="C624" s="175" t="s">
        <v>2411</v>
      </c>
      <c r="D624" s="175" t="s">
        <v>1823</v>
      </c>
      <c r="E624" s="110" t="s">
        <v>743</v>
      </c>
      <c r="F624" s="175">
        <v>13</v>
      </c>
      <c r="G624" s="63"/>
      <c r="H624" s="162">
        <f t="shared" si="9"/>
        <v>0</v>
      </c>
      <c r="J624" s="34"/>
    </row>
    <row r="625" spans="1:10" x14ac:dyDescent="0.25">
      <c r="A625" s="174">
        <v>614</v>
      </c>
      <c r="B625" s="175" t="s">
        <v>1821</v>
      </c>
      <c r="C625" s="175" t="s">
        <v>2412</v>
      </c>
      <c r="D625" s="175" t="s">
        <v>1823</v>
      </c>
      <c r="E625" s="110" t="s">
        <v>742</v>
      </c>
      <c r="F625" s="175">
        <v>13</v>
      </c>
      <c r="G625" s="63"/>
      <c r="H625" s="162">
        <f t="shared" si="9"/>
        <v>0</v>
      </c>
      <c r="J625" s="34"/>
    </row>
    <row r="626" spans="1:10" x14ac:dyDescent="0.25">
      <c r="A626" s="176">
        <v>615</v>
      </c>
      <c r="B626" s="175" t="s">
        <v>1821</v>
      </c>
      <c r="C626" s="175" t="s">
        <v>2413</v>
      </c>
      <c r="D626" s="175" t="s">
        <v>1823</v>
      </c>
      <c r="E626" s="110" t="s">
        <v>741</v>
      </c>
      <c r="F626" s="175">
        <v>13</v>
      </c>
      <c r="G626" s="63"/>
      <c r="H626" s="162">
        <f t="shared" si="9"/>
        <v>0</v>
      </c>
      <c r="J626" s="34"/>
    </row>
    <row r="627" spans="1:10" x14ac:dyDescent="0.25">
      <c r="A627" s="176">
        <v>616</v>
      </c>
      <c r="B627" s="175" t="s">
        <v>1821</v>
      </c>
      <c r="C627" s="175" t="s">
        <v>2414</v>
      </c>
      <c r="D627" s="175" t="s">
        <v>1823</v>
      </c>
      <c r="E627" s="110" t="s">
        <v>740</v>
      </c>
      <c r="F627" s="175">
        <v>13</v>
      </c>
      <c r="G627" s="63"/>
      <c r="H627" s="162">
        <f t="shared" si="9"/>
        <v>0</v>
      </c>
      <c r="J627" s="34"/>
    </row>
    <row r="628" spans="1:10" ht="30" x14ac:dyDescent="0.25">
      <c r="A628" s="174">
        <v>617</v>
      </c>
      <c r="B628" s="175" t="s">
        <v>1821</v>
      </c>
      <c r="C628" s="175" t="s">
        <v>2415</v>
      </c>
      <c r="D628" s="175" t="s">
        <v>1823</v>
      </c>
      <c r="E628" s="110" t="s">
        <v>769</v>
      </c>
      <c r="F628" s="175">
        <v>13</v>
      </c>
      <c r="G628" s="63"/>
      <c r="H628" s="162">
        <f t="shared" si="9"/>
        <v>0</v>
      </c>
      <c r="J628" s="34"/>
    </row>
    <row r="629" spans="1:10" x14ac:dyDescent="0.25">
      <c r="A629" s="176">
        <v>618</v>
      </c>
      <c r="B629" s="175" t="s">
        <v>1821</v>
      </c>
      <c r="C629" s="175" t="s">
        <v>2416</v>
      </c>
      <c r="D629" s="175" t="s">
        <v>1823</v>
      </c>
      <c r="E629" s="110" t="s">
        <v>739</v>
      </c>
      <c r="F629" s="175">
        <v>12</v>
      </c>
      <c r="G629" s="63"/>
      <c r="H629" s="162">
        <f t="shared" si="9"/>
        <v>0</v>
      </c>
      <c r="J629" s="34"/>
    </row>
    <row r="630" spans="1:10" x14ac:dyDescent="0.25">
      <c r="A630" s="176">
        <v>619</v>
      </c>
      <c r="B630" s="175" t="s">
        <v>1821</v>
      </c>
      <c r="C630" s="175" t="s">
        <v>2417</v>
      </c>
      <c r="D630" s="175" t="s">
        <v>1823</v>
      </c>
      <c r="E630" s="110" t="s">
        <v>1646</v>
      </c>
      <c r="F630" s="175">
        <v>17</v>
      </c>
      <c r="G630" s="63"/>
      <c r="H630" s="162">
        <f t="shared" si="9"/>
        <v>0</v>
      </c>
      <c r="J630" s="34"/>
    </row>
    <row r="631" spans="1:10" x14ac:dyDescent="0.25">
      <c r="A631" s="174">
        <v>620</v>
      </c>
      <c r="B631" s="175" t="s">
        <v>1821</v>
      </c>
      <c r="C631" s="175" t="s">
        <v>2418</v>
      </c>
      <c r="D631" s="175" t="s">
        <v>1823</v>
      </c>
      <c r="E631" s="110" t="s">
        <v>738</v>
      </c>
      <c r="F631" s="175">
        <v>12</v>
      </c>
      <c r="G631" s="63"/>
      <c r="H631" s="162">
        <f t="shared" si="9"/>
        <v>0</v>
      </c>
      <c r="J631" s="34"/>
    </row>
    <row r="632" spans="1:10" x14ac:dyDescent="0.25">
      <c r="A632" s="176">
        <v>621</v>
      </c>
      <c r="B632" s="175" t="s">
        <v>1821</v>
      </c>
      <c r="C632" s="175" t="s">
        <v>2419</v>
      </c>
      <c r="D632" s="175" t="s">
        <v>1823</v>
      </c>
      <c r="E632" s="110" t="s">
        <v>737</v>
      </c>
      <c r="F632" s="175">
        <v>12</v>
      </c>
      <c r="G632" s="63"/>
      <c r="H632" s="162">
        <f t="shared" si="9"/>
        <v>0</v>
      </c>
      <c r="J632" s="34"/>
    </row>
    <row r="633" spans="1:10" ht="30" x14ac:dyDescent="0.25">
      <c r="A633" s="176">
        <v>622</v>
      </c>
      <c r="B633" s="175" t="s">
        <v>1821</v>
      </c>
      <c r="C633" s="175" t="s">
        <v>2420</v>
      </c>
      <c r="D633" s="175" t="s">
        <v>1823</v>
      </c>
      <c r="E633" s="110" t="s">
        <v>1645</v>
      </c>
      <c r="F633" s="175">
        <v>17</v>
      </c>
      <c r="G633" s="63"/>
      <c r="H633" s="162">
        <f t="shared" si="9"/>
        <v>0</v>
      </c>
      <c r="J633" s="34"/>
    </row>
    <row r="634" spans="1:10" x14ac:dyDescent="0.25">
      <c r="A634" s="174">
        <v>623</v>
      </c>
      <c r="B634" s="175" t="s">
        <v>1821</v>
      </c>
      <c r="C634" s="175" t="s">
        <v>2421</v>
      </c>
      <c r="D634" s="175" t="s">
        <v>1823</v>
      </c>
      <c r="E634" s="110" t="s">
        <v>736</v>
      </c>
      <c r="F634" s="175">
        <v>12</v>
      </c>
      <c r="G634" s="63"/>
      <c r="H634" s="162">
        <f t="shared" si="9"/>
        <v>0</v>
      </c>
      <c r="J634" s="34"/>
    </row>
    <row r="635" spans="1:10" x14ac:dyDescent="0.25">
      <c r="A635" s="176">
        <v>624</v>
      </c>
      <c r="B635" s="175" t="s">
        <v>1821</v>
      </c>
      <c r="C635" s="175" t="s">
        <v>2422</v>
      </c>
      <c r="D635" s="175" t="s">
        <v>1823</v>
      </c>
      <c r="E635" s="110" t="s">
        <v>735</v>
      </c>
      <c r="F635" s="175">
        <v>24</v>
      </c>
      <c r="G635" s="63"/>
      <c r="H635" s="162">
        <f t="shared" si="9"/>
        <v>0</v>
      </c>
      <c r="J635" s="34"/>
    </row>
    <row r="636" spans="1:10" x14ac:dyDescent="0.25">
      <c r="A636" s="176">
        <v>625</v>
      </c>
      <c r="B636" s="175" t="s">
        <v>1821</v>
      </c>
      <c r="C636" s="175" t="s">
        <v>2423</v>
      </c>
      <c r="D636" s="175" t="s">
        <v>1823</v>
      </c>
      <c r="E636" s="110" t="s">
        <v>734</v>
      </c>
      <c r="F636" s="175">
        <v>12</v>
      </c>
      <c r="G636" s="63"/>
      <c r="H636" s="162">
        <f t="shared" si="9"/>
        <v>0</v>
      </c>
      <c r="J636" s="34"/>
    </row>
    <row r="637" spans="1:10" x14ac:dyDescent="0.25">
      <c r="A637" s="174">
        <v>626</v>
      </c>
      <c r="B637" s="175" t="s">
        <v>1821</v>
      </c>
      <c r="C637" s="175" t="s">
        <v>2424</v>
      </c>
      <c r="D637" s="175" t="s">
        <v>1823</v>
      </c>
      <c r="E637" s="110" t="s">
        <v>733</v>
      </c>
      <c r="F637" s="175">
        <v>12</v>
      </c>
      <c r="G637" s="63"/>
      <c r="H637" s="162">
        <f t="shared" si="9"/>
        <v>0</v>
      </c>
      <c r="J637" s="34"/>
    </row>
    <row r="638" spans="1:10" ht="30" x14ac:dyDescent="0.25">
      <c r="A638" s="176">
        <v>627</v>
      </c>
      <c r="B638" s="175" t="s">
        <v>1821</v>
      </c>
      <c r="C638" s="175" t="s">
        <v>2425</v>
      </c>
      <c r="D638" s="175" t="s">
        <v>1823</v>
      </c>
      <c r="E638" s="110" t="s">
        <v>732</v>
      </c>
      <c r="F638" s="175">
        <v>24</v>
      </c>
      <c r="G638" s="63"/>
      <c r="H638" s="162">
        <f t="shared" si="9"/>
        <v>0</v>
      </c>
      <c r="J638" s="34"/>
    </row>
    <row r="639" spans="1:10" x14ac:dyDescent="0.25">
      <c r="A639" s="176">
        <v>628</v>
      </c>
      <c r="B639" s="175" t="s">
        <v>1821</v>
      </c>
      <c r="C639" s="175" t="s">
        <v>2426</v>
      </c>
      <c r="D639" s="175" t="s">
        <v>1823</v>
      </c>
      <c r="E639" s="110" t="s">
        <v>731</v>
      </c>
      <c r="F639" s="175">
        <v>24</v>
      </c>
      <c r="G639" s="63"/>
      <c r="H639" s="162">
        <f t="shared" si="9"/>
        <v>0</v>
      </c>
      <c r="J639" s="34"/>
    </row>
    <row r="640" spans="1:10" x14ac:dyDescent="0.25">
      <c r="A640" s="174">
        <v>629</v>
      </c>
      <c r="B640" s="175" t="s">
        <v>1821</v>
      </c>
      <c r="C640" s="175" t="s">
        <v>2427</v>
      </c>
      <c r="D640" s="175" t="s">
        <v>1823</v>
      </c>
      <c r="E640" s="110" t="s">
        <v>730</v>
      </c>
      <c r="F640" s="175">
        <v>12</v>
      </c>
      <c r="G640" s="63"/>
      <c r="H640" s="162">
        <f t="shared" si="9"/>
        <v>0</v>
      </c>
      <c r="J640" s="34"/>
    </row>
    <row r="641" spans="1:10" x14ac:dyDescent="0.25">
      <c r="A641" s="176">
        <v>630</v>
      </c>
      <c r="B641" s="175" t="s">
        <v>1821</v>
      </c>
      <c r="C641" s="175" t="s">
        <v>2428</v>
      </c>
      <c r="D641" s="175" t="s">
        <v>1823</v>
      </c>
      <c r="E641" s="110" t="s">
        <v>729</v>
      </c>
      <c r="F641" s="175">
        <v>48</v>
      </c>
      <c r="G641" s="63"/>
      <c r="H641" s="162">
        <f t="shared" si="9"/>
        <v>0</v>
      </c>
      <c r="J641" s="34"/>
    </row>
    <row r="642" spans="1:10" x14ac:dyDescent="0.25">
      <c r="A642" s="176">
        <v>631</v>
      </c>
      <c r="B642" s="175" t="s">
        <v>1821</v>
      </c>
      <c r="C642" s="175" t="s">
        <v>2429</v>
      </c>
      <c r="D642" s="175" t="s">
        <v>1823</v>
      </c>
      <c r="E642" s="110" t="s">
        <v>728</v>
      </c>
      <c r="F642" s="175">
        <v>24</v>
      </c>
      <c r="G642" s="63"/>
      <c r="H642" s="162">
        <f t="shared" si="9"/>
        <v>0</v>
      </c>
      <c r="J642" s="34"/>
    </row>
    <row r="643" spans="1:10" x14ac:dyDescent="0.25">
      <c r="A643" s="174">
        <v>632</v>
      </c>
      <c r="B643" s="175" t="s">
        <v>1821</v>
      </c>
      <c r="C643" s="175" t="s">
        <v>2430</v>
      </c>
      <c r="D643" s="175" t="s">
        <v>1823</v>
      </c>
      <c r="E643" s="110" t="s">
        <v>727</v>
      </c>
      <c r="F643" s="175">
        <v>12</v>
      </c>
      <c r="G643" s="63"/>
      <c r="H643" s="162">
        <f t="shared" si="9"/>
        <v>0</v>
      </c>
      <c r="J643" s="34"/>
    </row>
    <row r="644" spans="1:10" x14ac:dyDescent="0.25">
      <c r="A644" s="176">
        <v>633</v>
      </c>
      <c r="B644" s="175" t="s">
        <v>1821</v>
      </c>
      <c r="C644" s="175" t="s">
        <v>2431</v>
      </c>
      <c r="D644" s="175" t="s">
        <v>1823</v>
      </c>
      <c r="E644" s="110" t="s">
        <v>1644</v>
      </c>
      <c r="F644" s="175">
        <v>17</v>
      </c>
      <c r="G644" s="63"/>
      <c r="H644" s="162">
        <f t="shared" si="9"/>
        <v>0</v>
      </c>
      <c r="J644" s="34"/>
    </row>
    <row r="645" spans="1:10" ht="30" x14ac:dyDescent="0.25">
      <c r="A645" s="176">
        <v>634</v>
      </c>
      <c r="B645" s="175" t="s">
        <v>1821</v>
      </c>
      <c r="C645" s="175" t="s">
        <v>2432</v>
      </c>
      <c r="D645" s="175" t="s">
        <v>1823</v>
      </c>
      <c r="E645" s="110" t="s">
        <v>726</v>
      </c>
      <c r="F645" s="175">
        <v>24</v>
      </c>
      <c r="G645" s="63"/>
      <c r="H645" s="162">
        <f t="shared" si="9"/>
        <v>0</v>
      </c>
      <c r="J645" s="34"/>
    </row>
    <row r="646" spans="1:10" ht="30" x14ac:dyDescent="0.25">
      <c r="A646" s="174">
        <v>635</v>
      </c>
      <c r="B646" s="175" t="s">
        <v>1821</v>
      </c>
      <c r="C646" s="175" t="s">
        <v>2433</v>
      </c>
      <c r="D646" s="175" t="s">
        <v>1823</v>
      </c>
      <c r="E646" s="110" t="s">
        <v>725</v>
      </c>
      <c r="F646" s="175">
        <v>12</v>
      </c>
      <c r="G646" s="63"/>
      <c r="H646" s="162">
        <f t="shared" si="9"/>
        <v>0</v>
      </c>
      <c r="J646" s="34"/>
    </row>
    <row r="647" spans="1:10" ht="30" x14ac:dyDescent="0.25">
      <c r="A647" s="176">
        <v>636</v>
      </c>
      <c r="B647" s="175" t="s">
        <v>1821</v>
      </c>
      <c r="C647" s="175" t="s">
        <v>2434</v>
      </c>
      <c r="D647" s="175" t="s">
        <v>1823</v>
      </c>
      <c r="E647" s="110" t="s">
        <v>724</v>
      </c>
      <c r="F647" s="175">
        <v>12</v>
      </c>
      <c r="G647" s="63"/>
      <c r="H647" s="162">
        <f t="shared" si="9"/>
        <v>0</v>
      </c>
      <c r="J647" s="34"/>
    </row>
    <row r="648" spans="1:10" x14ac:dyDescent="0.25">
      <c r="A648" s="176">
        <v>637</v>
      </c>
      <c r="B648" s="175" t="s">
        <v>1821</v>
      </c>
      <c r="C648" s="175" t="s">
        <v>2435</v>
      </c>
      <c r="D648" s="175" t="s">
        <v>1823</v>
      </c>
      <c r="E648" s="110" t="s">
        <v>723</v>
      </c>
      <c r="F648" s="175">
        <v>12</v>
      </c>
      <c r="G648" s="63"/>
      <c r="H648" s="162">
        <f t="shared" si="9"/>
        <v>0</v>
      </c>
      <c r="J648" s="34"/>
    </row>
    <row r="649" spans="1:10" x14ac:dyDescent="0.25">
      <c r="A649" s="174">
        <v>638</v>
      </c>
      <c r="B649" s="175" t="s">
        <v>1821</v>
      </c>
      <c r="C649" s="175" t="s">
        <v>2436</v>
      </c>
      <c r="D649" s="175" t="s">
        <v>1823</v>
      </c>
      <c r="E649" s="110" t="s">
        <v>722</v>
      </c>
      <c r="F649" s="175">
        <v>12</v>
      </c>
      <c r="G649" s="63"/>
      <c r="H649" s="162">
        <f t="shared" si="9"/>
        <v>0</v>
      </c>
      <c r="J649" s="34"/>
    </row>
    <row r="650" spans="1:10" ht="30" x14ac:dyDescent="0.25">
      <c r="A650" s="176">
        <v>639</v>
      </c>
      <c r="B650" s="175" t="s">
        <v>1821</v>
      </c>
      <c r="C650" s="175" t="s">
        <v>2437</v>
      </c>
      <c r="D650" s="175" t="s">
        <v>1823</v>
      </c>
      <c r="E650" s="110" t="s">
        <v>721</v>
      </c>
      <c r="F650" s="175">
        <v>13</v>
      </c>
      <c r="G650" s="63"/>
      <c r="H650" s="162">
        <f t="shared" si="9"/>
        <v>0</v>
      </c>
      <c r="J650" s="34"/>
    </row>
    <row r="651" spans="1:10" ht="30" x14ac:dyDescent="0.25">
      <c r="A651" s="176">
        <v>640</v>
      </c>
      <c r="B651" s="175" t="s">
        <v>1821</v>
      </c>
      <c r="C651" s="175" t="s">
        <v>2438</v>
      </c>
      <c r="D651" s="175" t="s">
        <v>1823</v>
      </c>
      <c r="E651" s="110" t="s">
        <v>720</v>
      </c>
      <c r="F651" s="175">
        <v>13</v>
      </c>
      <c r="G651" s="63"/>
      <c r="H651" s="162">
        <f t="shared" si="9"/>
        <v>0</v>
      </c>
      <c r="J651" s="34"/>
    </row>
    <row r="652" spans="1:10" ht="30" x14ac:dyDescent="0.25">
      <c r="A652" s="174">
        <v>641</v>
      </c>
      <c r="B652" s="175" t="s">
        <v>1821</v>
      </c>
      <c r="C652" s="175" t="s">
        <v>2439</v>
      </c>
      <c r="D652" s="175" t="s">
        <v>1823</v>
      </c>
      <c r="E652" s="110" t="s">
        <v>719</v>
      </c>
      <c r="F652" s="175">
        <v>13</v>
      </c>
      <c r="G652" s="63"/>
      <c r="H652" s="162">
        <f t="shared" si="9"/>
        <v>0</v>
      </c>
      <c r="J652" s="34"/>
    </row>
    <row r="653" spans="1:10" ht="30" x14ac:dyDescent="0.25">
      <c r="A653" s="176">
        <v>642</v>
      </c>
      <c r="B653" s="175" t="s">
        <v>1821</v>
      </c>
      <c r="C653" s="175" t="s">
        <v>2440</v>
      </c>
      <c r="D653" s="175" t="s">
        <v>1823</v>
      </c>
      <c r="E653" s="110" t="s">
        <v>718</v>
      </c>
      <c r="F653" s="175">
        <v>13</v>
      </c>
      <c r="G653" s="63"/>
      <c r="H653" s="162">
        <f t="shared" si="9"/>
        <v>0</v>
      </c>
      <c r="J653" s="34"/>
    </row>
    <row r="654" spans="1:10" ht="30" x14ac:dyDescent="0.25">
      <c r="A654" s="176">
        <v>643</v>
      </c>
      <c r="B654" s="175" t="s">
        <v>1821</v>
      </c>
      <c r="C654" s="175" t="s">
        <v>2441</v>
      </c>
      <c r="D654" s="175" t="s">
        <v>1823</v>
      </c>
      <c r="E654" s="110" t="s">
        <v>717</v>
      </c>
      <c r="F654" s="175">
        <v>13</v>
      </c>
      <c r="G654" s="63"/>
      <c r="H654" s="162">
        <f t="shared" si="9"/>
        <v>0</v>
      </c>
      <c r="J654" s="34"/>
    </row>
    <row r="655" spans="1:10" ht="30" x14ac:dyDescent="0.25">
      <c r="A655" s="174">
        <v>644</v>
      </c>
      <c r="B655" s="175" t="s">
        <v>1821</v>
      </c>
      <c r="C655" s="175" t="s">
        <v>2442</v>
      </c>
      <c r="D655" s="175" t="s">
        <v>1823</v>
      </c>
      <c r="E655" s="110" t="s">
        <v>1643</v>
      </c>
      <c r="F655" s="175">
        <v>17</v>
      </c>
      <c r="G655" s="63"/>
      <c r="H655" s="162">
        <f t="shared" si="9"/>
        <v>0</v>
      </c>
      <c r="J655" s="34"/>
    </row>
    <row r="656" spans="1:10" ht="30" x14ac:dyDescent="0.25">
      <c r="A656" s="176">
        <v>645</v>
      </c>
      <c r="B656" s="175" t="s">
        <v>1821</v>
      </c>
      <c r="C656" s="175" t="s">
        <v>2443</v>
      </c>
      <c r="D656" s="175" t="s">
        <v>1823</v>
      </c>
      <c r="E656" s="110" t="s">
        <v>716</v>
      </c>
      <c r="F656" s="175">
        <v>13</v>
      </c>
      <c r="G656" s="63"/>
      <c r="H656" s="162">
        <f t="shared" si="9"/>
        <v>0</v>
      </c>
      <c r="J656" s="34"/>
    </row>
    <row r="657" spans="1:10" ht="30" x14ac:dyDescent="0.25">
      <c r="A657" s="176">
        <v>646</v>
      </c>
      <c r="B657" s="175" t="s">
        <v>1821</v>
      </c>
      <c r="C657" s="175" t="s">
        <v>2444</v>
      </c>
      <c r="D657" s="175" t="s">
        <v>1823</v>
      </c>
      <c r="E657" s="110" t="s">
        <v>1642</v>
      </c>
      <c r="F657" s="175">
        <v>18</v>
      </c>
      <c r="G657" s="63"/>
      <c r="H657" s="162">
        <f t="shared" ref="H657:H720" si="10">+F657*G657</f>
        <v>0</v>
      </c>
      <c r="J657" s="34"/>
    </row>
    <row r="658" spans="1:10" ht="30" x14ac:dyDescent="0.25">
      <c r="A658" s="174">
        <v>647</v>
      </c>
      <c r="B658" s="175" t="s">
        <v>1821</v>
      </c>
      <c r="C658" s="175" t="s">
        <v>2445</v>
      </c>
      <c r="D658" s="175" t="s">
        <v>1823</v>
      </c>
      <c r="E658" s="110" t="s">
        <v>1641</v>
      </c>
      <c r="F658" s="175">
        <v>18</v>
      </c>
      <c r="G658" s="63"/>
      <c r="H658" s="162">
        <f t="shared" si="10"/>
        <v>0</v>
      </c>
      <c r="J658" s="34"/>
    </row>
    <row r="659" spans="1:10" ht="30" x14ac:dyDescent="0.25">
      <c r="A659" s="176">
        <v>648</v>
      </c>
      <c r="B659" s="175" t="s">
        <v>1821</v>
      </c>
      <c r="C659" s="175" t="s">
        <v>2446</v>
      </c>
      <c r="D659" s="175" t="s">
        <v>1823</v>
      </c>
      <c r="E659" s="110" t="s">
        <v>1640</v>
      </c>
      <c r="F659" s="175">
        <v>18</v>
      </c>
      <c r="G659" s="63"/>
      <c r="H659" s="162">
        <f t="shared" si="10"/>
        <v>0</v>
      </c>
      <c r="J659" s="34"/>
    </row>
    <row r="660" spans="1:10" ht="45" x14ac:dyDescent="0.25">
      <c r="A660" s="176">
        <v>649</v>
      </c>
      <c r="B660" s="175" t="s">
        <v>1821</v>
      </c>
      <c r="C660" s="175" t="s">
        <v>2447</v>
      </c>
      <c r="D660" s="175" t="s">
        <v>1823</v>
      </c>
      <c r="E660" s="110" t="s">
        <v>715</v>
      </c>
      <c r="F660" s="175">
        <v>48</v>
      </c>
      <c r="G660" s="63"/>
      <c r="H660" s="162">
        <f t="shared" si="10"/>
        <v>0</v>
      </c>
      <c r="J660" s="34"/>
    </row>
    <row r="661" spans="1:10" x14ac:dyDescent="0.25">
      <c r="A661" s="174">
        <v>650</v>
      </c>
      <c r="B661" s="175" t="s">
        <v>1821</v>
      </c>
      <c r="C661" s="175" t="s">
        <v>2448</v>
      </c>
      <c r="D661" s="175" t="s">
        <v>1823</v>
      </c>
      <c r="E661" s="110" t="s">
        <v>714</v>
      </c>
      <c r="F661" s="175">
        <v>12</v>
      </c>
      <c r="G661" s="63"/>
      <c r="H661" s="162">
        <f t="shared" si="10"/>
        <v>0</v>
      </c>
      <c r="J661" s="34"/>
    </row>
    <row r="662" spans="1:10" x14ac:dyDescent="0.25">
      <c r="A662" s="176">
        <v>651</v>
      </c>
      <c r="B662" s="175" t="s">
        <v>1821</v>
      </c>
      <c r="C662" s="175" t="s">
        <v>2449</v>
      </c>
      <c r="D662" s="175" t="s">
        <v>1823</v>
      </c>
      <c r="E662" s="110" t="s">
        <v>713</v>
      </c>
      <c r="F662" s="175">
        <v>13</v>
      </c>
      <c r="G662" s="63"/>
      <c r="H662" s="162">
        <f t="shared" si="10"/>
        <v>0</v>
      </c>
      <c r="J662" s="34"/>
    </row>
    <row r="663" spans="1:10" x14ac:dyDescent="0.25">
      <c r="A663" s="176">
        <v>652</v>
      </c>
      <c r="B663" s="175" t="s">
        <v>1821</v>
      </c>
      <c r="C663" s="175" t="s">
        <v>2450</v>
      </c>
      <c r="D663" s="175" t="s">
        <v>1823</v>
      </c>
      <c r="E663" s="110" t="s">
        <v>712</v>
      </c>
      <c r="F663" s="175">
        <v>13</v>
      </c>
      <c r="G663" s="63"/>
      <c r="H663" s="162">
        <f t="shared" si="10"/>
        <v>0</v>
      </c>
      <c r="J663" s="34"/>
    </row>
    <row r="664" spans="1:10" x14ac:dyDescent="0.25">
      <c r="A664" s="174">
        <v>653</v>
      </c>
      <c r="B664" s="175" t="s">
        <v>1821</v>
      </c>
      <c r="C664" s="175" t="s">
        <v>2451</v>
      </c>
      <c r="D664" s="175" t="s">
        <v>1823</v>
      </c>
      <c r="E664" s="110" t="s">
        <v>711</v>
      </c>
      <c r="F664" s="175">
        <v>13</v>
      </c>
      <c r="G664" s="63"/>
      <c r="H664" s="162">
        <f t="shared" si="10"/>
        <v>0</v>
      </c>
      <c r="J664" s="34"/>
    </row>
    <row r="665" spans="1:10" x14ac:dyDescent="0.25">
      <c r="A665" s="176">
        <v>654</v>
      </c>
      <c r="B665" s="175" t="s">
        <v>1821</v>
      </c>
      <c r="C665" s="175" t="s">
        <v>2452</v>
      </c>
      <c r="D665" s="175" t="s">
        <v>1823</v>
      </c>
      <c r="E665" s="110" t="s">
        <v>710</v>
      </c>
      <c r="F665" s="175">
        <v>13</v>
      </c>
      <c r="G665" s="63"/>
      <c r="H665" s="162">
        <f t="shared" si="10"/>
        <v>0</v>
      </c>
      <c r="J665" s="34"/>
    </row>
    <row r="666" spans="1:10" x14ac:dyDescent="0.25">
      <c r="A666" s="176">
        <v>655</v>
      </c>
      <c r="B666" s="175" t="s">
        <v>1821</v>
      </c>
      <c r="C666" s="175" t="s">
        <v>2453</v>
      </c>
      <c r="D666" s="175" t="s">
        <v>1823</v>
      </c>
      <c r="E666" s="110" t="s">
        <v>709</v>
      </c>
      <c r="F666" s="175">
        <v>13</v>
      </c>
      <c r="G666" s="63"/>
      <c r="H666" s="162">
        <f t="shared" si="10"/>
        <v>0</v>
      </c>
      <c r="J666" s="34"/>
    </row>
    <row r="667" spans="1:10" ht="30" x14ac:dyDescent="0.25">
      <c r="A667" s="174">
        <v>656</v>
      </c>
      <c r="B667" s="175" t="s">
        <v>1821</v>
      </c>
      <c r="C667" s="175" t="s">
        <v>2454</v>
      </c>
      <c r="D667" s="175" t="s">
        <v>1823</v>
      </c>
      <c r="E667" s="110" t="s">
        <v>708</v>
      </c>
      <c r="F667" s="175">
        <v>13</v>
      </c>
      <c r="G667" s="63"/>
      <c r="H667" s="162">
        <f t="shared" si="10"/>
        <v>0</v>
      </c>
      <c r="J667" s="34"/>
    </row>
    <row r="668" spans="1:10" ht="30" x14ac:dyDescent="0.25">
      <c r="A668" s="176">
        <v>657</v>
      </c>
      <c r="B668" s="175" t="s">
        <v>1821</v>
      </c>
      <c r="C668" s="175" t="s">
        <v>2455</v>
      </c>
      <c r="D668" s="175" t="s">
        <v>1823</v>
      </c>
      <c r="E668" s="110" t="s">
        <v>707</v>
      </c>
      <c r="F668" s="175">
        <v>13</v>
      </c>
      <c r="G668" s="63"/>
      <c r="H668" s="162">
        <f t="shared" si="10"/>
        <v>0</v>
      </c>
      <c r="J668" s="34"/>
    </row>
    <row r="669" spans="1:10" x14ac:dyDescent="0.25">
      <c r="A669" s="176">
        <v>658</v>
      </c>
      <c r="B669" s="175" t="s">
        <v>1821</v>
      </c>
      <c r="C669" s="175" t="s">
        <v>2456</v>
      </c>
      <c r="D669" s="175" t="s">
        <v>1823</v>
      </c>
      <c r="E669" s="110" t="s">
        <v>1639</v>
      </c>
      <c r="F669" s="175">
        <v>17</v>
      </c>
      <c r="G669" s="63"/>
      <c r="H669" s="162">
        <f t="shared" si="10"/>
        <v>0</v>
      </c>
      <c r="J669" s="34"/>
    </row>
    <row r="670" spans="1:10" ht="30" x14ac:dyDescent="0.25">
      <c r="A670" s="174">
        <v>659</v>
      </c>
      <c r="B670" s="175" t="s">
        <v>1821</v>
      </c>
      <c r="C670" s="175" t="s">
        <v>2457</v>
      </c>
      <c r="D670" s="175" t="s">
        <v>1823</v>
      </c>
      <c r="E670" s="110" t="s">
        <v>1638</v>
      </c>
      <c r="F670" s="175">
        <v>17</v>
      </c>
      <c r="G670" s="63"/>
      <c r="H670" s="162">
        <f t="shared" si="10"/>
        <v>0</v>
      </c>
      <c r="J670" s="34"/>
    </row>
    <row r="671" spans="1:10" ht="30" x14ac:dyDescent="0.25">
      <c r="A671" s="176">
        <v>660</v>
      </c>
      <c r="B671" s="175" t="s">
        <v>1821</v>
      </c>
      <c r="C671" s="175" t="s">
        <v>2458</v>
      </c>
      <c r="D671" s="175" t="s">
        <v>1823</v>
      </c>
      <c r="E671" s="110" t="s">
        <v>1781</v>
      </c>
      <c r="F671" s="175">
        <v>1</v>
      </c>
      <c r="G671" s="63"/>
      <c r="H671" s="162">
        <f t="shared" si="10"/>
        <v>0</v>
      </c>
      <c r="J671" s="34"/>
    </row>
    <row r="672" spans="1:10" x14ac:dyDescent="0.25">
      <c r="A672" s="176">
        <v>661</v>
      </c>
      <c r="B672" s="175" t="s">
        <v>1821</v>
      </c>
      <c r="C672" s="175" t="s">
        <v>2459</v>
      </c>
      <c r="D672" s="175" t="s">
        <v>1823</v>
      </c>
      <c r="E672" s="110" t="s">
        <v>1637</v>
      </c>
      <c r="F672" s="175">
        <v>17</v>
      </c>
      <c r="G672" s="63"/>
      <c r="H672" s="162">
        <f t="shared" si="10"/>
        <v>0</v>
      </c>
      <c r="J672" s="34"/>
    </row>
    <row r="673" spans="1:10" x14ac:dyDescent="0.25">
      <c r="A673" s="174">
        <v>662</v>
      </c>
      <c r="B673" s="175" t="s">
        <v>1821</v>
      </c>
      <c r="C673" s="175" t="s">
        <v>2460</v>
      </c>
      <c r="D673" s="175" t="s">
        <v>1823</v>
      </c>
      <c r="E673" s="110" t="s">
        <v>1636</v>
      </c>
      <c r="F673" s="175">
        <v>17</v>
      </c>
      <c r="G673" s="63"/>
      <c r="H673" s="162">
        <f t="shared" si="10"/>
        <v>0</v>
      </c>
      <c r="J673" s="34"/>
    </row>
    <row r="674" spans="1:10" ht="30" x14ac:dyDescent="0.25">
      <c r="A674" s="176">
        <v>663</v>
      </c>
      <c r="B674" s="175" t="s">
        <v>1821</v>
      </c>
      <c r="C674" s="175" t="s">
        <v>2461</v>
      </c>
      <c r="D674" s="175" t="s">
        <v>1823</v>
      </c>
      <c r="E674" s="110" t="s">
        <v>706</v>
      </c>
      <c r="F674" s="175">
        <v>12</v>
      </c>
      <c r="G674" s="63"/>
      <c r="H674" s="162">
        <f t="shared" si="10"/>
        <v>0</v>
      </c>
      <c r="J674" s="34"/>
    </row>
    <row r="675" spans="1:10" ht="30" x14ac:dyDescent="0.25">
      <c r="A675" s="176">
        <v>664</v>
      </c>
      <c r="B675" s="175" t="s">
        <v>1821</v>
      </c>
      <c r="C675" s="175" t="s">
        <v>2462</v>
      </c>
      <c r="D675" s="175" t="s">
        <v>1823</v>
      </c>
      <c r="E675" s="110" t="s">
        <v>705</v>
      </c>
      <c r="F675" s="175">
        <v>12</v>
      </c>
      <c r="G675" s="63"/>
      <c r="H675" s="162">
        <f t="shared" si="10"/>
        <v>0</v>
      </c>
      <c r="J675" s="34"/>
    </row>
    <row r="676" spans="1:10" ht="30" x14ac:dyDescent="0.25">
      <c r="A676" s="174">
        <v>665</v>
      </c>
      <c r="B676" s="175" t="s">
        <v>1821</v>
      </c>
      <c r="C676" s="175" t="s">
        <v>2463</v>
      </c>
      <c r="D676" s="175" t="s">
        <v>1823</v>
      </c>
      <c r="E676" s="110" t="s">
        <v>1635</v>
      </c>
      <c r="F676" s="175">
        <v>17</v>
      </c>
      <c r="G676" s="63"/>
      <c r="H676" s="162">
        <f t="shared" si="10"/>
        <v>0</v>
      </c>
      <c r="J676" s="34"/>
    </row>
    <row r="677" spans="1:10" ht="30" x14ac:dyDescent="0.25">
      <c r="A677" s="176">
        <v>666</v>
      </c>
      <c r="B677" s="175" t="s">
        <v>1821</v>
      </c>
      <c r="C677" s="175" t="s">
        <v>2464</v>
      </c>
      <c r="D677" s="175" t="s">
        <v>1823</v>
      </c>
      <c r="E677" s="110" t="s">
        <v>704</v>
      </c>
      <c r="F677" s="175">
        <v>12</v>
      </c>
      <c r="G677" s="63"/>
      <c r="H677" s="162">
        <f t="shared" si="10"/>
        <v>0</v>
      </c>
      <c r="J677" s="34"/>
    </row>
    <row r="678" spans="1:10" ht="30" x14ac:dyDescent="0.25">
      <c r="A678" s="176">
        <v>667</v>
      </c>
      <c r="B678" s="175" t="s">
        <v>1821</v>
      </c>
      <c r="C678" s="175" t="s">
        <v>2465</v>
      </c>
      <c r="D678" s="175" t="s">
        <v>1823</v>
      </c>
      <c r="E678" s="110" t="s">
        <v>703</v>
      </c>
      <c r="F678" s="175">
        <v>12</v>
      </c>
      <c r="G678" s="63"/>
      <c r="H678" s="162">
        <f t="shared" si="10"/>
        <v>0</v>
      </c>
      <c r="J678" s="34"/>
    </row>
    <row r="679" spans="1:10" ht="30" x14ac:dyDescent="0.25">
      <c r="A679" s="174">
        <v>668</v>
      </c>
      <c r="B679" s="175" t="s">
        <v>1821</v>
      </c>
      <c r="C679" s="175" t="s">
        <v>2466</v>
      </c>
      <c r="D679" s="175" t="s">
        <v>1823</v>
      </c>
      <c r="E679" s="110" t="s">
        <v>702</v>
      </c>
      <c r="F679" s="175">
        <v>12</v>
      </c>
      <c r="G679" s="63"/>
      <c r="H679" s="162">
        <f t="shared" si="10"/>
        <v>0</v>
      </c>
      <c r="J679" s="34"/>
    </row>
    <row r="680" spans="1:10" ht="30" x14ac:dyDescent="0.25">
      <c r="A680" s="176">
        <v>669</v>
      </c>
      <c r="B680" s="175" t="s">
        <v>1821</v>
      </c>
      <c r="C680" s="175" t="s">
        <v>2467</v>
      </c>
      <c r="D680" s="175" t="s">
        <v>1823</v>
      </c>
      <c r="E680" s="110" t="s">
        <v>1634</v>
      </c>
      <c r="F680" s="175">
        <v>17</v>
      </c>
      <c r="G680" s="63"/>
      <c r="H680" s="162">
        <f t="shared" si="10"/>
        <v>0</v>
      </c>
      <c r="J680" s="34"/>
    </row>
    <row r="681" spans="1:10" x14ac:dyDescent="0.25">
      <c r="A681" s="176">
        <v>670</v>
      </c>
      <c r="B681" s="175" t="s">
        <v>1821</v>
      </c>
      <c r="C681" s="175" t="s">
        <v>2468</v>
      </c>
      <c r="D681" s="175" t="s">
        <v>1823</v>
      </c>
      <c r="E681" s="110" t="s">
        <v>701</v>
      </c>
      <c r="F681" s="175">
        <v>12</v>
      </c>
      <c r="G681" s="63"/>
      <c r="H681" s="162">
        <f t="shared" si="10"/>
        <v>0</v>
      </c>
      <c r="J681" s="34"/>
    </row>
    <row r="682" spans="1:10" x14ac:dyDescent="0.25">
      <c r="A682" s="174">
        <v>671</v>
      </c>
      <c r="B682" s="175" t="s">
        <v>1821</v>
      </c>
      <c r="C682" s="175" t="s">
        <v>2469</v>
      </c>
      <c r="D682" s="175" t="s">
        <v>1823</v>
      </c>
      <c r="E682" s="110" t="s">
        <v>700</v>
      </c>
      <c r="F682" s="175">
        <v>12</v>
      </c>
      <c r="G682" s="63"/>
      <c r="H682" s="162">
        <f t="shared" si="10"/>
        <v>0</v>
      </c>
      <c r="J682" s="34"/>
    </row>
    <row r="683" spans="1:10" x14ac:dyDescent="0.25">
      <c r="A683" s="176">
        <v>672</v>
      </c>
      <c r="B683" s="175" t="s">
        <v>1821</v>
      </c>
      <c r="C683" s="175" t="s">
        <v>2470</v>
      </c>
      <c r="D683" s="175" t="s">
        <v>1823</v>
      </c>
      <c r="E683" s="110" t="s">
        <v>699</v>
      </c>
      <c r="F683" s="175">
        <v>288</v>
      </c>
      <c r="G683" s="63"/>
      <c r="H683" s="162">
        <f t="shared" si="10"/>
        <v>0</v>
      </c>
      <c r="J683" s="34"/>
    </row>
    <row r="684" spans="1:10" ht="30" x14ac:dyDescent="0.25">
      <c r="A684" s="176">
        <v>673</v>
      </c>
      <c r="B684" s="175" t="s">
        <v>1821</v>
      </c>
      <c r="C684" s="175" t="s">
        <v>2471</v>
      </c>
      <c r="D684" s="175" t="s">
        <v>1823</v>
      </c>
      <c r="E684" s="110" t="s">
        <v>698</v>
      </c>
      <c r="F684" s="175">
        <v>60</v>
      </c>
      <c r="G684" s="63"/>
      <c r="H684" s="162">
        <f t="shared" si="10"/>
        <v>0</v>
      </c>
      <c r="J684" s="34"/>
    </row>
    <row r="685" spans="1:10" ht="30" x14ac:dyDescent="0.25">
      <c r="A685" s="174">
        <v>674</v>
      </c>
      <c r="B685" s="175" t="s">
        <v>1821</v>
      </c>
      <c r="C685" s="175" t="s">
        <v>2472</v>
      </c>
      <c r="D685" s="175" t="s">
        <v>1823</v>
      </c>
      <c r="E685" s="110" t="s">
        <v>697</v>
      </c>
      <c r="F685" s="175">
        <v>120</v>
      </c>
      <c r="G685" s="63"/>
      <c r="H685" s="162">
        <f t="shared" si="10"/>
        <v>0</v>
      </c>
      <c r="J685" s="34"/>
    </row>
    <row r="686" spans="1:10" ht="30" x14ac:dyDescent="0.25">
      <c r="A686" s="176">
        <v>675</v>
      </c>
      <c r="B686" s="175" t="s">
        <v>1821</v>
      </c>
      <c r="C686" s="175" t="s">
        <v>2473</v>
      </c>
      <c r="D686" s="175" t="s">
        <v>1823</v>
      </c>
      <c r="E686" s="110" t="s">
        <v>696</v>
      </c>
      <c r="F686" s="175">
        <v>108</v>
      </c>
      <c r="G686" s="63"/>
      <c r="H686" s="162">
        <f t="shared" si="10"/>
        <v>0</v>
      </c>
      <c r="J686" s="34"/>
    </row>
    <row r="687" spans="1:10" ht="30" x14ac:dyDescent="0.25">
      <c r="A687" s="176">
        <v>676</v>
      </c>
      <c r="B687" s="175" t="s">
        <v>1821</v>
      </c>
      <c r="C687" s="175" t="s">
        <v>2474</v>
      </c>
      <c r="D687" s="175" t="s">
        <v>1823</v>
      </c>
      <c r="E687" s="110" t="s">
        <v>695</v>
      </c>
      <c r="F687" s="175">
        <v>180</v>
      </c>
      <c r="G687" s="63"/>
      <c r="H687" s="162">
        <f t="shared" si="10"/>
        <v>0</v>
      </c>
      <c r="J687" s="34"/>
    </row>
    <row r="688" spans="1:10" ht="30" x14ac:dyDescent="0.25">
      <c r="A688" s="174">
        <v>677</v>
      </c>
      <c r="B688" s="175" t="s">
        <v>1821</v>
      </c>
      <c r="C688" s="175" t="s">
        <v>2475</v>
      </c>
      <c r="D688" s="175" t="s">
        <v>1823</v>
      </c>
      <c r="E688" s="110" t="s">
        <v>694</v>
      </c>
      <c r="F688" s="175">
        <v>108</v>
      </c>
      <c r="G688" s="63"/>
      <c r="H688" s="162">
        <f t="shared" si="10"/>
        <v>0</v>
      </c>
      <c r="J688" s="34"/>
    </row>
    <row r="689" spans="1:10" x14ac:dyDescent="0.25">
      <c r="A689" s="176">
        <v>678</v>
      </c>
      <c r="B689" s="175" t="s">
        <v>1821</v>
      </c>
      <c r="C689" s="175" t="s">
        <v>2476</v>
      </c>
      <c r="D689" s="175" t="s">
        <v>1823</v>
      </c>
      <c r="E689" s="110" t="s">
        <v>693</v>
      </c>
      <c r="F689" s="175">
        <v>180</v>
      </c>
      <c r="G689" s="63"/>
      <c r="H689" s="162">
        <f t="shared" si="10"/>
        <v>0</v>
      </c>
      <c r="J689" s="34"/>
    </row>
    <row r="690" spans="1:10" x14ac:dyDescent="0.25">
      <c r="A690" s="176">
        <v>679</v>
      </c>
      <c r="B690" s="175" t="s">
        <v>1821</v>
      </c>
      <c r="C690" s="175" t="s">
        <v>2477</v>
      </c>
      <c r="D690" s="175" t="s">
        <v>1823</v>
      </c>
      <c r="E690" s="110" t="s">
        <v>692</v>
      </c>
      <c r="F690" s="175">
        <v>180</v>
      </c>
      <c r="G690" s="63"/>
      <c r="H690" s="162">
        <f t="shared" si="10"/>
        <v>0</v>
      </c>
      <c r="J690" s="34"/>
    </row>
    <row r="691" spans="1:10" x14ac:dyDescent="0.25">
      <c r="A691" s="174">
        <v>680</v>
      </c>
      <c r="B691" s="175" t="s">
        <v>1821</v>
      </c>
      <c r="C691" s="175" t="s">
        <v>2478</v>
      </c>
      <c r="D691" s="175" t="s">
        <v>1823</v>
      </c>
      <c r="E691" s="110" t="s">
        <v>691</v>
      </c>
      <c r="F691" s="175">
        <v>108</v>
      </c>
      <c r="G691" s="63"/>
      <c r="H691" s="162">
        <f t="shared" si="10"/>
        <v>0</v>
      </c>
      <c r="J691" s="34"/>
    </row>
    <row r="692" spans="1:10" x14ac:dyDescent="0.25">
      <c r="A692" s="176">
        <v>681</v>
      </c>
      <c r="B692" s="175" t="s">
        <v>1821</v>
      </c>
      <c r="C692" s="175" t="s">
        <v>2479</v>
      </c>
      <c r="D692" s="175" t="s">
        <v>1823</v>
      </c>
      <c r="E692" s="110" t="s">
        <v>690</v>
      </c>
      <c r="F692" s="175">
        <v>108</v>
      </c>
      <c r="G692" s="63"/>
      <c r="H692" s="162">
        <f t="shared" si="10"/>
        <v>0</v>
      </c>
      <c r="J692" s="34"/>
    </row>
    <row r="693" spans="1:10" ht="30" x14ac:dyDescent="0.25">
      <c r="A693" s="176">
        <v>682</v>
      </c>
      <c r="B693" s="175" t="s">
        <v>1821</v>
      </c>
      <c r="C693" s="175" t="s">
        <v>2480</v>
      </c>
      <c r="D693" s="175" t="s">
        <v>1823</v>
      </c>
      <c r="E693" s="110" t="s">
        <v>689</v>
      </c>
      <c r="F693" s="175">
        <v>60</v>
      </c>
      <c r="G693" s="63"/>
      <c r="H693" s="162">
        <f t="shared" si="10"/>
        <v>0</v>
      </c>
      <c r="J693" s="34"/>
    </row>
    <row r="694" spans="1:10" x14ac:dyDescent="0.25">
      <c r="A694" s="174">
        <v>683</v>
      </c>
      <c r="B694" s="175" t="s">
        <v>1821</v>
      </c>
      <c r="C694" s="175" t="s">
        <v>2481</v>
      </c>
      <c r="D694" s="175" t="s">
        <v>1823</v>
      </c>
      <c r="E694" s="110" t="s">
        <v>688</v>
      </c>
      <c r="F694" s="175">
        <v>24</v>
      </c>
      <c r="G694" s="63"/>
      <c r="H694" s="162">
        <f t="shared" si="10"/>
        <v>0</v>
      </c>
      <c r="J694" s="34"/>
    </row>
    <row r="695" spans="1:10" ht="30" x14ac:dyDescent="0.25">
      <c r="A695" s="176">
        <v>684</v>
      </c>
      <c r="B695" s="175" t="s">
        <v>1821</v>
      </c>
      <c r="C695" s="175" t="s">
        <v>2482</v>
      </c>
      <c r="D695" s="175" t="s">
        <v>1823</v>
      </c>
      <c r="E695" s="110" t="s">
        <v>687</v>
      </c>
      <c r="F695" s="175">
        <v>24</v>
      </c>
      <c r="G695" s="63"/>
      <c r="H695" s="162">
        <f t="shared" si="10"/>
        <v>0</v>
      </c>
      <c r="J695" s="34"/>
    </row>
    <row r="696" spans="1:10" ht="30" x14ac:dyDescent="0.25">
      <c r="A696" s="176">
        <v>685</v>
      </c>
      <c r="B696" s="175" t="s">
        <v>1821</v>
      </c>
      <c r="C696" s="175" t="s">
        <v>2483</v>
      </c>
      <c r="D696" s="175" t="s">
        <v>1823</v>
      </c>
      <c r="E696" s="110" t="s">
        <v>1633</v>
      </c>
      <c r="F696" s="175">
        <v>11</v>
      </c>
      <c r="G696" s="63"/>
      <c r="H696" s="162">
        <f t="shared" si="10"/>
        <v>0</v>
      </c>
      <c r="J696" s="34"/>
    </row>
    <row r="697" spans="1:10" x14ac:dyDescent="0.25">
      <c r="A697" s="174">
        <v>686</v>
      </c>
      <c r="B697" s="175" t="s">
        <v>1821</v>
      </c>
      <c r="C697" s="175" t="s">
        <v>2484</v>
      </c>
      <c r="D697" s="175" t="s">
        <v>1823</v>
      </c>
      <c r="E697" s="110" t="s">
        <v>1147</v>
      </c>
      <c r="F697" s="175">
        <v>1</v>
      </c>
      <c r="G697" s="63"/>
      <c r="H697" s="162">
        <f t="shared" si="10"/>
        <v>0</v>
      </c>
      <c r="J697" s="34"/>
    </row>
    <row r="698" spans="1:10" ht="30" x14ac:dyDescent="0.25">
      <c r="A698" s="176">
        <v>687</v>
      </c>
      <c r="B698" s="175" t="s">
        <v>1821</v>
      </c>
      <c r="C698" s="175" t="s">
        <v>2485</v>
      </c>
      <c r="D698" s="175" t="s">
        <v>1823</v>
      </c>
      <c r="E698" s="110" t="s">
        <v>1151</v>
      </c>
      <c r="F698" s="175">
        <v>19</v>
      </c>
      <c r="G698" s="63"/>
      <c r="H698" s="162">
        <f t="shared" si="10"/>
        <v>0</v>
      </c>
      <c r="J698" s="34"/>
    </row>
    <row r="699" spans="1:10" x14ac:dyDescent="0.25">
      <c r="A699" s="176">
        <v>688</v>
      </c>
      <c r="B699" s="175" t="s">
        <v>1821</v>
      </c>
      <c r="C699" s="175" t="s">
        <v>2486</v>
      </c>
      <c r="D699" s="175" t="s">
        <v>1823</v>
      </c>
      <c r="E699" s="110" t="s">
        <v>1149</v>
      </c>
      <c r="F699" s="175">
        <v>35</v>
      </c>
      <c r="G699" s="63"/>
      <c r="H699" s="162">
        <f t="shared" si="10"/>
        <v>0</v>
      </c>
      <c r="J699" s="34"/>
    </row>
    <row r="700" spans="1:10" x14ac:dyDescent="0.25">
      <c r="A700" s="174">
        <v>689</v>
      </c>
      <c r="B700" s="175" t="s">
        <v>1821</v>
      </c>
      <c r="C700" s="175" t="s">
        <v>2487</v>
      </c>
      <c r="D700" s="175" t="s">
        <v>1823</v>
      </c>
      <c r="E700" s="110" t="s">
        <v>1653</v>
      </c>
      <c r="F700" s="175">
        <v>18</v>
      </c>
      <c r="G700" s="63"/>
      <c r="H700" s="162">
        <f t="shared" si="10"/>
        <v>0</v>
      </c>
      <c r="J700" s="34"/>
    </row>
    <row r="701" spans="1:10" x14ac:dyDescent="0.25">
      <c r="A701" s="176">
        <v>690</v>
      </c>
      <c r="B701" s="175" t="s">
        <v>1821</v>
      </c>
      <c r="C701" s="175" t="s">
        <v>2488</v>
      </c>
      <c r="D701" s="175" t="s">
        <v>1823</v>
      </c>
      <c r="E701" s="110" t="s">
        <v>1688</v>
      </c>
      <c r="F701" s="175">
        <v>17</v>
      </c>
      <c r="G701" s="63"/>
      <c r="H701" s="162">
        <f t="shared" si="10"/>
        <v>0</v>
      </c>
      <c r="J701" s="34"/>
    </row>
    <row r="702" spans="1:10" x14ac:dyDescent="0.25">
      <c r="A702" s="176">
        <v>691</v>
      </c>
      <c r="B702" s="175" t="s">
        <v>1821</v>
      </c>
      <c r="C702" s="175" t="s">
        <v>2489</v>
      </c>
      <c r="D702" s="175" t="s">
        <v>1823</v>
      </c>
      <c r="E702" s="110" t="s">
        <v>1197</v>
      </c>
      <c r="F702" s="175">
        <v>1</v>
      </c>
      <c r="G702" s="63"/>
      <c r="H702" s="162">
        <f t="shared" si="10"/>
        <v>0</v>
      </c>
      <c r="J702" s="34"/>
    </row>
    <row r="703" spans="1:10" x14ac:dyDescent="0.25">
      <c r="A703" s="174">
        <v>692</v>
      </c>
      <c r="B703" s="175" t="s">
        <v>1821</v>
      </c>
      <c r="C703" s="175" t="s">
        <v>2490</v>
      </c>
      <c r="D703" s="175" t="s">
        <v>1823</v>
      </c>
      <c r="E703" s="110" t="s">
        <v>1803</v>
      </c>
      <c r="F703" s="175">
        <v>1</v>
      </c>
      <c r="G703" s="63"/>
      <c r="H703" s="162">
        <f t="shared" si="10"/>
        <v>0</v>
      </c>
      <c r="J703" s="34"/>
    </row>
    <row r="704" spans="1:10" x14ac:dyDescent="0.25">
      <c r="A704" s="176">
        <v>693</v>
      </c>
      <c r="B704" s="175" t="s">
        <v>1821</v>
      </c>
      <c r="C704" s="175" t="s">
        <v>2491</v>
      </c>
      <c r="D704" s="175" t="s">
        <v>1823</v>
      </c>
      <c r="E704" s="110" t="s">
        <v>1687</v>
      </c>
      <c r="F704" s="175">
        <v>34</v>
      </c>
      <c r="G704" s="63"/>
      <c r="H704" s="162">
        <f t="shared" si="10"/>
        <v>0</v>
      </c>
      <c r="J704" s="34"/>
    </row>
    <row r="705" spans="1:10" x14ac:dyDescent="0.25">
      <c r="A705" s="176">
        <v>694</v>
      </c>
      <c r="B705" s="175" t="s">
        <v>1821</v>
      </c>
      <c r="C705" s="175" t="s">
        <v>2492</v>
      </c>
      <c r="D705" s="175" t="s">
        <v>1823</v>
      </c>
      <c r="E705" s="110" t="s">
        <v>1176</v>
      </c>
      <c r="F705" s="175">
        <v>34</v>
      </c>
      <c r="G705" s="63"/>
      <c r="H705" s="162">
        <f t="shared" si="10"/>
        <v>0</v>
      </c>
      <c r="J705" s="34"/>
    </row>
    <row r="706" spans="1:10" ht="30" x14ac:dyDescent="0.25">
      <c r="A706" s="174">
        <v>695</v>
      </c>
      <c r="B706" s="175" t="s">
        <v>1821</v>
      </c>
      <c r="C706" s="175" t="s">
        <v>2493</v>
      </c>
      <c r="D706" s="175" t="s">
        <v>1823</v>
      </c>
      <c r="E706" s="110" t="s">
        <v>1674</v>
      </c>
      <c r="F706" s="175">
        <v>18</v>
      </c>
      <c r="G706" s="63"/>
      <c r="H706" s="162">
        <f t="shared" si="10"/>
        <v>0</v>
      </c>
      <c r="J706" s="34"/>
    </row>
    <row r="707" spans="1:10" ht="30" x14ac:dyDescent="0.25">
      <c r="A707" s="176">
        <v>696</v>
      </c>
      <c r="B707" s="175" t="s">
        <v>1821</v>
      </c>
      <c r="C707" s="175" t="s">
        <v>2494</v>
      </c>
      <c r="D707" s="175" t="s">
        <v>1823</v>
      </c>
      <c r="E707" s="110" t="s">
        <v>1686</v>
      </c>
      <c r="F707" s="175">
        <v>34</v>
      </c>
      <c r="G707" s="63"/>
      <c r="H707" s="162">
        <f t="shared" si="10"/>
        <v>0</v>
      </c>
      <c r="J707" s="34"/>
    </row>
    <row r="708" spans="1:10" ht="30" x14ac:dyDescent="0.25">
      <c r="A708" s="176">
        <v>697</v>
      </c>
      <c r="B708" s="175" t="s">
        <v>1821</v>
      </c>
      <c r="C708" s="175" t="s">
        <v>2495</v>
      </c>
      <c r="D708" s="175" t="s">
        <v>1823</v>
      </c>
      <c r="E708" s="110" t="s">
        <v>1672</v>
      </c>
      <c r="F708" s="175">
        <v>18</v>
      </c>
      <c r="G708" s="63"/>
      <c r="H708" s="162">
        <f t="shared" si="10"/>
        <v>0</v>
      </c>
      <c r="J708" s="34"/>
    </row>
    <row r="709" spans="1:10" x14ac:dyDescent="0.25">
      <c r="A709" s="174">
        <v>698</v>
      </c>
      <c r="B709" s="175" t="s">
        <v>1821</v>
      </c>
      <c r="C709" s="175" t="s">
        <v>2496</v>
      </c>
      <c r="D709" s="175" t="s">
        <v>1823</v>
      </c>
      <c r="E709" s="110" t="s">
        <v>1685</v>
      </c>
      <c r="F709" s="175">
        <v>33</v>
      </c>
      <c r="G709" s="63"/>
      <c r="H709" s="162">
        <f t="shared" si="10"/>
        <v>0</v>
      </c>
      <c r="J709" s="34"/>
    </row>
    <row r="710" spans="1:10" x14ac:dyDescent="0.25">
      <c r="A710" s="176">
        <v>699</v>
      </c>
      <c r="B710" s="175" t="s">
        <v>1821</v>
      </c>
      <c r="C710" s="175" t="s">
        <v>2497</v>
      </c>
      <c r="D710" s="175" t="s">
        <v>1823</v>
      </c>
      <c r="E710" s="110" t="s">
        <v>1676</v>
      </c>
      <c r="F710" s="175">
        <v>33</v>
      </c>
      <c r="G710" s="63"/>
      <c r="H710" s="162">
        <f t="shared" si="10"/>
        <v>0</v>
      </c>
      <c r="J710" s="34"/>
    </row>
    <row r="711" spans="1:10" x14ac:dyDescent="0.25">
      <c r="A711" s="176">
        <v>700</v>
      </c>
      <c r="B711" s="175" t="s">
        <v>1821</v>
      </c>
      <c r="C711" s="175" t="s">
        <v>2498</v>
      </c>
      <c r="D711" s="175" t="s">
        <v>1823</v>
      </c>
      <c r="E711" s="110" t="s">
        <v>1161</v>
      </c>
      <c r="F711" s="175">
        <v>35</v>
      </c>
      <c r="G711" s="63"/>
      <c r="H711" s="162">
        <f t="shared" si="10"/>
        <v>0</v>
      </c>
      <c r="J711" s="34"/>
    </row>
    <row r="712" spans="1:10" x14ac:dyDescent="0.25">
      <c r="A712" s="174">
        <v>701</v>
      </c>
      <c r="B712" s="175" t="s">
        <v>1821</v>
      </c>
      <c r="C712" s="175" t="s">
        <v>2499</v>
      </c>
      <c r="D712" s="175" t="s">
        <v>1823</v>
      </c>
      <c r="E712" s="110" t="s">
        <v>1231</v>
      </c>
      <c r="F712" s="175">
        <v>70</v>
      </c>
      <c r="G712" s="63"/>
      <c r="H712" s="162">
        <f t="shared" si="10"/>
        <v>0</v>
      </c>
      <c r="J712" s="34"/>
    </row>
    <row r="713" spans="1:10" x14ac:dyDescent="0.25">
      <c r="A713" s="176">
        <v>702</v>
      </c>
      <c r="B713" s="175" t="s">
        <v>1821</v>
      </c>
      <c r="C713" s="175" t="s">
        <v>2500</v>
      </c>
      <c r="D713" s="175" t="s">
        <v>1823</v>
      </c>
      <c r="E713" s="110" t="s">
        <v>1230</v>
      </c>
      <c r="F713" s="175">
        <v>70</v>
      </c>
      <c r="G713" s="63"/>
      <c r="H713" s="162">
        <f t="shared" si="10"/>
        <v>0</v>
      </c>
      <c r="J713" s="34"/>
    </row>
    <row r="714" spans="1:10" x14ac:dyDescent="0.25">
      <c r="A714" s="176">
        <v>703</v>
      </c>
      <c r="B714" s="175" t="s">
        <v>1821</v>
      </c>
      <c r="C714" s="175" t="s">
        <v>2501</v>
      </c>
      <c r="D714" s="175" t="s">
        <v>1823</v>
      </c>
      <c r="E714" s="110" t="s">
        <v>1196</v>
      </c>
      <c r="F714" s="175">
        <v>140</v>
      </c>
      <c r="G714" s="63"/>
      <c r="H714" s="162">
        <f t="shared" si="10"/>
        <v>0</v>
      </c>
      <c r="J714" s="34"/>
    </row>
    <row r="715" spans="1:10" x14ac:dyDescent="0.25">
      <c r="A715" s="174">
        <v>704</v>
      </c>
      <c r="B715" s="175" t="s">
        <v>1821</v>
      </c>
      <c r="C715" s="175" t="s">
        <v>2502</v>
      </c>
      <c r="D715" s="175" t="s">
        <v>1823</v>
      </c>
      <c r="E715" s="110" t="s">
        <v>1218</v>
      </c>
      <c r="F715" s="175">
        <v>35</v>
      </c>
      <c r="G715" s="63"/>
      <c r="H715" s="162">
        <f t="shared" si="10"/>
        <v>0</v>
      </c>
      <c r="J715" s="34"/>
    </row>
    <row r="716" spans="1:10" x14ac:dyDescent="0.25">
      <c r="A716" s="176">
        <v>705</v>
      </c>
      <c r="B716" s="175" t="s">
        <v>1821</v>
      </c>
      <c r="C716" s="175" t="s">
        <v>2503</v>
      </c>
      <c r="D716" s="175" t="s">
        <v>1823</v>
      </c>
      <c r="E716" s="110" t="s">
        <v>1718</v>
      </c>
      <c r="F716" s="175">
        <v>17</v>
      </c>
      <c r="G716" s="63"/>
      <c r="H716" s="162">
        <f t="shared" si="10"/>
        <v>0</v>
      </c>
      <c r="J716" s="34"/>
    </row>
    <row r="717" spans="1:10" ht="30" x14ac:dyDescent="0.25">
      <c r="A717" s="176">
        <v>706</v>
      </c>
      <c r="B717" s="175" t="s">
        <v>1821</v>
      </c>
      <c r="C717" s="175" t="s">
        <v>2504</v>
      </c>
      <c r="D717" s="175" t="s">
        <v>1823</v>
      </c>
      <c r="E717" s="110" t="s">
        <v>1720</v>
      </c>
      <c r="F717" s="175">
        <v>17</v>
      </c>
      <c r="G717" s="63"/>
      <c r="H717" s="162">
        <f t="shared" si="10"/>
        <v>0</v>
      </c>
      <c r="J717" s="34"/>
    </row>
    <row r="718" spans="1:10" x14ac:dyDescent="0.25">
      <c r="A718" s="174">
        <v>707</v>
      </c>
      <c r="B718" s="175" t="s">
        <v>1821</v>
      </c>
      <c r="C718" s="175" t="s">
        <v>2505</v>
      </c>
      <c r="D718" s="175" t="s">
        <v>1823</v>
      </c>
      <c r="E718" s="110" t="s">
        <v>1114</v>
      </c>
      <c r="F718" s="175">
        <v>68</v>
      </c>
      <c r="G718" s="63"/>
      <c r="H718" s="162">
        <f t="shared" si="10"/>
        <v>0</v>
      </c>
      <c r="J718" s="34"/>
    </row>
    <row r="719" spans="1:10" x14ac:dyDescent="0.25">
      <c r="A719" s="176">
        <v>708</v>
      </c>
      <c r="B719" s="175" t="s">
        <v>1821</v>
      </c>
      <c r="C719" s="175" t="s">
        <v>2506</v>
      </c>
      <c r="D719" s="175" t="s">
        <v>1823</v>
      </c>
      <c r="E719" s="110" t="s">
        <v>1381</v>
      </c>
      <c r="F719" s="175">
        <v>17</v>
      </c>
      <c r="G719" s="63"/>
      <c r="H719" s="162">
        <f t="shared" si="10"/>
        <v>0</v>
      </c>
      <c r="J719" s="34"/>
    </row>
    <row r="720" spans="1:10" x14ac:dyDescent="0.25">
      <c r="A720" s="176">
        <v>709</v>
      </c>
      <c r="B720" s="175" t="s">
        <v>1821</v>
      </c>
      <c r="C720" s="175" t="s">
        <v>2507</v>
      </c>
      <c r="D720" s="175" t="s">
        <v>1823</v>
      </c>
      <c r="E720" s="110" t="s">
        <v>1208</v>
      </c>
      <c r="F720" s="175">
        <v>34</v>
      </c>
      <c r="G720" s="63"/>
      <c r="H720" s="162">
        <f t="shared" si="10"/>
        <v>0</v>
      </c>
      <c r="J720" s="34"/>
    </row>
    <row r="721" spans="1:10" x14ac:dyDescent="0.25">
      <c r="A721" s="174">
        <v>710</v>
      </c>
      <c r="B721" s="175" t="s">
        <v>1821</v>
      </c>
      <c r="C721" s="175" t="s">
        <v>2508</v>
      </c>
      <c r="D721" s="175" t="s">
        <v>1823</v>
      </c>
      <c r="E721" s="110" t="s">
        <v>1141</v>
      </c>
      <c r="F721" s="175">
        <v>34</v>
      </c>
      <c r="G721" s="63"/>
      <c r="H721" s="162">
        <f t="shared" ref="H721:H784" si="11">+F721*G721</f>
        <v>0</v>
      </c>
      <c r="J721" s="34"/>
    </row>
    <row r="722" spans="1:10" x14ac:dyDescent="0.25">
      <c r="A722" s="176">
        <v>711</v>
      </c>
      <c r="B722" s="175" t="s">
        <v>1821</v>
      </c>
      <c r="C722" s="175" t="s">
        <v>2509</v>
      </c>
      <c r="D722" s="175" t="s">
        <v>1823</v>
      </c>
      <c r="E722" s="110" t="s">
        <v>1607</v>
      </c>
      <c r="F722" s="175">
        <v>10</v>
      </c>
      <c r="G722" s="63"/>
      <c r="H722" s="162">
        <f t="shared" si="11"/>
        <v>0</v>
      </c>
      <c r="J722" s="34"/>
    </row>
    <row r="723" spans="1:10" x14ac:dyDescent="0.25">
      <c r="A723" s="176">
        <v>712</v>
      </c>
      <c r="B723" s="175" t="s">
        <v>1821</v>
      </c>
      <c r="C723" s="175" t="s">
        <v>2510</v>
      </c>
      <c r="D723" s="175" t="s">
        <v>1823</v>
      </c>
      <c r="E723" s="110" t="s">
        <v>972</v>
      </c>
      <c r="F723" s="175">
        <v>10</v>
      </c>
      <c r="G723" s="63"/>
      <c r="H723" s="162">
        <f t="shared" si="11"/>
        <v>0</v>
      </c>
      <c r="J723" s="34"/>
    </row>
    <row r="724" spans="1:10" ht="30" x14ac:dyDescent="0.25">
      <c r="A724" s="174">
        <v>713</v>
      </c>
      <c r="B724" s="175" t="s">
        <v>1821</v>
      </c>
      <c r="C724" s="175" t="s">
        <v>2511</v>
      </c>
      <c r="D724" s="175" t="s">
        <v>1823</v>
      </c>
      <c r="E724" s="110" t="s">
        <v>1683</v>
      </c>
      <c r="F724" s="175">
        <v>34</v>
      </c>
      <c r="G724" s="63"/>
      <c r="H724" s="162">
        <f t="shared" si="11"/>
        <v>0</v>
      </c>
      <c r="J724" s="34"/>
    </row>
    <row r="725" spans="1:10" ht="30" x14ac:dyDescent="0.25">
      <c r="A725" s="176">
        <v>714</v>
      </c>
      <c r="B725" s="175" t="s">
        <v>1821</v>
      </c>
      <c r="C725" s="175" t="s">
        <v>2512</v>
      </c>
      <c r="D725" s="175" t="s">
        <v>1823</v>
      </c>
      <c r="E725" s="110" t="s">
        <v>1632</v>
      </c>
      <c r="F725" s="175">
        <v>17</v>
      </c>
      <c r="G725" s="63"/>
      <c r="H725" s="162">
        <f t="shared" si="11"/>
        <v>0</v>
      </c>
      <c r="J725" s="34"/>
    </row>
    <row r="726" spans="1:10" x14ac:dyDescent="0.25">
      <c r="A726" s="176">
        <v>715</v>
      </c>
      <c r="B726" s="175" t="s">
        <v>1821</v>
      </c>
      <c r="C726" s="175" t="s">
        <v>2513</v>
      </c>
      <c r="D726" s="175" t="s">
        <v>1823</v>
      </c>
      <c r="E726" s="110" t="s">
        <v>964</v>
      </c>
      <c r="F726" s="175">
        <v>10</v>
      </c>
      <c r="G726" s="63"/>
      <c r="H726" s="162">
        <f t="shared" si="11"/>
        <v>0</v>
      </c>
      <c r="J726" s="34"/>
    </row>
    <row r="727" spans="1:10" x14ac:dyDescent="0.25">
      <c r="A727" s="174">
        <v>716</v>
      </c>
      <c r="B727" s="175" t="s">
        <v>1821</v>
      </c>
      <c r="C727" s="175" t="s">
        <v>2514</v>
      </c>
      <c r="D727" s="175" t="s">
        <v>1823</v>
      </c>
      <c r="E727" s="110" t="s">
        <v>962</v>
      </c>
      <c r="F727" s="175">
        <v>10</v>
      </c>
      <c r="G727" s="63"/>
      <c r="H727" s="162">
        <f t="shared" si="11"/>
        <v>0</v>
      </c>
      <c r="J727" s="34"/>
    </row>
    <row r="728" spans="1:10" x14ac:dyDescent="0.25">
      <c r="A728" s="176">
        <v>717</v>
      </c>
      <c r="B728" s="175" t="s">
        <v>1821</v>
      </c>
      <c r="C728" s="175" t="s">
        <v>2515</v>
      </c>
      <c r="D728" s="175" t="s">
        <v>1823</v>
      </c>
      <c r="E728" s="110" t="s">
        <v>960</v>
      </c>
      <c r="F728" s="175">
        <v>10</v>
      </c>
      <c r="G728" s="63"/>
      <c r="H728" s="162">
        <f t="shared" si="11"/>
        <v>0</v>
      </c>
      <c r="J728" s="34"/>
    </row>
    <row r="729" spans="1:10" x14ac:dyDescent="0.25">
      <c r="A729" s="176">
        <v>718</v>
      </c>
      <c r="B729" s="175" t="s">
        <v>1821</v>
      </c>
      <c r="C729" s="175" t="s">
        <v>2516</v>
      </c>
      <c r="D729" s="175" t="s">
        <v>1823</v>
      </c>
      <c r="E729" s="110" t="s">
        <v>966</v>
      </c>
      <c r="F729" s="175">
        <v>10</v>
      </c>
      <c r="G729" s="63"/>
      <c r="H729" s="162">
        <f t="shared" si="11"/>
        <v>0</v>
      </c>
      <c r="J729" s="34"/>
    </row>
    <row r="730" spans="1:10" x14ac:dyDescent="0.25">
      <c r="A730" s="174">
        <v>719</v>
      </c>
      <c r="B730" s="175" t="s">
        <v>1821</v>
      </c>
      <c r="C730" s="175" t="s">
        <v>2517</v>
      </c>
      <c r="D730" s="175" t="s">
        <v>1823</v>
      </c>
      <c r="E730" s="110" t="s">
        <v>970</v>
      </c>
      <c r="F730" s="175">
        <v>10</v>
      </c>
      <c r="G730" s="63"/>
      <c r="H730" s="162">
        <f t="shared" si="11"/>
        <v>0</v>
      </c>
      <c r="J730" s="34"/>
    </row>
    <row r="731" spans="1:10" x14ac:dyDescent="0.25">
      <c r="A731" s="176">
        <v>720</v>
      </c>
      <c r="B731" s="175" t="s">
        <v>1821</v>
      </c>
      <c r="C731" s="175" t="s">
        <v>2518</v>
      </c>
      <c r="D731" s="175" t="s">
        <v>1823</v>
      </c>
      <c r="E731" s="110" t="s">
        <v>968</v>
      </c>
      <c r="F731" s="175">
        <v>10</v>
      </c>
      <c r="G731" s="63"/>
      <c r="H731" s="162">
        <f t="shared" si="11"/>
        <v>0</v>
      </c>
      <c r="J731" s="34"/>
    </row>
    <row r="732" spans="1:10" ht="30" x14ac:dyDescent="0.25">
      <c r="A732" s="176">
        <v>721</v>
      </c>
      <c r="B732" s="175" t="s">
        <v>1821</v>
      </c>
      <c r="C732" s="175" t="s">
        <v>2519</v>
      </c>
      <c r="D732" s="175" t="s">
        <v>1823</v>
      </c>
      <c r="E732" s="110" t="s">
        <v>945</v>
      </c>
      <c r="F732" s="175">
        <v>105</v>
      </c>
      <c r="G732" s="63"/>
      <c r="H732" s="162">
        <f t="shared" si="11"/>
        <v>0</v>
      </c>
      <c r="J732" s="34"/>
    </row>
    <row r="733" spans="1:10" ht="30" x14ac:dyDescent="0.25">
      <c r="A733" s="174">
        <v>722</v>
      </c>
      <c r="B733" s="175" t="s">
        <v>1821</v>
      </c>
      <c r="C733" s="175" t="s">
        <v>2520</v>
      </c>
      <c r="D733" s="175" t="s">
        <v>1823</v>
      </c>
      <c r="E733" s="110" t="s">
        <v>1416</v>
      </c>
      <c r="F733" s="175">
        <v>394</v>
      </c>
      <c r="G733" s="63"/>
      <c r="H733" s="162">
        <f t="shared" si="11"/>
        <v>0</v>
      </c>
      <c r="J733" s="34"/>
    </row>
    <row r="734" spans="1:10" ht="30" x14ac:dyDescent="0.25">
      <c r="A734" s="176">
        <v>723</v>
      </c>
      <c r="B734" s="175" t="s">
        <v>1821</v>
      </c>
      <c r="C734" s="175" t="s">
        <v>2521</v>
      </c>
      <c r="D734" s="175" t="s">
        <v>1823</v>
      </c>
      <c r="E734" s="110" t="s">
        <v>160</v>
      </c>
      <c r="F734" s="175">
        <v>1152</v>
      </c>
      <c r="G734" s="63"/>
      <c r="H734" s="162">
        <f t="shared" si="11"/>
        <v>0</v>
      </c>
      <c r="J734" s="34"/>
    </row>
    <row r="735" spans="1:10" ht="30" x14ac:dyDescent="0.25">
      <c r="A735" s="176">
        <v>724</v>
      </c>
      <c r="B735" s="175" t="s">
        <v>1821</v>
      </c>
      <c r="C735" s="175" t="s">
        <v>2522</v>
      </c>
      <c r="D735" s="175" t="s">
        <v>1823</v>
      </c>
      <c r="E735" s="110" t="s">
        <v>158</v>
      </c>
      <c r="F735" s="175">
        <v>288</v>
      </c>
      <c r="G735" s="63"/>
      <c r="H735" s="162">
        <f t="shared" si="11"/>
        <v>0</v>
      </c>
      <c r="J735" s="34"/>
    </row>
    <row r="736" spans="1:10" ht="30" x14ac:dyDescent="0.25">
      <c r="A736" s="174">
        <v>725</v>
      </c>
      <c r="B736" s="175" t="s">
        <v>1821</v>
      </c>
      <c r="C736" s="175" t="s">
        <v>2523</v>
      </c>
      <c r="D736" s="175" t="s">
        <v>1823</v>
      </c>
      <c r="E736" s="110" t="s">
        <v>1414</v>
      </c>
      <c r="F736" s="175">
        <v>788</v>
      </c>
      <c r="G736" s="63"/>
      <c r="H736" s="162">
        <f t="shared" si="11"/>
        <v>0</v>
      </c>
      <c r="J736" s="34"/>
    </row>
    <row r="737" spans="1:10" ht="30" x14ac:dyDescent="0.25">
      <c r="A737" s="176">
        <v>726</v>
      </c>
      <c r="B737" s="175" t="s">
        <v>1821</v>
      </c>
      <c r="C737" s="175" t="s">
        <v>2524</v>
      </c>
      <c r="D737" s="175" t="s">
        <v>1823</v>
      </c>
      <c r="E737" s="110" t="s">
        <v>156</v>
      </c>
      <c r="F737" s="175">
        <v>576</v>
      </c>
      <c r="G737" s="63"/>
      <c r="H737" s="162">
        <f t="shared" si="11"/>
        <v>0</v>
      </c>
      <c r="J737" s="34"/>
    </row>
    <row r="738" spans="1:10" ht="30" x14ac:dyDescent="0.25">
      <c r="A738" s="176">
        <v>727</v>
      </c>
      <c r="B738" s="175" t="s">
        <v>1821</v>
      </c>
      <c r="C738" s="175" t="s">
        <v>2525</v>
      </c>
      <c r="D738" s="175" t="s">
        <v>1823</v>
      </c>
      <c r="E738" s="110" t="s">
        <v>943</v>
      </c>
      <c r="F738" s="175">
        <v>105</v>
      </c>
      <c r="G738" s="63"/>
      <c r="H738" s="162">
        <f t="shared" si="11"/>
        <v>0</v>
      </c>
      <c r="J738" s="34"/>
    </row>
    <row r="739" spans="1:10" x14ac:dyDescent="0.25">
      <c r="A739" s="174">
        <v>728</v>
      </c>
      <c r="B739" s="175" t="s">
        <v>1821</v>
      </c>
      <c r="C739" s="175" t="s">
        <v>2526</v>
      </c>
      <c r="D739" s="175" t="s">
        <v>1823</v>
      </c>
      <c r="E739" s="110" t="s">
        <v>1304</v>
      </c>
      <c r="F739" s="175">
        <v>1</v>
      </c>
      <c r="G739" s="63"/>
      <c r="H739" s="162">
        <f t="shared" si="11"/>
        <v>0</v>
      </c>
      <c r="J739" s="34"/>
    </row>
    <row r="740" spans="1:10" x14ac:dyDescent="0.25">
      <c r="A740" s="176">
        <v>729</v>
      </c>
      <c r="B740" s="175" t="s">
        <v>1821</v>
      </c>
      <c r="C740" s="175" t="s">
        <v>2527</v>
      </c>
      <c r="D740" s="175" t="s">
        <v>1823</v>
      </c>
      <c r="E740" s="110" t="s">
        <v>942</v>
      </c>
      <c r="F740" s="175">
        <v>2</v>
      </c>
      <c r="G740" s="63"/>
      <c r="H740" s="162">
        <f t="shared" si="11"/>
        <v>0</v>
      </c>
      <c r="J740" s="34"/>
    </row>
    <row r="741" spans="1:10" ht="30" x14ac:dyDescent="0.25">
      <c r="A741" s="176">
        <v>730</v>
      </c>
      <c r="B741" s="175" t="s">
        <v>1821</v>
      </c>
      <c r="C741" s="175" t="s">
        <v>2528</v>
      </c>
      <c r="D741" s="175" t="s">
        <v>1823</v>
      </c>
      <c r="E741" s="110" t="s">
        <v>1424</v>
      </c>
      <c r="F741" s="175">
        <v>148</v>
      </c>
      <c r="G741" s="63"/>
      <c r="H741" s="162">
        <f t="shared" si="11"/>
        <v>0</v>
      </c>
      <c r="J741" s="34"/>
    </row>
    <row r="742" spans="1:10" x14ac:dyDescent="0.25">
      <c r="A742" s="174">
        <v>731</v>
      </c>
      <c r="B742" s="175" t="s">
        <v>1821</v>
      </c>
      <c r="C742" s="175" t="s">
        <v>2529</v>
      </c>
      <c r="D742" s="175" t="s">
        <v>1823</v>
      </c>
      <c r="E742" s="110" t="s">
        <v>951</v>
      </c>
      <c r="F742" s="175">
        <v>46</v>
      </c>
      <c r="G742" s="63"/>
      <c r="H742" s="162">
        <f t="shared" si="11"/>
        <v>0</v>
      </c>
      <c r="J742" s="34"/>
    </row>
    <row r="743" spans="1:10" ht="30" x14ac:dyDescent="0.25">
      <c r="A743" s="176">
        <v>732</v>
      </c>
      <c r="B743" s="175" t="s">
        <v>1821</v>
      </c>
      <c r="C743" s="175" t="s">
        <v>2530</v>
      </c>
      <c r="D743" s="175" t="s">
        <v>1823</v>
      </c>
      <c r="E743" s="110" t="s">
        <v>216</v>
      </c>
      <c r="F743" s="175">
        <v>39</v>
      </c>
      <c r="G743" s="63"/>
      <c r="H743" s="162">
        <f t="shared" si="11"/>
        <v>0</v>
      </c>
      <c r="J743" s="34"/>
    </row>
    <row r="744" spans="1:10" x14ac:dyDescent="0.25">
      <c r="A744" s="176">
        <v>733</v>
      </c>
      <c r="B744" s="175" t="s">
        <v>1821</v>
      </c>
      <c r="C744" s="175" t="s">
        <v>2531</v>
      </c>
      <c r="D744" s="175" t="s">
        <v>1823</v>
      </c>
      <c r="E744" s="110" t="s">
        <v>207</v>
      </c>
      <c r="F744" s="175">
        <v>48</v>
      </c>
      <c r="G744" s="63"/>
      <c r="H744" s="162">
        <f t="shared" si="11"/>
        <v>0</v>
      </c>
      <c r="J744" s="34"/>
    </row>
    <row r="745" spans="1:10" x14ac:dyDescent="0.25">
      <c r="A745" s="174">
        <v>734</v>
      </c>
      <c r="B745" s="175" t="s">
        <v>1821</v>
      </c>
      <c r="C745" s="175" t="s">
        <v>2532</v>
      </c>
      <c r="D745" s="175" t="s">
        <v>1823</v>
      </c>
      <c r="E745" s="110" t="s">
        <v>1428</v>
      </c>
      <c r="F745" s="175">
        <v>33</v>
      </c>
      <c r="G745" s="63"/>
      <c r="H745" s="162">
        <f t="shared" si="11"/>
        <v>0</v>
      </c>
      <c r="J745" s="34"/>
    </row>
    <row r="746" spans="1:10" x14ac:dyDescent="0.25">
      <c r="A746" s="176">
        <v>735</v>
      </c>
      <c r="B746" s="175" t="s">
        <v>1821</v>
      </c>
      <c r="C746" s="175" t="s">
        <v>2533</v>
      </c>
      <c r="D746" s="175" t="s">
        <v>1823</v>
      </c>
      <c r="E746" s="110" t="s">
        <v>1426</v>
      </c>
      <c r="F746" s="175">
        <v>66</v>
      </c>
      <c r="G746" s="63"/>
      <c r="H746" s="162">
        <f t="shared" si="11"/>
        <v>0</v>
      </c>
      <c r="J746" s="34"/>
    </row>
    <row r="747" spans="1:10" x14ac:dyDescent="0.25">
      <c r="A747" s="176">
        <v>736</v>
      </c>
      <c r="B747" s="175" t="s">
        <v>1821</v>
      </c>
      <c r="C747" s="175" t="s">
        <v>2534</v>
      </c>
      <c r="D747" s="175" t="s">
        <v>1823</v>
      </c>
      <c r="E747" s="110" t="s">
        <v>205</v>
      </c>
      <c r="F747" s="175">
        <v>12</v>
      </c>
      <c r="G747" s="63"/>
      <c r="H747" s="162">
        <f t="shared" si="11"/>
        <v>0</v>
      </c>
      <c r="J747" s="34"/>
    </row>
    <row r="748" spans="1:10" x14ac:dyDescent="0.25">
      <c r="A748" s="174">
        <v>737</v>
      </c>
      <c r="B748" s="175" t="s">
        <v>1821</v>
      </c>
      <c r="C748" s="175" t="s">
        <v>2535</v>
      </c>
      <c r="D748" s="175" t="s">
        <v>1823</v>
      </c>
      <c r="E748" s="110" t="s">
        <v>203</v>
      </c>
      <c r="F748" s="175">
        <v>12</v>
      </c>
      <c r="G748" s="63"/>
      <c r="H748" s="162">
        <f t="shared" si="11"/>
        <v>0</v>
      </c>
      <c r="J748" s="34"/>
    </row>
    <row r="749" spans="1:10" x14ac:dyDescent="0.25">
      <c r="A749" s="176">
        <v>738</v>
      </c>
      <c r="B749" s="175" t="s">
        <v>1821</v>
      </c>
      <c r="C749" s="175" t="s">
        <v>2536</v>
      </c>
      <c r="D749" s="175" t="s">
        <v>1823</v>
      </c>
      <c r="E749" s="110" t="s">
        <v>214</v>
      </c>
      <c r="F749" s="175">
        <v>48</v>
      </c>
      <c r="G749" s="63"/>
      <c r="H749" s="162">
        <f t="shared" si="11"/>
        <v>0</v>
      </c>
      <c r="J749" s="34"/>
    </row>
    <row r="750" spans="1:10" x14ac:dyDescent="0.25">
      <c r="A750" s="176">
        <v>739</v>
      </c>
      <c r="B750" s="175" t="s">
        <v>1821</v>
      </c>
      <c r="C750" s="175" t="s">
        <v>2537</v>
      </c>
      <c r="D750" s="175" t="s">
        <v>1823</v>
      </c>
      <c r="E750" s="110" t="s">
        <v>213</v>
      </c>
      <c r="F750" s="175">
        <v>48</v>
      </c>
      <c r="G750" s="63"/>
      <c r="H750" s="162">
        <f t="shared" si="11"/>
        <v>0</v>
      </c>
      <c r="J750" s="34"/>
    </row>
    <row r="751" spans="1:10" x14ac:dyDescent="0.25">
      <c r="A751" s="174">
        <v>740</v>
      </c>
      <c r="B751" s="175" t="s">
        <v>1821</v>
      </c>
      <c r="C751" s="175" t="s">
        <v>2538</v>
      </c>
      <c r="D751" s="175" t="s">
        <v>1823</v>
      </c>
      <c r="E751" s="110" t="s">
        <v>212</v>
      </c>
      <c r="F751" s="175">
        <v>48</v>
      </c>
      <c r="G751" s="63"/>
      <c r="H751" s="162">
        <f t="shared" si="11"/>
        <v>0</v>
      </c>
      <c r="J751" s="34"/>
    </row>
    <row r="752" spans="1:10" x14ac:dyDescent="0.25">
      <c r="A752" s="176">
        <v>741</v>
      </c>
      <c r="B752" s="175" t="s">
        <v>1821</v>
      </c>
      <c r="C752" s="175" t="s">
        <v>2539</v>
      </c>
      <c r="D752" s="175" t="s">
        <v>1823</v>
      </c>
      <c r="E752" s="110" t="s">
        <v>211</v>
      </c>
      <c r="F752" s="175">
        <v>48</v>
      </c>
      <c r="G752" s="63"/>
      <c r="H752" s="162">
        <f t="shared" si="11"/>
        <v>0</v>
      </c>
      <c r="J752" s="34"/>
    </row>
    <row r="753" spans="1:10" x14ac:dyDescent="0.25">
      <c r="A753" s="176">
        <v>742</v>
      </c>
      <c r="B753" s="175" t="s">
        <v>1821</v>
      </c>
      <c r="C753" s="175" t="s">
        <v>2540</v>
      </c>
      <c r="D753" s="175" t="s">
        <v>1823</v>
      </c>
      <c r="E753" s="110" t="s">
        <v>201</v>
      </c>
      <c r="F753" s="175">
        <v>12</v>
      </c>
      <c r="G753" s="63"/>
      <c r="H753" s="162">
        <f t="shared" si="11"/>
        <v>0</v>
      </c>
      <c r="J753" s="34"/>
    </row>
    <row r="754" spans="1:10" x14ac:dyDescent="0.25">
      <c r="A754" s="174">
        <v>743</v>
      </c>
      <c r="B754" s="175" t="s">
        <v>1821</v>
      </c>
      <c r="C754" s="175" t="s">
        <v>2541</v>
      </c>
      <c r="D754" s="175" t="s">
        <v>1823</v>
      </c>
      <c r="E754" s="110" t="s">
        <v>197</v>
      </c>
      <c r="F754" s="175">
        <v>12</v>
      </c>
      <c r="G754" s="63"/>
      <c r="H754" s="162">
        <f t="shared" si="11"/>
        <v>0</v>
      </c>
      <c r="J754" s="34"/>
    </row>
    <row r="755" spans="1:10" x14ac:dyDescent="0.25">
      <c r="A755" s="176">
        <v>744</v>
      </c>
      <c r="B755" s="175" t="s">
        <v>1821</v>
      </c>
      <c r="C755" s="175" t="s">
        <v>2542</v>
      </c>
      <c r="D755" s="175" t="s">
        <v>1823</v>
      </c>
      <c r="E755" s="110" t="s">
        <v>958</v>
      </c>
      <c r="F755" s="175">
        <v>1</v>
      </c>
      <c r="G755" s="63"/>
      <c r="H755" s="162">
        <f t="shared" si="11"/>
        <v>0</v>
      </c>
      <c r="J755" s="34"/>
    </row>
    <row r="756" spans="1:10" x14ac:dyDescent="0.25">
      <c r="A756" s="176">
        <v>745</v>
      </c>
      <c r="B756" s="175" t="s">
        <v>1821</v>
      </c>
      <c r="C756" s="175" t="s">
        <v>2543</v>
      </c>
      <c r="D756" s="175" t="s">
        <v>1823</v>
      </c>
      <c r="E756" s="110" t="s">
        <v>164</v>
      </c>
      <c r="F756" s="175">
        <v>156</v>
      </c>
      <c r="G756" s="63"/>
      <c r="H756" s="162">
        <f t="shared" si="11"/>
        <v>0</v>
      </c>
      <c r="J756" s="34"/>
    </row>
    <row r="757" spans="1:10" ht="30" x14ac:dyDescent="0.25">
      <c r="A757" s="174">
        <v>746</v>
      </c>
      <c r="B757" s="175" t="s">
        <v>1821</v>
      </c>
      <c r="C757" s="175" t="s">
        <v>2544</v>
      </c>
      <c r="D757" s="175" t="s">
        <v>1823</v>
      </c>
      <c r="E757" s="110" t="s">
        <v>220</v>
      </c>
      <c r="F757" s="175">
        <v>144</v>
      </c>
      <c r="G757" s="63"/>
      <c r="H757" s="162">
        <f t="shared" si="11"/>
        <v>0</v>
      </c>
      <c r="J757" s="34"/>
    </row>
    <row r="758" spans="1:10" x14ac:dyDescent="0.25">
      <c r="A758" s="176">
        <v>747</v>
      </c>
      <c r="B758" s="175" t="s">
        <v>1821</v>
      </c>
      <c r="C758" s="175" t="s">
        <v>2545</v>
      </c>
      <c r="D758" s="175" t="s">
        <v>1823</v>
      </c>
      <c r="E758" s="110" t="s">
        <v>232</v>
      </c>
      <c r="F758" s="175">
        <v>144</v>
      </c>
      <c r="G758" s="63"/>
      <c r="H758" s="162">
        <f t="shared" si="11"/>
        <v>0</v>
      </c>
      <c r="J758" s="34"/>
    </row>
    <row r="759" spans="1:10" x14ac:dyDescent="0.25">
      <c r="A759" s="176">
        <v>748</v>
      </c>
      <c r="B759" s="175" t="s">
        <v>1821</v>
      </c>
      <c r="C759" s="175" t="s">
        <v>2546</v>
      </c>
      <c r="D759" s="175" t="s">
        <v>1823</v>
      </c>
      <c r="E759" s="110" t="s">
        <v>235</v>
      </c>
      <c r="F759" s="175">
        <v>72</v>
      </c>
      <c r="G759" s="63"/>
      <c r="H759" s="162">
        <f t="shared" si="11"/>
        <v>0</v>
      </c>
      <c r="J759" s="34"/>
    </row>
    <row r="760" spans="1:10" ht="30" x14ac:dyDescent="0.25">
      <c r="A760" s="174">
        <v>749</v>
      </c>
      <c r="B760" s="175" t="s">
        <v>1821</v>
      </c>
      <c r="C760" s="175" t="s">
        <v>2547</v>
      </c>
      <c r="D760" s="175" t="s">
        <v>1823</v>
      </c>
      <c r="E760" s="110" t="s">
        <v>234</v>
      </c>
      <c r="F760" s="175">
        <v>72</v>
      </c>
      <c r="G760" s="63"/>
      <c r="H760" s="162">
        <f t="shared" si="11"/>
        <v>0</v>
      </c>
      <c r="J760" s="34"/>
    </row>
    <row r="761" spans="1:10" x14ac:dyDescent="0.25">
      <c r="A761" s="176">
        <v>750</v>
      </c>
      <c r="B761" s="175" t="s">
        <v>1821</v>
      </c>
      <c r="C761" s="175" t="s">
        <v>2548</v>
      </c>
      <c r="D761" s="175" t="s">
        <v>1823</v>
      </c>
      <c r="E761" s="110" t="s">
        <v>233</v>
      </c>
      <c r="F761" s="175">
        <v>72</v>
      </c>
      <c r="G761" s="63"/>
      <c r="H761" s="162">
        <f t="shared" si="11"/>
        <v>0</v>
      </c>
      <c r="J761" s="34"/>
    </row>
    <row r="762" spans="1:10" ht="30" x14ac:dyDescent="0.25">
      <c r="A762" s="176">
        <v>751</v>
      </c>
      <c r="B762" s="175" t="s">
        <v>1821</v>
      </c>
      <c r="C762" s="175" t="s">
        <v>2549</v>
      </c>
      <c r="D762" s="175" t="s">
        <v>1823</v>
      </c>
      <c r="E762" s="110" t="s">
        <v>981</v>
      </c>
      <c r="F762" s="175">
        <v>105</v>
      </c>
      <c r="G762" s="63"/>
      <c r="H762" s="162">
        <f t="shared" si="11"/>
        <v>0</v>
      </c>
      <c r="J762" s="34"/>
    </row>
    <row r="763" spans="1:10" x14ac:dyDescent="0.25">
      <c r="A763" s="174">
        <v>752</v>
      </c>
      <c r="B763" s="175" t="s">
        <v>1821</v>
      </c>
      <c r="C763" s="175" t="s">
        <v>2550</v>
      </c>
      <c r="D763" s="175" t="s">
        <v>1823</v>
      </c>
      <c r="E763" s="110" t="s">
        <v>126</v>
      </c>
      <c r="F763" s="175">
        <v>72</v>
      </c>
      <c r="G763" s="63"/>
      <c r="H763" s="162">
        <f t="shared" si="11"/>
        <v>0</v>
      </c>
      <c r="J763" s="34"/>
    </row>
    <row r="764" spans="1:10" ht="30" x14ac:dyDescent="0.25">
      <c r="A764" s="176">
        <v>753</v>
      </c>
      <c r="B764" s="175" t="s">
        <v>1821</v>
      </c>
      <c r="C764" s="175" t="s">
        <v>2551</v>
      </c>
      <c r="D764" s="175" t="s">
        <v>1823</v>
      </c>
      <c r="E764" s="110" t="s">
        <v>104</v>
      </c>
      <c r="F764" s="175">
        <v>122</v>
      </c>
      <c r="G764" s="63"/>
      <c r="H764" s="162">
        <f t="shared" si="11"/>
        <v>0</v>
      </c>
      <c r="J764" s="34"/>
    </row>
    <row r="765" spans="1:10" ht="30" x14ac:dyDescent="0.25">
      <c r="A765" s="176">
        <v>754</v>
      </c>
      <c r="B765" s="175" t="s">
        <v>1821</v>
      </c>
      <c r="C765" s="175" t="s">
        <v>2552</v>
      </c>
      <c r="D765" s="175" t="s">
        <v>1823</v>
      </c>
      <c r="E765" s="110" t="s">
        <v>100</v>
      </c>
      <c r="F765" s="175">
        <v>156</v>
      </c>
      <c r="G765" s="63"/>
      <c r="H765" s="162">
        <f t="shared" si="11"/>
        <v>0</v>
      </c>
      <c r="J765" s="34"/>
    </row>
    <row r="766" spans="1:10" x14ac:dyDescent="0.25">
      <c r="A766" s="174">
        <v>755</v>
      </c>
      <c r="B766" s="175" t="s">
        <v>1821</v>
      </c>
      <c r="C766" s="175" t="s">
        <v>2553</v>
      </c>
      <c r="D766" s="175" t="s">
        <v>1823</v>
      </c>
      <c r="E766" s="110" t="s">
        <v>1388</v>
      </c>
      <c r="F766" s="175">
        <v>102</v>
      </c>
      <c r="G766" s="63"/>
      <c r="H766" s="162">
        <f t="shared" si="11"/>
        <v>0</v>
      </c>
      <c r="J766" s="34"/>
    </row>
    <row r="767" spans="1:10" ht="30" x14ac:dyDescent="0.25">
      <c r="A767" s="176">
        <v>756</v>
      </c>
      <c r="B767" s="175" t="s">
        <v>1821</v>
      </c>
      <c r="C767" s="175" t="s">
        <v>2554</v>
      </c>
      <c r="D767" s="175" t="s">
        <v>1823</v>
      </c>
      <c r="E767" s="110" t="s">
        <v>1386</v>
      </c>
      <c r="F767" s="175">
        <v>102</v>
      </c>
      <c r="G767" s="63"/>
      <c r="H767" s="162">
        <f t="shared" si="11"/>
        <v>0</v>
      </c>
      <c r="J767" s="34"/>
    </row>
    <row r="768" spans="1:10" ht="30" x14ac:dyDescent="0.25">
      <c r="A768" s="176">
        <v>757</v>
      </c>
      <c r="B768" s="175" t="s">
        <v>1821</v>
      </c>
      <c r="C768" s="175" t="s">
        <v>2555</v>
      </c>
      <c r="D768" s="175" t="s">
        <v>1823</v>
      </c>
      <c r="E768" s="110" t="s">
        <v>192</v>
      </c>
      <c r="F768" s="175">
        <v>52</v>
      </c>
      <c r="G768" s="63"/>
      <c r="H768" s="162">
        <f t="shared" si="11"/>
        <v>0</v>
      </c>
      <c r="J768" s="34"/>
    </row>
    <row r="769" spans="1:10" ht="30" x14ac:dyDescent="0.25">
      <c r="A769" s="174">
        <v>758</v>
      </c>
      <c r="B769" s="175" t="s">
        <v>1821</v>
      </c>
      <c r="C769" s="175" t="s">
        <v>2556</v>
      </c>
      <c r="D769" s="175" t="s">
        <v>1823</v>
      </c>
      <c r="E769" s="110" t="s">
        <v>955</v>
      </c>
      <c r="F769" s="175">
        <v>35</v>
      </c>
      <c r="G769" s="63"/>
      <c r="H769" s="162">
        <f t="shared" si="11"/>
        <v>0</v>
      </c>
      <c r="J769" s="34"/>
    </row>
    <row r="770" spans="1:10" x14ac:dyDescent="0.25">
      <c r="A770" s="176">
        <v>759</v>
      </c>
      <c r="B770" s="175" t="s">
        <v>1821</v>
      </c>
      <c r="C770" s="175" t="s">
        <v>2557</v>
      </c>
      <c r="D770" s="175" t="s">
        <v>1823</v>
      </c>
      <c r="E770" s="110" t="s">
        <v>248</v>
      </c>
      <c r="F770" s="175">
        <v>36</v>
      </c>
      <c r="G770" s="63"/>
      <c r="H770" s="162">
        <f t="shared" si="11"/>
        <v>0</v>
      </c>
      <c r="J770" s="34"/>
    </row>
    <row r="771" spans="1:10" x14ac:dyDescent="0.25">
      <c r="A771" s="176">
        <v>760</v>
      </c>
      <c r="B771" s="175" t="s">
        <v>1821</v>
      </c>
      <c r="C771" s="175" t="s">
        <v>2558</v>
      </c>
      <c r="D771" s="175" t="s">
        <v>1823</v>
      </c>
      <c r="E771" s="110" t="s">
        <v>256</v>
      </c>
      <c r="F771" s="175">
        <v>72</v>
      </c>
      <c r="G771" s="63"/>
      <c r="H771" s="162">
        <f t="shared" si="11"/>
        <v>0</v>
      </c>
      <c r="J771" s="34"/>
    </row>
    <row r="772" spans="1:10" x14ac:dyDescent="0.25">
      <c r="A772" s="174">
        <v>761</v>
      </c>
      <c r="B772" s="175" t="s">
        <v>1821</v>
      </c>
      <c r="C772" s="175" t="s">
        <v>2559</v>
      </c>
      <c r="D772" s="175" t="s">
        <v>1823</v>
      </c>
      <c r="E772" s="110" t="s">
        <v>250</v>
      </c>
      <c r="F772" s="175">
        <v>72</v>
      </c>
      <c r="G772" s="63"/>
      <c r="H772" s="162">
        <f t="shared" si="11"/>
        <v>0</v>
      </c>
      <c r="J772" s="34"/>
    </row>
    <row r="773" spans="1:10" x14ac:dyDescent="0.25">
      <c r="A773" s="176">
        <v>762</v>
      </c>
      <c r="B773" s="175" t="s">
        <v>1821</v>
      </c>
      <c r="C773" s="175" t="s">
        <v>2560</v>
      </c>
      <c r="D773" s="175" t="s">
        <v>1823</v>
      </c>
      <c r="E773" s="110" t="s">
        <v>252</v>
      </c>
      <c r="F773" s="175">
        <v>36</v>
      </c>
      <c r="G773" s="63"/>
      <c r="H773" s="162">
        <f t="shared" si="11"/>
        <v>0</v>
      </c>
      <c r="J773" s="34"/>
    </row>
    <row r="774" spans="1:10" x14ac:dyDescent="0.25">
      <c r="A774" s="176">
        <v>763</v>
      </c>
      <c r="B774" s="175" t="s">
        <v>1821</v>
      </c>
      <c r="C774" s="175" t="s">
        <v>2561</v>
      </c>
      <c r="D774" s="175" t="s">
        <v>1823</v>
      </c>
      <c r="E774" s="110" t="s">
        <v>238</v>
      </c>
      <c r="F774" s="175">
        <v>36</v>
      </c>
      <c r="G774" s="63"/>
      <c r="H774" s="162">
        <f t="shared" si="11"/>
        <v>0</v>
      </c>
      <c r="J774" s="34"/>
    </row>
    <row r="775" spans="1:10" ht="30" x14ac:dyDescent="0.25">
      <c r="A775" s="174">
        <v>764</v>
      </c>
      <c r="B775" s="175" t="s">
        <v>1821</v>
      </c>
      <c r="C775" s="175" t="s">
        <v>2562</v>
      </c>
      <c r="D775" s="175" t="s">
        <v>1823</v>
      </c>
      <c r="E775" s="110" t="s">
        <v>240</v>
      </c>
      <c r="F775" s="175">
        <v>36</v>
      </c>
      <c r="G775" s="63"/>
      <c r="H775" s="162">
        <f t="shared" si="11"/>
        <v>0</v>
      </c>
      <c r="J775" s="34"/>
    </row>
    <row r="776" spans="1:10" x14ac:dyDescent="0.25">
      <c r="A776" s="176">
        <v>765</v>
      </c>
      <c r="B776" s="175" t="s">
        <v>1821</v>
      </c>
      <c r="C776" s="175" t="s">
        <v>2563</v>
      </c>
      <c r="D776" s="175" t="s">
        <v>1823</v>
      </c>
      <c r="E776" s="110" t="s">
        <v>983</v>
      </c>
      <c r="F776" s="175">
        <v>28</v>
      </c>
      <c r="G776" s="63"/>
      <c r="H776" s="162">
        <f t="shared" si="11"/>
        <v>0</v>
      </c>
      <c r="J776" s="34"/>
    </row>
    <row r="777" spans="1:10" x14ac:dyDescent="0.25">
      <c r="A777" s="176">
        <v>766</v>
      </c>
      <c r="B777" s="175" t="s">
        <v>1821</v>
      </c>
      <c r="C777" s="175" t="s">
        <v>2564</v>
      </c>
      <c r="D777" s="175" t="s">
        <v>1823</v>
      </c>
      <c r="E777" s="110" t="s">
        <v>187</v>
      </c>
      <c r="F777" s="175">
        <v>39</v>
      </c>
      <c r="G777" s="63"/>
      <c r="H777" s="162">
        <f t="shared" si="11"/>
        <v>0</v>
      </c>
      <c r="J777" s="34"/>
    </row>
    <row r="778" spans="1:10" x14ac:dyDescent="0.25">
      <c r="A778" s="174">
        <v>767</v>
      </c>
      <c r="B778" s="175" t="s">
        <v>1821</v>
      </c>
      <c r="C778" s="175" t="s">
        <v>2565</v>
      </c>
      <c r="D778" s="175" t="s">
        <v>1823</v>
      </c>
      <c r="E778" s="110" t="s">
        <v>186</v>
      </c>
      <c r="F778" s="175">
        <v>39</v>
      </c>
      <c r="G778" s="63"/>
      <c r="H778" s="162">
        <f t="shared" si="11"/>
        <v>0</v>
      </c>
      <c r="J778" s="34"/>
    </row>
    <row r="779" spans="1:10" x14ac:dyDescent="0.25">
      <c r="A779" s="176">
        <v>768</v>
      </c>
      <c r="B779" s="175" t="s">
        <v>1821</v>
      </c>
      <c r="C779" s="175" t="s">
        <v>2566</v>
      </c>
      <c r="D779" s="175" t="s">
        <v>1823</v>
      </c>
      <c r="E779" s="110" t="s">
        <v>185</v>
      </c>
      <c r="F779" s="175">
        <v>39</v>
      </c>
      <c r="G779" s="63"/>
      <c r="H779" s="162">
        <f t="shared" si="11"/>
        <v>0</v>
      </c>
      <c r="J779" s="34"/>
    </row>
    <row r="780" spans="1:10" x14ac:dyDescent="0.25">
      <c r="A780" s="176">
        <v>769</v>
      </c>
      <c r="B780" s="175" t="s">
        <v>1821</v>
      </c>
      <c r="C780" s="175" t="s">
        <v>2567</v>
      </c>
      <c r="D780" s="175" t="s">
        <v>1823</v>
      </c>
      <c r="E780" s="110" t="s">
        <v>1812</v>
      </c>
      <c r="F780" s="175">
        <v>17</v>
      </c>
      <c r="G780" s="63"/>
      <c r="H780" s="162">
        <f t="shared" si="11"/>
        <v>0</v>
      </c>
      <c r="J780" s="34"/>
    </row>
    <row r="781" spans="1:10" ht="30" x14ac:dyDescent="0.25">
      <c r="A781" s="174">
        <v>770</v>
      </c>
      <c r="B781" s="175" t="s">
        <v>1821</v>
      </c>
      <c r="C781" s="175" t="s">
        <v>2568</v>
      </c>
      <c r="D781" s="175" t="s">
        <v>1823</v>
      </c>
      <c r="E781" s="110" t="s">
        <v>686</v>
      </c>
      <c r="F781" s="175">
        <v>12</v>
      </c>
      <c r="G781" s="63"/>
      <c r="H781" s="162">
        <f t="shared" si="11"/>
        <v>0</v>
      </c>
      <c r="J781" s="34"/>
    </row>
    <row r="782" spans="1:10" x14ac:dyDescent="0.25">
      <c r="A782" s="176">
        <v>771</v>
      </c>
      <c r="B782" s="175" t="s">
        <v>1821</v>
      </c>
      <c r="C782" s="175" t="s">
        <v>2569</v>
      </c>
      <c r="D782" s="175" t="s">
        <v>1823</v>
      </c>
      <c r="E782" s="110" t="s">
        <v>61</v>
      </c>
      <c r="F782" s="175">
        <v>6</v>
      </c>
      <c r="G782" s="63"/>
      <c r="H782" s="162">
        <f t="shared" si="11"/>
        <v>0</v>
      </c>
      <c r="J782" s="34"/>
    </row>
    <row r="783" spans="1:10" x14ac:dyDescent="0.25">
      <c r="A783" s="176">
        <v>772</v>
      </c>
      <c r="B783" s="175" t="s">
        <v>1821</v>
      </c>
      <c r="C783" s="175" t="s">
        <v>2570</v>
      </c>
      <c r="D783" s="175" t="s">
        <v>1823</v>
      </c>
      <c r="E783" s="110" t="s">
        <v>1107</v>
      </c>
      <c r="F783" s="175">
        <v>49</v>
      </c>
      <c r="G783" s="63"/>
      <c r="H783" s="162">
        <f t="shared" si="11"/>
        <v>0</v>
      </c>
      <c r="J783" s="34"/>
    </row>
    <row r="784" spans="1:10" x14ac:dyDescent="0.25">
      <c r="A784" s="174">
        <v>773</v>
      </c>
      <c r="B784" s="175" t="s">
        <v>1821</v>
      </c>
      <c r="C784" s="175" t="s">
        <v>2571</v>
      </c>
      <c r="D784" s="175" t="s">
        <v>1823</v>
      </c>
      <c r="E784" s="110" t="s">
        <v>1272</v>
      </c>
      <c r="F784" s="175">
        <v>8</v>
      </c>
      <c r="G784" s="63"/>
      <c r="H784" s="162">
        <f t="shared" si="11"/>
        <v>0</v>
      </c>
      <c r="J784" s="34"/>
    </row>
    <row r="785" spans="1:10" x14ac:dyDescent="0.25">
      <c r="A785" s="176">
        <v>774</v>
      </c>
      <c r="B785" s="175" t="s">
        <v>1821</v>
      </c>
      <c r="C785" s="175" t="s">
        <v>2572</v>
      </c>
      <c r="D785" s="175" t="s">
        <v>1823</v>
      </c>
      <c r="E785" s="110" t="s">
        <v>1110</v>
      </c>
      <c r="F785" s="175">
        <v>18</v>
      </c>
      <c r="G785" s="63"/>
      <c r="H785" s="162">
        <f t="shared" ref="H785:H848" si="12">+F785*G785</f>
        <v>0</v>
      </c>
      <c r="J785" s="34"/>
    </row>
    <row r="786" spans="1:10" x14ac:dyDescent="0.25">
      <c r="A786" s="176">
        <v>775</v>
      </c>
      <c r="B786" s="175" t="s">
        <v>1821</v>
      </c>
      <c r="C786" s="175" t="s">
        <v>2573</v>
      </c>
      <c r="D786" s="175" t="s">
        <v>1823</v>
      </c>
      <c r="E786" s="110" t="s">
        <v>1274</v>
      </c>
      <c r="F786" s="175">
        <v>18</v>
      </c>
      <c r="G786" s="63"/>
      <c r="H786" s="162">
        <f t="shared" si="12"/>
        <v>0</v>
      </c>
      <c r="J786" s="34"/>
    </row>
    <row r="787" spans="1:10" x14ac:dyDescent="0.25">
      <c r="A787" s="174">
        <v>776</v>
      </c>
      <c r="B787" s="175" t="s">
        <v>1821</v>
      </c>
      <c r="C787" s="175" t="s">
        <v>2574</v>
      </c>
      <c r="D787" s="175" t="s">
        <v>1823</v>
      </c>
      <c r="E787" s="110" t="s">
        <v>1278</v>
      </c>
      <c r="F787" s="175">
        <v>9</v>
      </c>
      <c r="G787" s="63"/>
      <c r="H787" s="162">
        <f t="shared" si="12"/>
        <v>0</v>
      </c>
      <c r="J787" s="34"/>
    </row>
    <row r="788" spans="1:10" x14ac:dyDescent="0.25">
      <c r="A788" s="176">
        <v>777</v>
      </c>
      <c r="B788" s="175" t="s">
        <v>1821</v>
      </c>
      <c r="C788" s="175" t="s">
        <v>2575</v>
      </c>
      <c r="D788" s="175" t="s">
        <v>1823</v>
      </c>
      <c r="E788" s="110" t="s">
        <v>1064</v>
      </c>
      <c r="F788" s="175">
        <v>18</v>
      </c>
      <c r="G788" s="63"/>
      <c r="H788" s="162">
        <f t="shared" si="12"/>
        <v>0</v>
      </c>
      <c r="J788" s="34"/>
    </row>
    <row r="789" spans="1:10" x14ac:dyDescent="0.25">
      <c r="A789" s="176">
        <v>778</v>
      </c>
      <c r="B789" s="175" t="s">
        <v>1821</v>
      </c>
      <c r="C789" s="175" t="s">
        <v>2576</v>
      </c>
      <c r="D789" s="175" t="s">
        <v>1823</v>
      </c>
      <c r="E789" s="110" t="s">
        <v>275</v>
      </c>
      <c r="F789" s="175">
        <v>39</v>
      </c>
      <c r="G789" s="63"/>
      <c r="H789" s="162">
        <f t="shared" si="12"/>
        <v>0</v>
      </c>
      <c r="J789" s="34"/>
    </row>
    <row r="790" spans="1:10" x14ac:dyDescent="0.25">
      <c r="A790" s="174">
        <v>779</v>
      </c>
      <c r="B790" s="175" t="s">
        <v>1821</v>
      </c>
      <c r="C790" s="175" t="s">
        <v>2577</v>
      </c>
      <c r="D790" s="175" t="s">
        <v>1823</v>
      </c>
      <c r="E790" s="110" t="s">
        <v>1122</v>
      </c>
      <c r="F790" s="175">
        <v>140</v>
      </c>
      <c r="G790" s="63"/>
      <c r="H790" s="162">
        <f t="shared" si="12"/>
        <v>0</v>
      </c>
      <c r="J790" s="34"/>
    </row>
    <row r="791" spans="1:10" x14ac:dyDescent="0.25">
      <c r="A791" s="176">
        <v>780</v>
      </c>
      <c r="B791" s="175" t="s">
        <v>1821</v>
      </c>
      <c r="C791" s="175" t="s">
        <v>2578</v>
      </c>
      <c r="D791" s="175" t="s">
        <v>1823</v>
      </c>
      <c r="E791" s="110" t="s">
        <v>1070</v>
      </c>
      <c r="F791" s="175">
        <v>18</v>
      </c>
      <c r="G791" s="63"/>
      <c r="H791" s="162">
        <f t="shared" si="12"/>
        <v>0</v>
      </c>
      <c r="J791" s="34"/>
    </row>
    <row r="792" spans="1:10" x14ac:dyDescent="0.25">
      <c r="A792" s="176">
        <v>781</v>
      </c>
      <c r="B792" s="175" t="s">
        <v>1821</v>
      </c>
      <c r="C792" s="175" t="s">
        <v>2579</v>
      </c>
      <c r="D792" s="175" t="s">
        <v>1823</v>
      </c>
      <c r="E792" s="110" t="s">
        <v>1283</v>
      </c>
      <c r="F792" s="175">
        <v>3</v>
      </c>
      <c r="G792" s="63"/>
      <c r="H792" s="162">
        <f t="shared" si="12"/>
        <v>0</v>
      </c>
      <c r="J792" s="34"/>
    </row>
    <row r="793" spans="1:10" x14ac:dyDescent="0.25">
      <c r="A793" s="174">
        <v>782</v>
      </c>
      <c r="B793" s="175" t="s">
        <v>1821</v>
      </c>
      <c r="C793" s="175" t="s">
        <v>2580</v>
      </c>
      <c r="D793" s="175" t="s">
        <v>1823</v>
      </c>
      <c r="E793" s="110" t="s">
        <v>1154</v>
      </c>
      <c r="F793" s="175">
        <v>70</v>
      </c>
      <c r="G793" s="63"/>
      <c r="H793" s="162">
        <f t="shared" si="12"/>
        <v>0</v>
      </c>
      <c r="J793" s="34"/>
    </row>
    <row r="794" spans="1:10" x14ac:dyDescent="0.25">
      <c r="A794" s="176">
        <v>783</v>
      </c>
      <c r="B794" s="175" t="s">
        <v>1821</v>
      </c>
      <c r="C794" s="175" t="s">
        <v>2581</v>
      </c>
      <c r="D794" s="175" t="s">
        <v>1823</v>
      </c>
      <c r="E794" s="110" t="s">
        <v>947</v>
      </c>
      <c r="F794" s="175">
        <v>35</v>
      </c>
      <c r="G794" s="63"/>
      <c r="H794" s="162">
        <f t="shared" si="12"/>
        <v>0</v>
      </c>
      <c r="J794" s="34"/>
    </row>
    <row r="795" spans="1:10" x14ac:dyDescent="0.25">
      <c r="A795" s="176">
        <v>784</v>
      </c>
      <c r="B795" s="175" t="s">
        <v>1821</v>
      </c>
      <c r="C795" s="175" t="s">
        <v>2582</v>
      </c>
      <c r="D795" s="175" t="s">
        <v>1823</v>
      </c>
      <c r="E795" s="110" t="s">
        <v>949</v>
      </c>
      <c r="F795" s="175">
        <v>35</v>
      </c>
      <c r="G795" s="63"/>
      <c r="H795" s="162">
        <f t="shared" si="12"/>
        <v>0</v>
      </c>
      <c r="J795" s="34"/>
    </row>
    <row r="796" spans="1:10" x14ac:dyDescent="0.25">
      <c r="A796" s="174">
        <v>785</v>
      </c>
      <c r="B796" s="175" t="s">
        <v>1821</v>
      </c>
      <c r="C796" s="175" t="s">
        <v>2583</v>
      </c>
      <c r="D796" s="175" t="s">
        <v>1823</v>
      </c>
      <c r="E796" s="110" t="s">
        <v>916</v>
      </c>
      <c r="F796" s="175">
        <v>10</v>
      </c>
      <c r="G796" s="63"/>
      <c r="H796" s="162">
        <f t="shared" si="12"/>
        <v>0</v>
      </c>
      <c r="J796" s="34"/>
    </row>
    <row r="797" spans="1:10" x14ac:dyDescent="0.25">
      <c r="A797" s="176">
        <v>786</v>
      </c>
      <c r="B797" s="175" t="s">
        <v>1821</v>
      </c>
      <c r="C797" s="175" t="s">
        <v>2584</v>
      </c>
      <c r="D797" s="175" t="s">
        <v>1823</v>
      </c>
      <c r="E797" s="110" t="s">
        <v>953</v>
      </c>
      <c r="F797" s="175">
        <v>314</v>
      </c>
      <c r="G797" s="63"/>
      <c r="H797" s="162">
        <f t="shared" si="12"/>
        <v>0</v>
      </c>
      <c r="J797" s="34"/>
    </row>
    <row r="798" spans="1:10" x14ac:dyDescent="0.25">
      <c r="A798" s="176">
        <v>787</v>
      </c>
      <c r="B798" s="175" t="s">
        <v>1821</v>
      </c>
      <c r="C798" s="175" t="s">
        <v>2585</v>
      </c>
      <c r="D798" s="175" t="s">
        <v>1823</v>
      </c>
      <c r="E798" s="110" t="s">
        <v>1022</v>
      </c>
      <c r="F798" s="175">
        <v>18</v>
      </c>
      <c r="G798" s="63"/>
      <c r="H798" s="162">
        <f t="shared" si="12"/>
        <v>0</v>
      </c>
      <c r="J798" s="34"/>
    </row>
    <row r="799" spans="1:10" x14ac:dyDescent="0.25">
      <c r="A799" s="174">
        <v>788</v>
      </c>
      <c r="B799" s="175" t="s">
        <v>1821</v>
      </c>
      <c r="C799" s="175" t="s">
        <v>2586</v>
      </c>
      <c r="D799" s="175" t="s">
        <v>1823</v>
      </c>
      <c r="E799" s="110" t="s">
        <v>1024</v>
      </c>
      <c r="F799" s="175">
        <v>18</v>
      </c>
      <c r="G799" s="63"/>
      <c r="H799" s="162">
        <f t="shared" si="12"/>
        <v>0</v>
      </c>
      <c r="J799" s="34"/>
    </row>
    <row r="800" spans="1:10" x14ac:dyDescent="0.25">
      <c r="A800" s="176">
        <v>789</v>
      </c>
      <c r="B800" s="175" t="s">
        <v>1821</v>
      </c>
      <c r="C800" s="175" t="s">
        <v>2587</v>
      </c>
      <c r="D800" s="175" t="s">
        <v>1823</v>
      </c>
      <c r="E800" s="110" t="s">
        <v>1131</v>
      </c>
      <c r="F800" s="175">
        <v>18</v>
      </c>
      <c r="G800" s="63"/>
      <c r="H800" s="162">
        <f t="shared" si="12"/>
        <v>0</v>
      </c>
      <c r="J800" s="34"/>
    </row>
    <row r="801" spans="1:10" x14ac:dyDescent="0.25">
      <c r="A801" s="176">
        <v>790</v>
      </c>
      <c r="B801" s="175" t="s">
        <v>1821</v>
      </c>
      <c r="C801" s="175" t="s">
        <v>2588</v>
      </c>
      <c r="D801" s="175" t="s">
        <v>1823</v>
      </c>
      <c r="E801" s="110" t="s">
        <v>1344</v>
      </c>
      <c r="F801" s="175">
        <v>18</v>
      </c>
      <c r="G801" s="63"/>
      <c r="H801" s="162">
        <f t="shared" si="12"/>
        <v>0</v>
      </c>
      <c r="J801" s="34"/>
    </row>
    <row r="802" spans="1:10" x14ac:dyDescent="0.25">
      <c r="A802" s="174">
        <v>791</v>
      </c>
      <c r="B802" s="175" t="s">
        <v>1821</v>
      </c>
      <c r="C802" s="175" t="s">
        <v>2589</v>
      </c>
      <c r="D802" s="175" t="s">
        <v>1823</v>
      </c>
      <c r="E802" s="110" t="s">
        <v>1288</v>
      </c>
      <c r="F802" s="175">
        <v>18</v>
      </c>
      <c r="G802" s="63"/>
      <c r="H802" s="162">
        <f t="shared" si="12"/>
        <v>0</v>
      </c>
      <c r="J802" s="34"/>
    </row>
    <row r="803" spans="1:10" x14ac:dyDescent="0.25">
      <c r="A803" s="176">
        <v>792</v>
      </c>
      <c r="B803" s="175" t="s">
        <v>1821</v>
      </c>
      <c r="C803" s="175" t="s">
        <v>2590</v>
      </c>
      <c r="D803" s="175" t="s">
        <v>1823</v>
      </c>
      <c r="E803" s="110" t="s">
        <v>1081</v>
      </c>
      <c r="F803" s="175">
        <v>10</v>
      </c>
      <c r="G803" s="63"/>
      <c r="H803" s="162">
        <f t="shared" si="12"/>
        <v>0</v>
      </c>
      <c r="J803" s="34"/>
    </row>
    <row r="804" spans="1:10" x14ac:dyDescent="0.25">
      <c r="A804" s="176">
        <v>793</v>
      </c>
      <c r="B804" s="175" t="s">
        <v>1821</v>
      </c>
      <c r="C804" s="175" t="s">
        <v>2591</v>
      </c>
      <c r="D804" s="175" t="s">
        <v>1823</v>
      </c>
      <c r="E804" s="110" t="s">
        <v>1293</v>
      </c>
      <c r="F804" s="175">
        <v>1</v>
      </c>
      <c r="G804" s="63"/>
      <c r="H804" s="162">
        <f t="shared" si="12"/>
        <v>0</v>
      </c>
      <c r="J804" s="34"/>
    </row>
    <row r="805" spans="1:10" x14ac:dyDescent="0.25">
      <c r="A805" s="174">
        <v>794</v>
      </c>
      <c r="B805" s="175" t="s">
        <v>1821</v>
      </c>
      <c r="C805" s="175" t="s">
        <v>2592</v>
      </c>
      <c r="D805" s="175" t="s">
        <v>1823</v>
      </c>
      <c r="E805" s="110" t="s">
        <v>1296</v>
      </c>
      <c r="F805" s="175">
        <v>18</v>
      </c>
      <c r="G805" s="63"/>
      <c r="H805" s="162">
        <f t="shared" si="12"/>
        <v>0</v>
      </c>
      <c r="J805" s="34"/>
    </row>
    <row r="806" spans="1:10" x14ac:dyDescent="0.25">
      <c r="A806" s="176">
        <v>795</v>
      </c>
      <c r="B806" s="175" t="s">
        <v>1821</v>
      </c>
      <c r="C806" s="175" t="s">
        <v>2593</v>
      </c>
      <c r="D806" s="175" t="s">
        <v>1823</v>
      </c>
      <c r="E806" s="110" t="s">
        <v>112</v>
      </c>
      <c r="F806" s="175">
        <v>104</v>
      </c>
      <c r="G806" s="63"/>
      <c r="H806" s="162">
        <f t="shared" si="12"/>
        <v>0</v>
      </c>
      <c r="J806" s="34"/>
    </row>
    <row r="807" spans="1:10" x14ac:dyDescent="0.25">
      <c r="A807" s="176">
        <v>796</v>
      </c>
      <c r="B807" s="175" t="s">
        <v>1821</v>
      </c>
      <c r="C807" s="175" t="s">
        <v>2594</v>
      </c>
      <c r="D807" s="175" t="s">
        <v>1823</v>
      </c>
      <c r="E807" s="110" t="s">
        <v>865</v>
      </c>
      <c r="F807" s="175">
        <v>260</v>
      </c>
      <c r="G807" s="63"/>
      <c r="H807" s="162">
        <f t="shared" si="12"/>
        <v>0</v>
      </c>
      <c r="J807" s="34"/>
    </row>
    <row r="808" spans="1:10" x14ac:dyDescent="0.25">
      <c r="A808" s="174">
        <v>797</v>
      </c>
      <c r="B808" s="175" t="s">
        <v>1821</v>
      </c>
      <c r="C808" s="175" t="s">
        <v>2595</v>
      </c>
      <c r="D808" s="175" t="s">
        <v>1823</v>
      </c>
      <c r="E808" s="110" t="s">
        <v>277</v>
      </c>
      <c r="F808" s="175">
        <v>75</v>
      </c>
      <c r="G808" s="63"/>
      <c r="H808" s="162">
        <f t="shared" si="12"/>
        <v>0</v>
      </c>
      <c r="J808" s="34"/>
    </row>
    <row r="809" spans="1:10" x14ac:dyDescent="0.25">
      <c r="A809" s="176">
        <v>798</v>
      </c>
      <c r="B809" s="175" t="s">
        <v>1821</v>
      </c>
      <c r="C809" s="175" t="s">
        <v>2596</v>
      </c>
      <c r="D809" s="175" t="s">
        <v>1823</v>
      </c>
      <c r="E809" s="110" t="s">
        <v>991</v>
      </c>
      <c r="F809" s="175">
        <v>10</v>
      </c>
      <c r="G809" s="63"/>
      <c r="H809" s="162">
        <f t="shared" si="12"/>
        <v>0</v>
      </c>
      <c r="J809" s="34"/>
    </row>
    <row r="810" spans="1:10" x14ac:dyDescent="0.25">
      <c r="A810" s="176">
        <v>799</v>
      </c>
      <c r="B810" s="175" t="s">
        <v>1821</v>
      </c>
      <c r="C810" s="175" t="s">
        <v>2597</v>
      </c>
      <c r="D810" s="175" t="s">
        <v>1823</v>
      </c>
      <c r="E810" s="110" t="s">
        <v>545</v>
      </c>
      <c r="F810" s="175">
        <v>7</v>
      </c>
      <c r="G810" s="63"/>
      <c r="H810" s="162">
        <f t="shared" si="12"/>
        <v>0</v>
      </c>
      <c r="J810" s="34"/>
    </row>
    <row r="811" spans="1:10" x14ac:dyDescent="0.25">
      <c r="A811" s="174">
        <v>800</v>
      </c>
      <c r="B811" s="175" t="s">
        <v>1821</v>
      </c>
      <c r="C811" s="175" t="s">
        <v>2598</v>
      </c>
      <c r="D811" s="175" t="s">
        <v>1823</v>
      </c>
      <c r="E811" s="110" t="s">
        <v>1155</v>
      </c>
      <c r="F811" s="175">
        <v>18</v>
      </c>
      <c r="G811" s="63"/>
      <c r="H811" s="162">
        <f t="shared" si="12"/>
        <v>0</v>
      </c>
      <c r="J811" s="34"/>
    </row>
    <row r="812" spans="1:10" x14ac:dyDescent="0.25">
      <c r="A812" s="176">
        <v>801</v>
      </c>
      <c r="B812" s="175" t="s">
        <v>1821</v>
      </c>
      <c r="C812" s="175" t="s">
        <v>2599</v>
      </c>
      <c r="D812" s="175" t="s">
        <v>1823</v>
      </c>
      <c r="E812" s="110" t="s">
        <v>1092</v>
      </c>
      <c r="F812" s="175">
        <v>18</v>
      </c>
      <c r="G812" s="63"/>
      <c r="H812" s="162">
        <f t="shared" si="12"/>
        <v>0</v>
      </c>
      <c r="J812" s="34"/>
    </row>
    <row r="813" spans="1:10" x14ac:dyDescent="0.25">
      <c r="A813" s="176">
        <v>802</v>
      </c>
      <c r="B813" s="175" t="s">
        <v>1821</v>
      </c>
      <c r="C813" s="175" t="s">
        <v>2600</v>
      </c>
      <c r="D813" s="175" t="s">
        <v>1823</v>
      </c>
      <c r="E813" s="110" t="s">
        <v>1095</v>
      </c>
      <c r="F813" s="175">
        <v>10</v>
      </c>
      <c r="G813" s="63"/>
      <c r="H813" s="162">
        <f t="shared" si="12"/>
        <v>0</v>
      </c>
      <c r="J813" s="34"/>
    </row>
    <row r="814" spans="1:10" x14ac:dyDescent="0.25">
      <c r="A814" s="174">
        <v>803</v>
      </c>
      <c r="B814" s="175" t="s">
        <v>1821</v>
      </c>
      <c r="C814" s="175" t="s">
        <v>2601</v>
      </c>
      <c r="D814" s="175" t="s">
        <v>1823</v>
      </c>
      <c r="E814" s="110" t="s">
        <v>1178</v>
      </c>
      <c r="F814" s="175">
        <v>6</v>
      </c>
      <c r="G814" s="63"/>
      <c r="H814" s="162">
        <f t="shared" si="12"/>
        <v>0</v>
      </c>
      <c r="J814" s="34"/>
    </row>
    <row r="815" spans="1:10" x14ac:dyDescent="0.25">
      <c r="A815" s="176">
        <v>804</v>
      </c>
      <c r="B815" s="175" t="s">
        <v>1821</v>
      </c>
      <c r="C815" s="175" t="s">
        <v>2602</v>
      </c>
      <c r="D815" s="175" t="s">
        <v>1823</v>
      </c>
      <c r="E815" s="110" t="s">
        <v>446</v>
      </c>
      <c r="F815" s="175">
        <v>7</v>
      </c>
      <c r="G815" s="63"/>
      <c r="H815" s="162">
        <f t="shared" si="12"/>
        <v>0</v>
      </c>
      <c r="J815" s="34"/>
    </row>
    <row r="816" spans="1:10" x14ac:dyDescent="0.25">
      <c r="A816" s="176">
        <v>805</v>
      </c>
      <c r="B816" s="175" t="s">
        <v>1821</v>
      </c>
      <c r="C816" s="175" t="s">
        <v>2603</v>
      </c>
      <c r="D816" s="175" t="s">
        <v>1823</v>
      </c>
      <c r="E816" s="110" t="s">
        <v>73</v>
      </c>
      <c r="F816" s="175">
        <v>7</v>
      </c>
      <c r="G816" s="63"/>
      <c r="H816" s="162">
        <f t="shared" si="12"/>
        <v>0</v>
      </c>
      <c r="J816" s="34"/>
    </row>
    <row r="817" spans="1:10" x14ac:dyDescent="0.25">
      <c r="A817" s="174">
        <v>806</v>
      </c>
      <c r="B817" s="175" t="s">
        <v>1821</v>
      </c>
      <c r="C817" s="175" t="s">
        <v>2604</v>
      </c>
      <c r="D817" s="175" t="s">
        <v>1823</v>
      </c>
      <c r="E817" s="110" t="s">
        <v>1026</v>
      </c>
      <c r="F817" s="175">
        <v>10</v>
      </c>
      <c r="G817" s="63"/>
      <c r="H817" s="162">
        <f t="shared" si="12"/>
        <v>0</v>
      </c>
      <c r="J817" s="34"/>
    </row>
    <row r="818" spans="1:10" ht="30" x14ac:dyDescent="0.25">
      <c r="A818" s="176">
        <v>807</v>
      </c>
      <c r="B818" s="175" t="s">
        <v>1821</v>
      </c>
      <c r="C818" s="175" t="s">
        <v>2605</v>
      </c>
      <c r="D818" s="175" t="s">
        <v>1823</v>
      </c>
      <c r="E818" s="110" t="s">
        <v>508</v>
      </c>
      <c r="F818" s="175">
        <v>7</v>
      </c>
      <c r="G818" s="63"/>
      <c r="H818" s="162">
        <f t="shared" si="12"/>
        <v>0</v>
      </c>
      <c r="J818" s="34"/>
    </row>
    <row r="819" spans="1:10" ht="30" x14ac:dyDescent="0.25">
      <c r="A819" s="176">
        <v>808</v>
      </c>
      <c r="B819" s="175" t="s">
        <v>1821</v>
      </c>
      <c r="C819" s="175" t="s">
        <v>2606</v>
      </c>
      <c r="D819" s="175" t="s">
        <v>1823</v>
      </c>
      <c r="E819" s="110" t="s">
        <v>510</v>
      </c>
      <c r="F819" s="175">
        <v>7</v>
      </c>
      <c r="G819" s="63"/>
      <c r="H819" s="162">
        <f t="shared" si="12"/>
        <v>0</v>
      </c>
      <c r="J819" s="34"/>
    </row>
    <row r="820" spans="1:10" x14ac:dyDescent="0.25">
      <c r="A820" s="174">
        <v>809</v>
      </c>
      <c r="B820" s="175" t="s">
        <v>1821</v>
      </c>
      <c r="C820" s="175" t="s">
        <v>2607</v>
      </c>
      <c r="D820" s="175" t="s">
        <v>1823</v>
      </c>
      <c r="E820" s="110" t="s">
        <v>1298</v>
      </c>
      <c r="F820" s="175">
        <v>1</v>
      </c>
      <c r="G820" s="63"/>
      <c r="H820" s="162">
        <f t="shared" si="12"/>
        <v>0</v>
      </c>
      <c r="J820" s="34"/>
    </row>
    <row r="821" spans="1:10" x14ac:dyDescent="0.25">
      <c r="A821" s="176">
        <v>810</v>
      </c>
      <c r="B821" s="175" t="s">
        <v>1821</v>
      </c>
      <c r="C821" s="175" t="s">
        <v>2608</v>
      </c>
      <c r="D821" s="175" t="s">
        <v>1823</v>
      </c>
      <c r="E821" s="110" t="s">
        <v>1300</v>
      </c>
      <c r="F821" s="175">
        <v>1</v>
      </c>
      <c r="G821" s="63"/>
      <c r="H821" s="162">
        <f t="shared" si="12"/>
        <v>0</v>
      </c>
      <c r="J821" s="34"/>
    </row>
    <row r="822" spans="1:10" x14ac:dyDescent="0.25">
      <c r="A822" s="176">
        <v>811</v>
      </c>
      <c r="B822" s="175" t="s">
        <v>1821</v>
      </c>
      <c r="C822" s="175" t="s">
        <v>2609</v>
      </c>
      <c r="D822" s="175" t="s">
        <v>1823</v>
      </c>
      <c r="E822" s="110" t="s">
        <v>1302</v>
      </c>
      <c r="F822" s="175">
        <v>1</v>
      </c>
      <c r="G822" s="63"/>
      <c r="H822" s="162">
        <f t="shared" si="12"/>
        <v>0</v>
      </c>
      <c r="J822" s="34"/>
    </row>
    <row r="823" spans="1:10" x14ac:dyDescent="0.25">
      <c r="A823" s="174">
        <v>812</v>
      </c>
      <c r="B823" s="175" t="s">
        <v>1821</v>
      </c>
      <c r="C823" s="175" t="s">
        <v>2610</v>
      </c>
      <c r="D823" s="175" t="s">
        <v>1823</v>
      </c>
      <c r="E823" s="110" t="s">
        <v>1156</v>
      </c>
      <c r="F823" s="175">
        <v>18</v>
      </c>
      <c r="G823" s="63"/>
      <c r="H823" s="162">
        <f t="shared" si="12"/>
        <v>0</v>
      </c>
      <c r="J823" s="34"/>
    </row>
    <row r="824" spans="1:10" x14ac:dyDescent="0.25">
      <c r="A824" s="176">
        <v>813</v>
      </c>
      <c r="B824" s="175" t="s">
        <v>1821</v>
      </c>
      <c r="C824" s="175" t="s">
        <v>2611</v>
      </c>
      <c r="D824" s="175" t="s">
        <v>1823</v>
      </c>
      <c r="E824" s="110" t="s">
        <v>1157</v>
      </c>
      <c r="F824" s="175">
        <v>18</v>
      </c>
      <c r="G824" s="63"/>
      <c r="H824" s="162">
        <f t="shared" si="12"/>
        <v>0</v>
      </c>
      <c r="J824" s="34"/>
    </row>
    <row r="825" spans="1:10" x14ac:dyDescent="0.25">
      <c r="A825" s="176">
        <v>814</v>
      </c>
      <c r="B825" s="175" t="s">
        <v>1821</v>
      </c>
      <c r="C825" s="175" t="s">
        <v>2612</v>
      </c>
      <c r="D825" s="175" t="s">
        <v>1823</v>
      </c>
      <c r="E825" s="110" t="s">
        <v>1188</v>
      </c>
      <c r="F825" s="175">
        <v>35</v>
      </c>
      <c r="G825" s="63"/>
      <c r="H825" s="162">
        <f t="shared" si="12"/>
        <v>0</v>
      </c>
      <c r="J825" s="34"/>
    </row>
    <row r="826" spans="1:10" x14ac:dyDescent="0.25">
      <c r="A826" s="174">
        <v>815</v>
      </c>
      <c r="B826" s="175" t="s">
        <v>1821</v>
      </c>
      <c r="C826" s="175" t="s">
        <v>2613</v>
      </c>
      <c r="D826" s="175" t="s">
        <v>1823</v>
      </c>
      <c r="E826" s="110" t="s">
        <v>102</v>
      </c>
      <c r="F826" s="175">
        <v>156</v>
      </c>
      <c r="G826" s="63"/>
      <c r="H826" s="162">
        <f t="shared" si="12"/>
        <v>0</v>
      </c>
      <c r="J826" s="34"/>
    </row>
    <row r="827" spans="1:10" x14ac:dyDescent="0.25">
      <c r="A827" s="176">
        <v>816</v>
      </c>
      <c r="B827" s="175" t="s">
        <v>1821</v>
      </c>
      <c r="C827" s="175" t="s">
        <v>2614</v>
      </c>
      <c r="D827" s="175" t="s">
        <v>1823</v>
      </c>
      <c r="E827" s="110" t="s">
        <v>89</v>
      </c>
      <c r="F827" s="175">
        <v>26</v>
      </c>
      <c r="G827" s="63"/>
      <c r="H827" s="162">
        <f t="shared" si="12"/>
        <v>0</v>
      </c>
      <c r="J827" s="34"/>
    </row>
    <row r="828" spans="1:10" x14ac:dyDescent="0.25">
      <c r="A828" s="176">
        <v>817</v>
      </c>
      <c r="B828" s="175" t="s">
        <v>1821</v>
      </c>
      <c r="C828" s="175" t="s">
        <v>2615</v>
      </c>
      <c r="D828" s="175" t="s">
        <v>1823</v>
      </c>
      <c r="E828" s="110" t="s">
        <v>130</v>
      </c>
      <c r="F828" s="175">
        <v>150</v>
      </c>
      <c r="G828" s="63"/>
      <c r="H828" s="162">
        <f t="shared" si="12"/>
        <v>0</v>
      </c>
      <c r="J828" s="34"/>
    </row>
    <row r="829" spans="1:10" x14ac:dyDescent="0.25">
      <c r="A829" s="174">
        <v>818</v>
      </c>
      <c r="B829" s="175" t="s">
        <v>1821</v>
      </c>
      <c r="C829" s="175" t="s">
        <v>2616</v>
      </c>
      <c r="D829" s="175" t="s">
        <v>1823</v>
      </c>
      <c r="E829" s="110" t="s">
        <v>1133</v>
      </c>
      <c r="F829" s="175">
        <v>36</v>
      </c>
      <c r="G829" s="63"/>
      <c r="H829" s="162">
        <f t="shared" si="12"/>
        <v>0</v>
      </c>
      <c r="J829" s="34"/>
    </row>
    <row r="830" spans="1:10" x14ac:dyDescent="0.25">
      <c r="A830" s="176">
        <v>819</v>
      </c>
      <c r="B830" s="175" t="s">
        <v>1821</v>
      </c>
      <c r="C830" s="175" t="s">
        <v>2617</v>
      </c>
      <c r="D830" s="175" t="s">
        <v>1823</v>
      </c>
      <c r="E830" s="110" t="s">
        <v>1002</v>
      </c>
      <c r="F830" s="175">
        <v>105</v>
      </c>
      <c r="G830" s="63"/>
      <c r="H830" s="162">
        <f t="shared" si="12"/>
        <v>0</v>
      </c>
      <c r="J830" s="34"/>
    </row>
    <row r="831" spans="1:10" x14ac:dyDescent="0.25">
      <c r="A831" s="176">
        <v>820</v>
      </c>
      <c r="B831" s="175" t="s">
        <v>1821</v>
      </c>
      <c r="C831" s="175" t="s">
        <v>2618</v>
      </c>
      <c r="D831" s="175" t="s">
        <v>1823</v>
      </c>
      <c r="E831" s="110" t="s">
        <v>1035</v>
      </c>
      <c r="F831" s="175">
        <v>10</v>
      </c>
      <c r="G831" s="63"/>
      <c r="H831" s="162">
        <f t="shared" si="12"/>
        <v>0</v>
      </c>
      <c r="J831" s="34"/>
    </row>
    <row r="832" spans="1:10" x14ac:dyDescent="0.25">
      <c r="A832" s="174">
        <v>821</v>
      </c>
      <c r="B832" s="175" t="s">
        <v>1821</v>
      </c>
      <c r="C832" s="175" t="s">
        <v>2619</v>
      </c>
      <c r="D832" s="175" t="s">
        <v>1823</v>
      </c>
      <c r="E832" s="110" t="s">
        <v>1158</v>
      </c>
      <c r="F832" s="175">
        <v>18</v>
      </c>
      <c r="G832" s="63"/>
      <c r="H832" s="162">
        <f t="shared" si="12"/>
        <v>0</v>
      </c>
      <c r="J832" s="34"/>
    </row>
    <row r="833" spans="1:10" x14ac:dyDescent="0.25">
      <c r="A833" s="176">
        <v>822</v>
      </c>
      <c r="B833" s="175" t="s">
        <v>1821</v>
      </c>
      <c r="C833" s="175" t="s">
        <v>2620</v>
      </c>
      <c r="D833" s="175" t="s">
        <v>1823</v>
      </c>
      <c r="E833" s="110" t="s">
        <v>1307</v>
      </c>
      <c r="F833" s="175">
        <v>1</v>
      </c>
      <c r="G833" s="63"/>
      <c r="H833" s="162">
        <f t="shared" si="12"/>
        <v>0</v>
      </c>
      <c r="J833" s="34"/>
    </row>
    <row r="834" spans="1:10" x14ac:dyDescent="0.25">
      <c r="A834" s="176">
        <v>823</v>
      </c>
      <c r="B834" s="175" t="s">
        <v>1821</v>
      </c>
      <c r="C834" s="175" t="s">
        <v>2621</v>
      </c>
      <c r="D834" s="175" t="s">
        <v>1823</v>
      </c>
      <c r="E834" s="110" t="s">
        <v>1361</v>
      </c>
      <c r="F834" s="175">
        <v>11</v>
      </c>
      <c r="G834" s="63"/>
      <c r="H834" s="162">
        <f t="shared" si="12"/>
        <v>0</v>
      </c>
      <c r="J834" s="34"/>
    </row>
    <row r="835" spans="1:10" x14ac:dyDescent="0.25">
      <c r="A835" s="174">
        <v>824</v>
      </c>
      <c r="B835" s="175" t="s">
        <v>1821</v>
      </c>
      <c r="C835" s="175" t="s">
        <v>2622</v>
      </c>
      <c r="D835" s="175" t="s">
        <v>1823</v>
      </c>
      <c r="E835" s="110" t="s">
        <v>1199</v>
      </c>
      <c r="F835" s="175">
        <v>26</v>
      </c>
      <c r="G835" s="63"/>
      <c r="H835" s="162">
        <f t="shared" si="12"/>
        <v>0</v>
      </c>
      <c r="J835" s="34"/>
    </row>
    <row r="836" spans="1:10" x14ac:dyDescent="0.25">
      <c r="A836" s="176">
        <v>825</v>
      </c>
      <c r="B836" s="175" t="s">
        <v>1821</v>
      </c>
      <c r="C836" s="175" t="s">
        <v>2623</v>
      </c>
      <c r="D836" s="175" t="s">
        <v>1823</v>
      </c>
      <c r="E836" s="110" t="s">
        <v>872</v>
      </c>
      <c r="F836" s="175">
        <v>7</v>
      </c>
      <c r="G836" s="63"/>
      <c r="H836" s="162">
        <f t="shared" si="12"/>
        <v>0</v>
      </c>
      <c r="J836" s="34"/>
    </row>
    <row r="837" spans="1:10" x14ac:dyDescent="0.25">
      <c r="A837" s="176">
        <v>826</v>
      </c>
      <c r="B837" s="175" t="s">
        <v>1821</v>
      </c>
      <c r="C837" s="175" t="s">
        <v>2624</v>
      </c>
      <c r="D837" s="175" t="s">
        <v>1823</v>
      </c>
      <c r="E837" s="110" t="s">
        <v>67</v>
      </c>
      <c r="F837" s="175">
        <v>7</v>
      </c>
      <c r="G837" s="63"/>
      <c r="H837" s="162">
        <f t="shared" si="12"/>
        <v>0</v>
      </c>
      <c r="J837" s="34"/>
    </row>
    <row r="838" spans="1:10" x14ac:dyDescent="0.25">
      <c r="A838" s="174">
        <v>827</v>
      </c>
      <c r="B838" s="175" t="s">
        <v>1821</v>
      </c>
      <c r="C838" s="175" t="s">
        <v>2625</v>
      </c>
      <c r="D838" s="175" t="s">
        <v>1823</v>
      </c>
      <c r="E838" s="110" t="s">
        <v>69</v>
      </c>
      <c r="F838" s="175">
        <v>7</v>
      </c>
      <c r="G838" s="63"/>
      <c r="H838" s="162">
        <f t="shared" si="12"/>
        <v>0</v>
      </c>
      <c r="J838" s="34"/>
    </row>
    <row r="839" spans="1:10" x14ac:dyDescent="0.25">
      <c r="A839" s="176">
        <v>828</v>
      </c>
      <c r="B839" s="175" t="s">
        <v>1821</v>
      </c>
      <c r="C839" s="175" t="s">
        <v>2626</v>
      </c>
      <c r="D839" s="175" t="s">
        <v>1823</v>
      </c>
      <c r="E839" s="110" t="s">
        <v>170</v>
      </c>
      <c r="F839" s="175">
        <v>39</v>
      </c>
      <c r="G839" s="63"/>
      <c r="H839" s="162">
        <f t="shared" si="12"/>
        <v>0</v>
      </c>
      <c r="J839" s="34"/>
    </row>
    <row r="840" spans="1:10" ht="30" x14ac:dyDescent="0.25">
      <c r="A840" s="176">
        <v>829</v>
      </c>
      <c r="B840" s="175" t="s">
        <v>1821</v>
      </c>
      <c r="C840" s="175" t="s">
        <v>2627</v>
      </c>
      <c r="D840" s="175" t="s">
        <v>1823</v>
      </c>
      <c r="E840" s="110" t="s">
        <v>174</v>
      </c>
      <c r="F840" s="175">
        <v>39</v>
      </c>
      <c r="G840" s="63"/>
      <c r="H840" s="162">
        <f t="shared" si="12"/>
        <v>0</v>
      </c>
      <c r="J840" s="34"/>
    </row>
    <row r="841" spans="1:10" x14ac:dyDescent="0.25">
      <c r="A841" s="174">
        <v>830</v>
      </c>
      <c r="B841" s="175" t="s">
        <v>1821</v>
      </c>
      <c r="C841" s="175" t="s">
        <v>2628</v>
      </c>
      <c r="D841" s="175" t="s">
        <v>1823</v>
      </c>
      <c r="E841" s="110" t="s">
        <v>80</v>
      </c>
      <c r="F841" s="175">
        <v>13</v>
      </c>
      <c r="G841" s="63"/>
      <c r="H841" s="162">
        <f t="shared" si="12"/>
        <v>0</v>
      </c>
      <c r="J841" s="34"/>
    </row>
    <row r="842" spans="1:10" x14ac:dyDescent="0.25">
      <c r="A842" s="176">
        <v>831</v>
      </c>
      <c r="B842" s="175" t="s">
        <v>1821</v>
      </c>
      <c r="C842" s="175" t="s">
        <v>2629</v>
      </c>
      <c r="D842" s="175" t="s">
        <v>1823</v>
      </c>
      <c r="E842" s="110" t="s">
        <v>86</v>
      </c>
      <c r="F842" s="175">
        <v>13</v>
      </c>
      <c r="G842" s="63"/>
      <c r="H842" s="162">
        <f t="shared" si="12"/>
        <v>0</v>
      </c>
      <c r="J842" s="34"/>
    </row>
    <row r="843" spans="1:10" x14ac:dyDescent="0.25">
      <c r="A843" s="176">
        <v>832</v>
      </c>
      <c r="B843" s="175" t="s">
        <v>1821</v>
      </c>
      <c r="C843" s="175" t="s">
        <v>2630</v>
      </c>
      <c r="D843" s="175" t="s">
        <v>1823</v>
      </c>
      <c r="E843" s="110" t="s">
        <v>444</v>
      </c>
      <c r="F843" s="175">
        <v>7</v>
      </c>
      <c r="G843" s="63"/>
      <c r="H843" s="162">
        <f t="shared" si="12"/>
        <v>0</v>
      </c>
      <c r="J843" s="34"/>
    </row>
    <row r="844" spans="1:10" x14ac:dyDescent="0.25">
      <c r="A844" s="174">
        <v>833</v>
      </c>
      <c r="B844" s="175" t="s">
        <v>1821</v>
      </c>
      <c r="C844" s="175" t="s">
        <v>2631</v>
      </c>
      <c r="D844" s="175" t="s">
        <v>1823</v>
      </c>
      <c r="E844" s="110" t="s">
        <v>546</v>
      </c>
      <c r="F844" s="175">
        <v>132</v>
      </c>
      <c r="G844" s="63"/>
      <c r="H844" s="162">
        <f t="shared" si="12"/>
        <v>0</v>
      </c>
      <c r="J844" s="34"/>
    </row>
    <row r="845" spans="1:10" x14ac:dyDescent="0.25">
      <c r="A845" s="176">
        <v>834</v>
      </c>
      <c r="B845" s="175" t="s">
        <v>1821</v>
      </c>
      <c r="C845" s="175" t="s">
        <v>2632</v>
      </c>
      <c r="D845" s="175" t="s">
        <v>1823</v>
      </c>
      <c r="E845" s="110" t="s">
        <v>1137</v>
      </c>
      <c r="F845" s="175">
        <v>18</v>
      </c>
      <c r="G845" s="63"/>
      <c r="H845" s="162">
        <f t="shared" si="12"/>
        <v>0</v>
      </c>
      <c r="J845" s="34"/>
    </row>
    <row r="846" spans="1:10" x14ac:dyDescent="0.25">
      <c r="A846" s="176">
        <v>835</v>
      </c>
      <c r="B846" s="175" t="s">
        <v>1821</v>
      </c>
      <c r="C846" s="175" t="s">
        <v>2633</v>
      </c>
      <c r="D846" s="175" t="s">
        <v>1823</v>
      </c>
      <c r="E846" s="110" t="s">
        <v>1139</v>
      </c>
      <c r="F846" s="175">
        <v>18</v>
      </c>
      <c r="G846" s="63"/>
      <c r="H846" s="162">
        <f t="shared" si="12"/>
        <v>0</v>
      </c>
      <c r="J846" s="34"/>
    </row>
    <row r="847" spans="1:10" x14ac:dyDescent="0.25">
      <c r="A847" s="174">
        <v>836</v>
      </c>
      <c r="B847" s="175" t="s">
        <v>1821</v>
      </c>
      <c r="C847" s="175" t="s">
        <v>2634</v>
      </c>
      <c r="D847" s="175" t="s">
        <v>1823</v>
      </c>
      <c r="E847" s="110" t="s">
        <v>864</v>
      </c>
      <c r="F847" s="175">
        <v>65</v>
      </c>
      <c r="G847" s="63"/>
      <c r="H847" s="162">
        <f t="shared" si="12"/>
        <v>0</v>
      </c>
      <c r="J847" s="34"/>
    </row>
    <row r="848" spans="1:10" x14ac:dyDescent="0.25">
      <c r="A848" s="176">
        <v>837</v>
      </c>
      <c r="B848" s="175" t="s">
        <v>1821</v>
      </c>
      <c r="C848" s="175" t="s">
        <v>2635</v>
      </c>
      <c r="D848" s="175" t="s">
        <v>1823</v>
      </c>
      <c r="E848" s="110" t="s">
        <v>1214</v>
      </c>
      <c r="F848" s="175">
        <v>18</v>
      </c>
      <c r="G848" s="63"/>
      <c r="H848" s="162">
        <f t="shared" si="12"/>
        <v>0</v>
      </c>
      <c r="J848" s="34"/>
    </row>
    <row r="849" spans="1:10" ht="30" x14ac:dyDescent="0.25">
      <c r="A849" s="176">
        <v>838</v>
      </c>
      <c r="B849" s="175" t="s">
        <v>1821</v>
      </c>
      <c r="C849" s="175" t="s">
        <v>2636</v>
      </c>
      <c r="D849" s="175" t="s">
        <v>1823</v>
      </c>
      <c r="E849" s="110" t="s">
        <v>106</v>
      </c>
      <c r="F849" s="175">
        <v>52</v>
      </c>
      <c r="G849" s="63"/>
      <c r="H849" s="162">
        <f t="shared" ref="H849:H912" si="13">+F849*G849</f>
        <v>0</v>
      </c>
      <c r="J849" s="34"/>
    </row>
    <row r="850" spans="1:10" x14ac:dyDescent="0.25">
      <c r="A850" s="174">
        <v>839</v>
      </c>
      <c r="B850" s="175" t="s">
        <v>1821</v>
      </c>
      <c r="C850" s="175" t="s">
        <v>2637</v>
      </c>
      <c r="D850" s="175" t="s">
        <v>1823</v>
      </c>
      <c r="E850" s="110" t="s">
        <v>1100</v>
      </c>
      <c r="F850" s="175">
        <v>136</v>
      </c>
      <c r="G850" s="63"/>
      <c r="H850" s="162">
        <f t="shared" si="13"/>
        <v>0</v>
      </c>
      <c r="J850" s="34"/>
    </row>
    <row r="851" spans="1:10" x14ac:dyDescent="0.25">
      <c r="A851" s="176">
        <v>840</v>
      </c>
      <c r="B851" s="175" t="s">
        <v>1821</v>
      </c>
      <c r="C851" s="175" t="s">
        <v>2638</v>
      </c>
      <c r="D851" s="175" t="s">
        <v>1823</v>
      </c>
      <c r="E851" s="110" t="s">
        <v>1017</v>
      </c>
      <c r="F851" s="175">
        <v>1</v>
      </c>
      <c r="G851" s="63"/>
      <c r="H851" s="162">
        <f t="shared" si="13"/>
        <v>0</v>
      </c>
      <c r="J851" s="34"/>
    </row>
    <row r="852" spans="1:10" ht="30" x14ac:dyDescent="0.25">
      <c r="A852" s="176">
        <v>841</v>
      </c>
      <c r="B852" s="175" t="s">
        <v>1821</v>
      </c>
      <c r="C852" s="175" t="s">
        <v>2639</v>
      </c>
      <c r="D852" s="175" t="s">
        <v>1823</v>
      </c>
      <c r="E852" s="110" t="s">
        <v>1018</v>
      </c>
      <c r="F852" s="175">
        <v>1</v>
      </c>
      <c r="G852" s="63"/>
      <c r="H852" s="162">
        <f t="shared" si="13"/>
        <v>0</v>
      </c>
      <c r="J852" s="34"/>
    </row>
    <row r="853" spans="1:10" x14ac:dyDescent="0.25">
      <c r="A853" s="174">
        <v>842</v>
      </c>
      <c r="B853" s="175" t="s">
        <v>1821</v>
      </c>
      <c r="C853" s="175" t="s">
        <v>2640</v>
      </c>
      <c r="D853" s="175" t="s">
        <v>1823</v>
      </c>
      <c r="E853" s="110" t="s">
        <v>1232</v>
      </c>
      <c r="F853" s="175">
        <v>18</v>
      </c>
      <c r="G853" s="63"/>
      <c r="H853" s="162">
        <f t="shared" si="13"/>
        <v>0</v>
      </c>
      <c r="J853" s="34"/>
    </row>
    <row r="854" spans="1:10" x14ac:dyDescent="0.25">
      <c r="A854" s="176">
        <v>843</v>
      </c>
      <c r="B854" s="175" t="s">
        <v>1821</v>
      </c>
      <c r="C854" s="175" t="s">
        <v>2641</v>
      </c>
      <c r="D854" s="175" t="s">
        <v>1823</v>
      </c>
      <c r="E854" s="110" t="s">
        <v>1233</v>
      </c>
      <c r="F854" s="175">
        <v>18</v>
      </c>
      <c r="G854" s="63"/>
      <c r="H854" s="162">
        <f t="shared" si="13"/>
        <v>0</v>
      </c>
      <c r="J854" s="34"/>
    </row>
    <row r="855" spans="1:10" x14ac:dyDescent="0.25">
      <c r="A855" s="176">
        <v>844</v>
      </c>
      <c r="B855" s="175" t="s">
        <v>1821</v>
      </c>
      <c r="C855" s="175" t="s">
        <v>2642</v>
      </c>
      <c r="D855" s="175" t="s">
        <v>1823</v>
      </c>
      <c r="E855" s="110" t="s">
        <v>1004</v>
      </c>
      <c r="F855" s="175">
        <v>18</v>
      </c>
      <c r="G855" s="63"/>
      <c r="H855" s="162">
        <f t="shared" si="13"/>
        <v>0</v>
      </c>
      <c r="J855" s="34"/>
    </row>
    <row r="856" spans="1:10" x14ac:dyDescent="0.25">
      <c r="A856" s="174">
        <v>845</v>
      </c>
      <c r="B856" s="175" t="s">
        <v>1821</v>
      </c>
      <c r="C856" s="175" t="s">
        <v>2643</v>
      </c>
      <c r="D856" s="175" t="s">
        <v>1823</v>
      </c>
      <c r="E856" s="110" t="s">
        <v>1006</v>
      </c>
      <c r="F856" s="175">
        <v>18</v>
      </c>
      <c r="G856" s="63"/>
      <c r="H856" s="162">
        <f t="shared" si="13"/>
        <v>0</v>
      </c>
      <c r="J856" s="34"/>
    </row>
    <row r="857" spans="1:10" x14ac:dyDescent="0.25">
      <c r="A857" s="176">
        <v>846</v>
      </c>
      <c r="B857" s="175" t="s">
        <v>1821</v>
      </c>
      <c r="C857" s="175" t="s">
        <v>2644</v>
      </c>
      <c r="D857" s="175" t="s">
        <v>1823</v>
      </c>
      <c r="E857" s="110" t="s">
        <v>1143</v>
      </c>
      <c r="F857" s="175">
        <v>35</v>
      </c>
      <c r="G857" s="63"/>
      <c r="H857" s="162">
        <f t="shared" si="13"/>
        <v>0</v>
      </c>
      <c r="J857" s="34"/>
    </row>
    <row r="858" spans="1:10" x14ac:dyDescent="0.25">
      <c r="A858" s="176">
        <v>847</v>
      </c>
      <c r="B858" s="175" t="s">
        <v>1821</v>
      </c>
      <c r="C858" s="175" t="s">
        <v>2645</v>
      </c>
      <c r="D858" s="175" t="s">
        <v>1823</v>
      </c>
      <c r="E858" s="110" t="s">
        <v>1220</v>
      </c>
      <c r="F858" s="175">
        <v>1</v>
      </c>
      <c r="G858" s="63"/>
      <c r="H858" s="162">
        <f t="shared" si="13"/>
        <v>0</v>
      </c>
      <c r="J858" s="34"/>
    </row>
    <row r="859" spans="1:10" x14ac:dyDescent="0.25">
      <c r="A859" s="174">
        <v>848</v>
      </c>
      <c r="B859" s="175" t="s">
        <v>1821</v>
      </c>
      <c r="C859" s="175" t="s">
        <v>2646</v>
      </c>
      <c r="D859" s="175" t="s">
        <v>1823</v>
      </c>
      <c r="E859" s="110" t="s">
        <v>1222</v>
      </c>
      <c r="F859" s="175">
        <v>1</v>
      </c>
      <c r="G859" s="63"/>
      <c r="H859" s="162">
        <f t="shared" si="13"/>
        <v>0</v>
      </c>
      <c r="J859" s="34"/>
    </row>
    <row r="860" spans="1:10" x14ac:dyDescent="0.25">
      <c r="A860" s="176">
        <v>849</v>
      </c>
      <c r="B860" s="175" t="s">
        <v>1821</v>
      </c>
      <c r="C860" s="175" t="s">
        <v>2647</v>
      </c>
      <c r="D860" s="175" t="s">
        <v>1823</v>
      </c>
      <c r="E860" s="110" t="s">
        <v>65</v>
      </c>
      <c r="F860" s="175">
        <v>7</v>
      </c>
      <c r="G860" s="63"/>
      <c r="H860" s="162">
        <f t="shared" si="13"/>
        <v>0</v>
      </c>
      <c r="J860" s="34"/>
    </row>
    <row r="861" spans="1:10" x14ac:dyDescent="0.25">
      <c r="A861" s="176">
        <v>850</v>
      </c>
      <c r="B861" s="175" t="s">
        <v>1821</v>
      </c>
      <c r="C861" s="175" t="s">
        <v>2648</v>
      </c>
      <c r="D861" s="175" t="s">
        <v>1823</v>
      </c>
      <c r="E861" s="110" t="s">
        <v>81</v>
      </c>
      <c r="F861" s="175">
        <v>13</v>
      </c>
      <c r="G861" s="63"/>
      <c r="H861" s="162">
        <f t="shared" si="13"/>
        <v>0</v>
      </c>
      <c r="J861" s="34"/>
    </row>
    <row r="862" spans="1:10" x14ac:dyDescent="0.25">
      <c r="A862" s="174">
        <v>851</v>
      </c>
      <c r="B862" s="175" t="s">
        <v>1821</v>
      </c>
      <c r="C862" s="175" t="s">
        <v>2649</v>
      </c>
      <c r="D862" s="175" t="s">
        <v>1823</v>
      </c>
      <c r="E862" s="110" t="s">
        <v>84</v>
      </c>
      <c r="F862" s="175">
        <v>13</v>
      </c>
      <c r="G862" s="63"/>
      <c r="H862" s="162">
        <f t="shared" si="13"/>
        <v>0</v>
      </c>
      <c r="J862" s="34"/>
    </row>
    <row r="863" spans="1:10" x14ac:dyDescent="0.25">
      <c r="A863" s="176">
        <v>852</v>
      </c>
      <c r="B863" s="175" t="s">
        <v>1821</v>
      </c>
      <c r="C863" s="175" t="s">
        <v>2650</v>
      </c>
      <c r="D863" s="175" t="s">
        <v>1823</v>
      </c>
      <c r="E863" s="110" t="s">
        <v>367</v>
      </c>
      <c r="F863" s="175">
        <v>65</v>
      </c>
      <c r="G863" s="63"/>
      <c r="H863" s="162">
        <f t="shared" si="13"/>
        <v>0</v>
      </c>
      <c r="J863" s="34"/>
    </row>
    <row r="864" spans="1:10" x14ac:dyDescent="0.25">
      <c r="A864" s="176">
        <v>853</v>
      </c>
      <c r="B864" s="175" t="s">
        <v>1821</v>
      </c>
      <c r="C864" s="175" t="s">
        <v>2651</v>
      </c>
      <c r="D864" s="175" t="s">
        <v>1823</v>
      </c>
      <c r="E864" s="110" t="s">
        <v>667</v>
      </c>
      <c r="F864" s="175">
        <v>52</v>
      </c>
      <c r="G864" s="63"/>
      <c r="H864" s="162">
        <f t="shared" si="13"/>
        <v>0</v>
      </c>
      <c r="J864" s="34"/>
    </row>
    <row r="865" spans="1:10" x14ac:dyDescent="0.25">
      <c r="A865" s="174">
        <v>854</v>
      </c>
      <c r="B865" s="175" t="s">
        <v>1821</v>
      </c>
      <c r="C865" s="175" t="s">
        <v>2652</v>
      </c>
      <c r="D865" s="175" t="s">
        <v>1823</v>
      </c>
      <c r="E865" s="110" t="s">
        <v>110</v>
      </c>
      <c r="F865" s="175">
        <v>13</v>
      </c>
      <c r="G865" s="63"/>
      <c r="H865" s="162">
        <f t="shared" si="13"/>
        <v>0</v>
      </c>
      <c r="J865" s="34"/>
    </row>
    <row r="866" spans="1:10" x14ac:dyDescent="0.25">
      <c r="A866" s="176">
        <v>855</v>
      </c>
      <c r="B866" s="175" t="s">
        <v>1821</v>
      </c>
      <c r="C866" s="175" t="s">
        <v>2653</v>
      </c>
      <c r="D866" s="175" t="s">
        <v>1823</v>
      </c>
      <c r="E866" s="110" t="s">
        <v>552</v>
      </c>
      <c r="F866" s="175">
        <v>65</v>
      </c>
      <c r="G866" s="63"/>
      <c r="H866" s="162">
        <f t="shared" si="13"/>
        <v>0</v>
      </c>
      <c r="J866" s="34"/>
    </row>
    <row r="867" spans="1:10" x14ac:dyDescent="0.25">
      <c r="A867" s="176">
        <v>856</v>
      </c>
      <c r="B867" s="175" t="s">
        <v>1821</v>
      </c>
      <c r="C867" s="175" t="s">
        <v>2654</v>
      </c>
      <c r="D867" s="175" t="s">
        <v>1823</v>
      </c>
      <c r="E867" s="110" t="s">
        <v>551</v>
      </c>
      <c r="F867" s="175">
        <v>65</v>
      </c>
      <c r="G867" s="63"/>
      <c r="H867" s="162">
        <f t="shared" si="13"/>
        <v>0</v>
      </c>
      <c r="J867" s="34"/>
    </row>
    <row r="868" spans="1:10" x14ac:dyDescent="0.25">
      <c r="A868" s="174">
        <v>857</v>
      </c>
      <c r="B868" s="175" t="s">
        <v>1821</v>
      </c>
      <c r="C868" s="175" t="s">
        <v>2655</v>
      </c>
      <c r="D868" s="175" t="s">
        <v>1823</v>
      </c>
      <c r="E868" s="110" t="s">
        <v>1234</v>
      </c>
      <c r="F868" s="175">
        <v>18</v>
      </c>
      <c r="G868" s="63"/>
      <c r="H868" s="162">
        <f t="shared" si="13"/>
        <v>0</v>
      </c>
      <c r="J868" s="34"/>
    </row>
    <row r="869" spans="1:10" x14ac:dyDescent="0.25">
      <c r="A869" s="176">
        <v>858</v>
      </c>
      <c r="B869" s="175" t="s">
        <v>1821</v>
      </c>
      <c r="C869" s="175" t="s">
        <v>2656</v>
      </c>
      <c r="D869" s="175" t="s">
        <v>1823</v>
      </c>
      <c r="E869" s="110" t="s">
        <v>349</v>
      </c>
      <c r="F869" s="175">
        <v>7</v>
      </c>
      <c r="G869" s="63"/>
      <c r="H869" s="162">
        <f t="shared" si="13"/>
        <v>0</v>
      </c>
      <c r="J869" s="34"/>
    </row>
    <row r="870" spans="1:10" x14ac:dyDescent="0.25">
      <c r="A870" s="176">
        <v>859</v>
      </c>
      <c r="B870" s="175" t="s">
        <v>1821</v>
      </c>
      <c r="C870" s="175" t="s">
        <v>2657</v>
      </c>
      <c r="D870" s="175" t="s">
        <v>1823</v>
      </c>
      <c r="E870" s="110" t="s">
        <v>1008</v>
      </c>
      <c r="F870" s="175">
        <v>10</v>
      </c>
      <c r="G870" s="63"/>
      <c r="H870" s="162">
        <f t="shared" si="13"/>
        <v>0</v>
      </c>
      <c r="J870" s="34"/>
    </row>
    <row r="871" spans="1:10" x14ac:dyDescent="0.25">
      <c r="A871" s="174">
        <v>860</v>
      </c>
      <c r="B871" s="175" t="s">
        <v>1821</v>
      </c>
      <c r="C871" s="175" t="s">
        <v>2658</v>
      </c>
      <c r="D871" s="175" t="s">
        <v>1823</v>
      </c>
      <c r="E871" s="110" t="s">
        <v>278</v>
      </c>
      <c r="F871" s="175">
        <v>39</v>
      </c>
      <c r="G871" s="63"/>
      <c r="H871" s="162">
        <f t="shared" si="13"/>
        <v>0</v>
      </c>
      <c r="J871" s="34"/>
    </row>
    <row r="872" spans="1:10" x14ac:dyDescent="0.25">
      <c r="A872" s="176">
        <v>861</v>
      </c>
      <c r="B872" s="175" t="s">
        <v>1821</v>
      </c>
      <c r="C872" s="175" t="s">
        <v>2659</v>
      </c>
      <c r="D872" s="175" t="s">
        <v>1823</v>
      </c>
      <c r="E872" s="110" t="s">
        <v>795</v>
      </c>
      <c r="F872" s="175">
        <v>25</v>
      </c>
      <c r="G872" s="63"/>
      <c r="H872" s="162">
        <f t="shared" si="13"/>
        <v>0</v>
      </c>
      <c r="J872" s="34"/>
    </row>
    <row r="873" spans="1:10" x14ac:dyDescent="0.25">
      <c r="A873" s="176">
        <v>862</v>
      </c>
      <c r="B873" s="175" t="s">
        <v>1821</v>
      </c>
      <c r="C873" s="175" t="s">
        <v>2660</v>
      </c>
      <c r="D873" s="175" t="s">
        <v>1823</v>
      </c>
      <c r="E873" s="110" t="s">
        <v>815</v>
      </c>
      <c r="F873" s="175">
        <v>13</v>
      </c>
      <c r="G873" s="63"/>
      <c r="H873" s="162">
        <f t="shared" si="13"/>
        <v>0</v>
      </c>
      <c r="J873" s="34"/>
    </row>
    <row r="874" spans="1:10" x14ac:dyDescent="0.25">
      <c r="A874" s="174">
        <v>863</v>
      </c>
      <c r="B874" s="175" t="s">
        <v>1821</v>
      </c>
      <c r="C874" s="175" t="s">
        <v>2661</v>
      </c>
      <c r="D874" s="175" t="s">
        <v>1823</v>
      </c>
      <c r="E874" s="110" t="s">
        <v>817</v>
      </c>
      <c r="F874" s="175">
        <v>13</v>
      </c>
      <c r="G874" s="63"/>
      <c r="H874" s="162">
        <f t="shared" si="13"/>
        <v>0</v>
      </c>
      <c r="J874" s="34"/>
    </row>
    <row r="875" spans="1:10" x14ac:dyDescent="0.25">
      <c r="A875" s="176">
        <v>864</v>
      </c>
      <c r="B875" s="175" t="s">
        <v>1821</v>
      </c>
      <c r="C875" s="175" t="s">
        <v>2662</v>
      </c>
      <c r="D875" s="175" t="s">
        <v>1823</v>
      </c>
      <c r="E875" s="110" t="s">
        <v>1030</v>
      </c>
      <c r="F875" s="175">
        <v>10</v>
      </c>
      <c r="G875" s="63"/>
      <c r="H875" s="162">
        <f t="shared" si="13"/>
        <v>0</v>
      </c>
      <c r="J875" s="34"/>
    </row>
    <row r="876" spans="1:10" x14ac:dyDescent="0.25">
      <c r="A876" s="176">
        <v>865</v>
      </c>
      <c r="B876" s="175" t="s">
        <v>1821</v>
      </c>
      <c r="C876" s="175" t="s">
        <v>2663</v>
      </c>
      <c r="D876" s="175" t="s">
        <v>1823</v>
      </c>
      <c r="E876" s="110" t="s">
        <v>796</v>
      </c>
      <c r="F876" s="175">
        <v>13</v>
      </c>
      <c r="G876" s="63"/>
      <c r="H876" s="162">
        <f t="shared" si="13"/>
        <v>0</v>
      </c>
      <c r="J876" s="34"/>
    </row>
    <row r="877" spans="1:10" x14ac:dyDescent="0.25">
      <c r="A877" s="174">
        <v>866</v>
      </c>
      <c r="B877" s="175" t="s">
        <v>1821</v>
      </c>
      <c r="C877" s="175" t="s">
        <v>2664</v>
      </c>
      <c r="D877" s="175" t="s">
        <v>1823</v>
      </c>
      <c r="E877" s="110" t="s">
        <v>797</v>
      </c>
      <c r="F877" s="175">
        <v>13</v>
      </c>
      <c r="G877" s="63"/>
      <c r="H877" s="162">
        <f t="shared" si="13"/>
        <v>0</v>
      </c>
      <c r="J877" s="34"/>
    </row>
    <row r="878" spans="1:10" x14ac:dyDescent="0.25">
      <c r="A878" s="176">
        <v>867</v>
      </c>
      <c r="B878" s="175" t="s">
        <v>1821</v>
      </c>
      <c r="C878" s="175" t="s">
        <v>2665</v>
      </c>
      <c r="D878" s="175" t="s">
        <v>1823</v>
      </c>
      <c r="E878" s="110" t="s">
        <v>1310</v>
      </c>
      <c r="F878" s="175">
        <v>10</v>
      </c>
      <c r="G878" s="63"/>
      <c r="H878" s="162">
        <f t="shared" si="13"/>
        <v>0</v>
      </c>
      <c r="J878" s="34"/>
    </row>
    <row r="879" spans="1:10" x14ac:dyDescent="0.25">
      <c r="A879" s="176">
        <v>868</v>
      </c>
      <c r="B879" s="175" t="s">
        <v>1821</v>
      </c>
      <c r="C879" s="175" t="s">
        <v>2666</v>
      </c>
      <c r="D879" s="175" t="s">
        <v>1823</v>
      </c>
      <c r="E879" s="110" t="s">
        <v>280</v>
      </c>
      <c r="F879" s="175">
        <v>156</v>
      </c>
      <c r="G879" s="63"/>
      <c r="H879" s="162">
        <f t="shared" si="13"/>
        <v>0</v>
      </c>
      <c r="J879" s="34"/>
    </row>
    <row r="880" spans="1:10" x14ac:dyDescent="0.25">
      <c r="A880" s="174">
        <v>869</v>
      </c>
      <c r="B880" s="175" t="s">
        <v>1821</v>
      </c>
      <c r="C880" s="175" t="s">
        <v>2667</v>
      </c>
      <c r="D880" s="175" t="s">
        <v>1823</v>
      </c>
      <c r="E880" s="110" t="s">
        <v>777</v>
      </c>
      <c r="F880" s="175">
        <v>156</v>
      </c>
      <c r="G880" s="63"/>
      <c r="H880" s="162">
        <f t="shared" si="13"/>
        <v>0</v>
      </c>
      <c r="J880" s="34"/>
    </row>
    <row r="881" spans="1:10" x14ac:dyDescent="0.25">
      <c r="A881" s="176">
        <v>870</v>
      </c>
      <c r="B881" s="175" t="s">
        <v>1821</v>
      </c>
      <c r="C881" s="175" t="s">
        <v>2668</v>
      </c>
      <c r="D881" s="175" t="s">
        <v>1823</v>
      </c>
      <c r="E881" s="110" t="s">
        <v>772</v>
      </c>
      <c r="F881" s="175">
        <v>130</v>
      </c>
      <c r="G881" s="63"/>
      <c r="H881" s="162">
        <f t="shared" si="13"/>
        <v>0</v>
      </c>
      <c r="J881" s="34"/>
    </row>
    <row r="882" spans="1:10" x14ac:dyDescent="0.25">
      <c r="A882" s="176">
        <v>871</v>
      </c>
      <c r="B882" s="175" t="s">
        <v>1821</v>
      </c>
      <c r="C882" s="175" t="s">
        <v>2669</v>
      </c>
      <c r="D882" s="175" t="s">
        <v>1823</v>
      </c>
      <c r="E882" s="110" t="s">
        <v>550</v>
      </c>
      <c r="F882" s="175">
        <v>65</v>
      </c>
      <c r="G882" s="63"/>
      <c r="H882" s="162">
        <f t="shared" si="13"/>
        <v>0</v>
      </c>
      <c r="J882" s="34"/>
    </row>
    <row r="883" spans="1:10" x14ac:dyDescent="0.25">
      <c r="A883" s="174">
        <v>872</v>
      </c>
      <c r="B883" s="175" t="s">
        <v>1821</v>
      </c>
      <c r="C883" s="175" t="s">
        <v>2670</v>
      </c>
      <c r="D883" s="175" t="s">
        <v>1823</v>
      </c>
      <c r="E883" s="110" t="s">
        <v>1145</v>
      </c>
      <c r="F883" s="175">
        <v>44</v>
      </c>
      <c r="G883" s="63"/>
      <c r="H883" s="162">
        <f t="shared" si="13"/>
        <v>0</v>
      </c>
      <c r="J883" s="34"/>
    </row>
    <row r="884" spans="1:10" x14ac:dyDescent="0.25">
      <c r="A884" s="176">
        <v>873</v>
      </c>
      <c r="B884" s="175" t="s">
        <v>1821</v>
      </c>
      <c r="C884" s="175" t="s">
        <v>2671</v>
      </c>
      <c r="D884" s="175" t="s">
        <v>1823</v>
      </c>
      <c r="E884" s="110" t="s">
        <v>1146</v>
      </c>
      <c r="F884" s="175">
        <v>35</v>
      </c>
      <c r="G884" s="63"/>
      <c r="H884" s="162">
        <f t="shared" si="13"/>
        <v>0</v>
      </c>
      <c r="J884" s="34"/>
    </row>
    <row r="885" spans="1:10" x14ac:dyDescent="0.25">
      <c r="A885" s="176">
        <v>874</v>
      </c>
      <c r="B885" s="175" t="s">
        <v>1821</v>
      </c>
      <c r="C885" s="175" t="s">
        <v>2672</v>
      </c>
      <c r="D885" s="175" t="s">
        <v>1823</v>
      </c>
      <c r="E885" s="110" t="s">
        <v>182</v>
      </c>
      <c r="F885" s="175">
        <v>117</v>
      </c>
      <c r="G885" s="63"/>
      <c r="H885" s="162">
        <f t="shared" si="13"/>
        <v>0</v>
      </c>
      <c r="J885" s="34"/>
    </row>
    <row r="886" spans="1:10" x14ac:dyDescent="0.25">
      <c r="A886" s="174">
        <v>875</v>
      </c>
      <c r="B886" s="175" t="s">
        <v>1821</v>
      </c>
      <c r="C886" s="175" t="s">
        <v>2673</v>
      </c>
      <c r="D886" s="175" t="s">
        <v>1823</v>
      </c>
      <c r="E886" s="110" t="s">
        <v>549</v>
      </c>
      <c r="F886" s="175">
        <v>7</v>
      </c>
      <c r="G886" s="63"/>
      <c r="H886" s="162">
        <f t="shared" si="13"/>
        <v>0</v>
      </c>
      <c r="J886" s="34"/>
    </row>
    <row r="887" spans="1:10" x14ac:dyDescent="0.25">
      <c r="A887" s="176">
        <v>876</v>
      </c>
      <c r="B887" s="175" t="s">
        <v>1821</v>
      </c>
      <c r="C887" s="175" t="s">
        <v>2674</v>
      </c>
      <c r="D887" s="175" t="s">
        <v>1823</v>
      </c>
      <c r="E887" s="110" t="s">
        <v>1235</v>
      </c>
      <c r="F887" s="175">
        <v>18</v>
      </c>
      <c r="G887" s="63"/>
      <c r="H887" s="162">
        <f t="shared" si="13"/>
        <v>0</v>
      </c>
      <c r="J887" s="34"/>
    </row>
    <row r="888" spans="1:10" x14ac:dyDescent="0.25">
      <c r="A888" s="176">
        <v>877</v>
      </c>
      <c r="B888" s="175" t="s">
        <v>1821</v>
      </c>
      <c r="C888" s="175" t="s">
        <v>2675</v>
      </c>
      <c r="D888" s="175" t="s">
        <v>1823</v>
      </c>
      <c r="E888" s="110" t="s">
        <v>778</v>
      </c>
      <c r="F888" s="175">
        <v>13</v>
      </c>
      <c r="G888" s="63"/>
      <c r="H888" s="162">
        <f t="shared" si="13"/>
        <v>0</v>
      </c>
      <c r="J888" s="34"/>
    </row>
    <row r="889" spans="1:10" x14ac:dyDescent="0.25">
      <c r="A889" s="174">
        <v>878</v>
      </c>
      <c r="B889" s="175" t="s">
        <v>1821</v>
      </c>
      <c r="C889" s="175" t="s">
        <v>2676</v>
      </c>
      <c r="D889" s="175" t="s">
        <v>1823</v>
      </c>
      <c r="E889" s="110" t="s">
        <v>242</v>
      </c>
      <c r="F889" s="175">
        <v>39</v>
      </c>
      <c r="G889" s="63"/>
      <c r="H889" s="162">
        <f t="shared" si="13"/>
        <v>0</v>
      </c>
      <c r="J889" s="34"/>
    </row>
    <row r="890" spans="1:10" x14ac:dyDescent="0.25">
      <c r="A890" s="176">
        <v>879</v>
      </c>
      <c r="B890" s="175" t="s">
        <v>1821</v>
      </c>
      <c r="C890" s="175" t="s">
        <v>2677</v>
      </c>
      <c r="D890" s="175" t="s">
        <v>1823</v>
      </c>
      <c r="E890" s="110" t="s">
        <v>1313</v>
      </c>
      <c r="F890" s="175">
        <v>10</v>
      </c>
      <c r="G890" s="63"/>
      <c r="H890" s="162">
        <f t="shared" si="13"/>
        <v>0</v>
      </c>
      <c r="J890" s="34"/>
    </row>
    <row r="891" spans="1:10" x14ac:dyDescent="0.25">
      <c r="A891" s="176">
        <v>880</v>
      </c>
      <c r="B891" s="175" t="s">
        <v>1821</v>
      </c>
      <c r="C891" s="175" t="s">
        <v>2678</v>
      </c>
      <c r="D891" s="175" t="s">
        <v>1823</v>
      </c>
      <c r="E891" s="110" t="s">
        <v>244</v>
      </c>
      <c r="F891" s="175">
        <v>39</v>
      </c>
      <c r="G891" s="63"/>
      <c r="H891" s="162">
        <f t="shared" si="13"/>
        <v>0</v>
      </c>
      <c r="J891" s="34"/>
    </row>
    <row r="892" spans="1:10" x14ac:dyDescent="0.25">
      <c r="A892" s="174">
        <v>881</v>
      </c>
      <c r="B892" s="175" t="s">
        <v>1821</v>
      </c>
      <c r="C892" s="175" t="s">
        <v>2679</v>
      </c>
      <c r="D892" s="175" t="s">
        <v>1823</v>
      </c>
      <c r="E892" s="110" t="s">
        <v>1012</v>
      </c>
      <c r="F892" s="175">
        <v>10</v>
      </c>
      <c r="G892" s="63"/>
      <c r="H892" s="162">
        <f t="shared" si="13"/>
        <v>0</v>
      </c>
      <c r="J892" s="34"/>
    </row>
    <row r="893" spans="1:10" x14ac:dyDescent="0.25">
      <c r="A893" s="176">
        <v>882</v>
      </c>
      <c r="B893" s="175" t="s">
        <v>1821</v>
      </c>
      <c r="C893" s="175" t="s">
        <v>2680</v>
      </c>
      <c r="D893" s="175" t="s">
        <v>1823</v>
      </c>
      <c r="E893" s="110" t="s">
        <v>1371</v>
      </c>
      <c r="F893" s="175">
        <v>262</v>
      </c>
      <c r="G893" s="63"/>
      <c r="H893" s="162">
        <f t="shared" si="13"/>
        <v>0</v>
      </c>
      <c r="J893" s="34"/>
    </row>
    <row r="894" spans="1:10" x14ac:dyDescent="0.25">
      <c r="A894" s="176">
        <v>883</v>
      </c>
      <c r="B894" s="175" t="s">
        <v>1821</v>
      </c>
      <c r="C894" s="175" t="s">
        <v>2681</v>
      </c>
      <c r="D894" s="175" t="s">
        <v>1823</v>
      </c>
      <c r="E894" s="110" t="s">
        <v>1373</v>
      </c>
      <c r="F894" s="175">
        <v>312</v>
      </c>
      <c r="G894" s="63"/>
      <c r="H894" s="162">
        <f t="shared" si="13"/>
        <v>0</v>
      </c>
      <c r="J894" s="34"/>
    </row>
    <row r="895" spans="1:10" x14ac:dyDescent="0.25">
      <c r="A895" s="174">
        <v>884</v>
      </c>
      <c r="B895" s="175" t="s">
        <v>1821</v>
      </c>
      <c r="C895" s="175" t="s">
        <v>2682</v>
      </c>
      <c r="D895" s="175" t="s">
        <v>1823</v>
      </c>
      <c r="E895" s="110" t="s">
        <v>59</v>
      </c>
      <c r="F895" s="175">
        <v>25</v>
      </c>
      <c r="G895" s="63"/>
      <c r="H895" s="162">
        <f t="shared" si="13"/>
        <v>0</v>
      </c>
      <c r="J895" s="34"/>
    </row>
    <row r="896" spans="1:10" x14ac:dyDescent="0.25">
      <c r="A896" s="176">
        <v>885</v>
      </c>
      <c r="B896" s="175" t="s">
        <v>1821</v>
      </c>
      <c r="C896" s="175" t="s">
        <v>2683</v>
      </c>
      <c r="D896" s="175" t="s">
        <v>1823</v>
      </c>
      <c r="E896" s="110" t="s">
        <v>1375</v>
      </c>
      <c r="F896" s="175">
        <v>18</v>
      </c>
      <c r="G896" s="63"/>
      <c r="H896" s="162">
        <f t="shared" si="13"/>
        <v>0</v>
      </c>
      <c r="J896" s="34"/>
    </row>
    <row r="897" spans="1:10" x14ac:dyDescent="0.25">
      <c r="A897" s="176">
        <v>886</v>
      </c>
      <c r="B897" s="175" t="s">
        <v>1821</v>
      </c>
      <c r="C897" s="175" t="s">
        <v>2684</v>
      </c>
      <c r="D897" s="175" t="s">
        <v>1823</v>
      </c>
      <c r="E897" s="110" t="s">
        <v>1382</v>
      </c>
      <c r="F897" s="175">
        <v>202</v>
      </c>
      <c r="G897" s="63"/>
      <c r="H897" s="162">
        <f t="shared" si="13"/>
        <v>0</v>
      </c>
      <c r="J897" s="34"/>
    </row>
    <row r="898" spans="1:10" x14ac:dyDescent="0.25">
      <c r="A898" s="174">
        <v>887</v>
      </c>
      <c r="B898" s="175" t="s">
        <v>1821</v>
      </c>
      <c r="C898" s="175" t="s">
        <v>2685</v>
      </c>
      <c r="D898" s="175" t="s">
        <v>1823</v>
      </c>
      <c r="E898" s="110" t="s">
        <v>1384</v>
      </c>
      <c r="F898" s="175">
        <v>202</v>
      </c>
      <c r="G898" s="63"/>
      <c r="H898" s="162">
        <f t="shared" si="13"/>
        <v>0</v>
      </c>
      <c r="J898" s="34"/>
    </row>
    <row r="899" spans="1:10" ht="30" x14ac:dyDescent="0.25">
      <c r="A899" s="176">
        <v>888</v>
      </c>
      <c r="B899" s="175" t="s">
        <v>1821</v>
      </c>
      <c r="C899" s="175" t="s">
        <v>2686</v>
      </c>
      <c r="D899" s="175" t="s">
        <v>1823</v>
      </c>
      <c r="E899" s="110" t="s">
        <v>1809</v>
      </c>
      <c r="F899" s="175">
        <v>404</v>
      </c>
      <c r="G899" s="63"/>
      <c r="H899" s="162">
        <f t="shared" si="13"/>
        <v>0</v>
      </c>
      <c r="J899" s="34"/>
    </row>
    <row r="900" spans="1:10" x14ac:dyDescent="0.25">
      <c r="A900" s="176">
        <v>889</v>
      </c>
      <c r="B900" s="175" t="s">
        <v>1821</v>
      </c>
      <c r="C900" s="175" t="s">
        <v>2687</v>
      </c>
      <c r="D900" s="175" t="s">
        <v>1823</v>
      </c>
      <c r="E900" s="110" t="s">
        <v>1394</v>
      </c>
      <c r="F900" s="175">
        <v>68</v>
      </c>
      <c r="G900" s="63"/>
      <c r="H900" s="162">
        <f t="shared" si="13"/>
        <v>0</v>
      </c>
      <c r="J900" s="34"/>
    </row>
    <row r="901" spans="1:10" x14ac:dyDescent="0.25">
      <c r="A901" s="174">
        <v>890</v>
      </c>
      <c r="B901" s="175" t="s">
        <v>1821</v>
      </c>
      <c r="C901" s="175" t="s">
        <v>2688</v>
      </c>
      <c r="D901" s="175" t="s">
        <v>1823</v>
      </c>
      <c r="E901" s="110" t="s">
        <v>1396</v>
      </c>
      <c r="F901" s="175">
        <v>11</v>
      </c>
      <c r="G901" s="63"/>
      <c r="H901" s="162">
        <f t="shared" si="13"/>
        <v>0</v>
      </c>
      <c r="J901" s="34"/>
    </row>
    <row r="902" spans="1:10" x14ac:dyDescent="0.25">
      <c r="A902" s="176">
        <v>891</v>
      </c>
      <c r="B902" s="175" t="s">
        <v>1821</v>
      </c>
      <c r="C902" s="175" t="s">
        <v>2689</v>
      </c>
      <c r="D902" s="175" t="s">
        <v>1823</v>
      </c>
      <c r="E902" s="110" t="s">
        <v>122</v>
      </c>
      <c r="F902" s="175">
        <v>120</v>
      </c>
      <c r="G902" s="63"/>
      <c r="H902" s="162">
        <f t="shared" si="13"/>
        <v>0</v>
      </c>
      <c r="J902" s="34"/>
    </row>
    <row r="903" spans="1:10" x14ac:dyDescent="0.25">
      <c r="A903" s="176">
        <v>892</v>
      </c>
      <c r="B903" s="175" t="s">
        <v>1821</v>
      </c>
      <c r="C903" s="175" t="s">
        <v>2690</v>
      </c>
      <c r="D903" s="175" t="s">
        <v>1823</v>
      </c>
      <c r="E903" s="110" t="s">
        <v>1398</v>
      </c>
      <c r="F903" s="175">
        <v>102</v>
      </c>
      <c r="G903" s="63"/>
      <c r="H903" s="162">
        <f t="shared" si="13"/>
        <v>0</v>
      </c>
      <c r="J903" s="34"/>
    </row>
    <row r="904" spans="1:10" x14ac:dyDescent="0.25">
      <c r="A904" s="174">
        <v>893</v>
      </c>
      <c r="B904" s="175" t="s">
        <v>1821</v>
      </c>
      <c r="C904" s="175" t="s">
        <v>2691</v>
      </c>
      <c r="D904" s="175" t="s">
        <v>1823</v>
      </c>
      <c r="E904" s="110" t="s">
        <v>1400</v>
      </c>
      <c r="F904" s="175">
        <v>60</v>
      </c>
      <c r="G904" s="63"/>
      <c r="H904" s="162">
        <f t="shared" si="13"/>
        <v>0</v>
      </c>
      <c r="J904" s="34"/>
    </row>
    <row r="905" spans="1:10" x14ac:dyDescent="0.25">
      <c r="A905" s="176">
        <v>894</v>
      </c>
      <c r="B905" s="175" t="s">
        <v>1821</v>
      </c>
      <c r="C905" s="175" t="s">
        <v>2692</v>
      </c>
      <c r="D905" s="175" t="s">
        <v>1823</v>
      </c>
      <c r="E905" s="110" t="s">
        <v>124</v>
      </c>
      <c r="F905" s="175">
        <v>120</v>
      </c>
      <c r="G905" s="63"/>
      <c r="H905" s="162">
        <f t="shared" si="13"/>
        <v>0</v>
      </c>
      <c r="J905" s="34"/>
    </row>
    <row r="906" spans="1:10" x14ac:dyDescent="0.25">
      <c r="A906" s="176">
        <v>895</v>
      </c>
      <c r="B906" s="175" t="s">
        <v>1821</v>
      </c>
      <c r="C906" s="175" t="s">
        <v>2693</v>
      </c>
      <c r="D906" s="175" t="s">
        <v>1823</v>
      </c>
      <c r="E906" s="110" t="s">
        <v>1402</v>
      </c>
      <c r="F906" s="175">
        <v>59</v>
      </c>
      <c r="G906" s="63"/>
      <c r="H906" s="162">
        <f t="shared" si="13"/>
        <v>0</v>
      </c>
      <c r="J906" s="34"/>
    </row>
    <row r="907" spans="1:10" x14ac:dyDescent="0.25">
      <c r="A907" s="174">
        <v>896</v>
      </c>
      <c r="B907" s="175" t="s">
        <v>1821</v>
      </c>
      <c r="C907" s="175" t="s">
        <v>2694</v>
      </c>
      <c r="D907" s="175" t="s">
        <v>1823</v>
      </c>
      <c r="E907" s="110" t="s">
        <v>1404</v>
      </c>
      <c r="F907" s="175">
        <v>34</v>
      </c>
      <c r="G907" s="63"/>
      <c r="H907" s="162">
        <f t="shared" si="13"/>
        <v>0</v>
      </c>
      <c r="J907" s="34"/>
    </row>
    <row r="908" spans="1:10" x14ac:dyDescent="0.25">
      <c r="A908" s="176">
        <v>897</v>
      </c>
      <c r="B908" s="175" t="s">
        <v>1821</v>
      </c>
      <c r="C908" s="175" t="s">
        <v>2695</v>
      </c>
      <c r="D908" s="175" t="s">
        <v>1823</v>
      </c>
      <c r="E908" s="110" t="s">
        <v>1406</v>
      </c>
      <c r="F908" s="175">
        <v>102</v>
      </c>
      <c r="G908" s="63"/>
      <c r="H908" s="162">
        <f t="shared" si="13"/>
        <v>0</v>
      </c>
      <c r="J908" s="34"/>
    </row>
    <row r="909" spans="1:10" ht="30" x14ac:dyDescent="0.25">
      <c r="A909" s="176">
        <v>898</v>
      </c>
      <c r="B909" s="175" t="s">
        <v>1821</v>
      </c>
      <c r="C909" s="175" t="s">
        <v>2696</v>
      </c>
      <c r="D909" s="175" t="s">
        <v>1823</v>
      </c>
      <c r="E909" s="110" t="s">
        <v>1408</v>
      </c>
      <c r="F909" s="175">
        <v>68</v>
      </c>
      <c r="G909" s="63"/>
      <c r="H909" s="162">
        <f t="shared" si="13"/>
        <v>0</v>
      </c>
      <c r="J909" s="34"/>
    </row>
    <row r="910" spans="1:10" x14ac:dyDescent="0.25">
      <c r="A910" s="174">
        <v>899</v>
      </c>
      <c r="B910" s="175" t="s">
        <v>1821</v>
      </c>
      <c r="C910" s="175" t="s">
        <v>2697</v>
      </c>
      <c r="D910" s="175" t="s">
        <v>1823</v>
      </c>
      <c r="E910" s="110" t="s">
        <v>1418</v>
      </c>
      <c r="F910" s="175">
        <v>52</v>
      </c>
      <c r="G910" s="63"/>
      <c r="H910" s="162">
        <f t="shared" si="13"/>
        <v>0</v>
      </c>
      <c r="J910" s="34"/>
    </row>
    <row r="911" spans="1:10" x14ac:dyDescent="0.25">
      <c r="A911" s="176">
        <v>900</v>
      </c>
      <c r="B911" s="175" t="s">
        <v>1821</v>
      </c>
      <c r="C911" s="175" t="s">
        <v>2698</v>
      </c>
      <c r="D911" s="175" t="s">
        <v>1823</v>
      </c>
      <c r="E911" s="110" t="s">
        <v>1419</v>
      </c>
      <c r="F911" s="175">
        <v>102</v>
      </c>
      <c r="G911" s="63"/>
      <c r="H911" s="162">
        <f t="shared" si="13"/>
        <v>0</v>
      </c>
      <c r="J911" s="34"/>
    </row>
    <row r="912" spans="1:10" ht="45" x14ac:dyDescent="0.25">
      <c r="A912" s="176">
        <v>901</v>
      </c>
      <c r="B912" s="175" t="s">
        <v>1821</v>
      </c>
      <c r="C912" s="175" t="s">
        <v>2699</v>
      </c>
      <c r="D912" s="175" t="s">
        <v>1823</v>
      </c>
      <c r="E912" s="110" t="s">
        <v>1810</v>
      </c>
      <c r="F912" s="175">
        <v>152</v>
      </c>
      <c r="G912" s="63"/>
      <c r="H912" s="162">
        <f t="shared" si="13"/>
        <v>0</v>
      </c>
      <c r="J912" s="34"/>
    </row>
    <row r="913" spans="1:10" x14ac:dyDescent="0.25">
      <c r="A913" s="174">
        <v>902</v>
      </c>
      <c r="B913" s="175" t="s">
        <v>1821</v>
      </c>
      <c r="C913" s="175" t="s">
        <v>2700</v>
      </c>
      <c r="D913" s="175" t="s">
        <v>1823</v>
      </c>
      <c r="E913" s="110" t="s">
        <v>1422</v>
      </c>
      <c r="F913" s="175">
        <v>102</v>
      </c>
      <c r="G913" s="63"/>
      <c r="H913" s="162">
        <f t="shared" ref="H913:H976" si="14">+F913*G913</f>
        <v>0</v>
      </c>
      <c r="J913" s="34"/>
    </row>
    <row r="914" spans="1:10" x14ac:dyDescent="0.25">
      <c r="A914" s="176">
        <v>903</v>
      </c>
      <c r="B914" s="175" t="s">
        <v>1821</v>
      </c>
      <c r="C914" s="175" t="s">
        <v>2701</v>
      </c>
      <c r="D914" s="175" t="s">
        <v>1823</v>
      </c>
      <c r="E914" s="110" t="s">
        <v>1434</v>
      </c>
      <c r="F914" s="175">
        <v>202</v>
      </c>
      <c r="G914" s="63"/>
      <c r="H914" s="162">
        <f t="shared" si="14"/>
        <v>0</v>
      </c>
      <c r="J914" s="34"/>
    </row>
    <row r="915" spans="1:10" x14ac:dyDescent="0.25">
      <c r="A915" s="176">
        <v>904</v>
      </c>
      <c r="B915" s="175" t="s">
        <v>1821</v>
      </c>
      <c r="C915" s="175" t="s">
        <v>2702</v>
      </c>
      <c r="D915" s="175" t="s">
        <v>1823</v>
      </c>
      <c r="E915" s="110" t="s">
        <v>1437</v>
      </c>
      <c r="F915" s="175">
        <v>202</v>
      </c>
      <c r="G915" s="63"/>
      <c r="H915" s="162">
        <f t="shared" si="14"/>
        <v>0</v>
      </c>
      <c r="J915" s="34"/>
    </row>
    <row r="916" spans="1:10" x14ac:dyDescent="0.25">
      <c r="A916" s="174">
        <v>905</v>
      </c>
      <c r="B916" s="175" t="s">
        <v>1821</v>
      </c>
      <c r="C916" s="175" t="s">
        <v>2703</v>
      </c>
      <c r="D916" s="175" t="s">
        <v>1823</v>
      </c>
      <c r="E916" s="110" t="s">
        <v>1440</v>
      </c>
      <c r="F916" s="175">
        <v>51</v>
      </c>
      <c r="G916" s="63"/>
      <c r="H916" s="162">
        <f t="shared" si="14"/>
        <v>0</v>
      </c>
      <c r="J916" s="34"/>
    </row>
    <row r="917" spans="1:10" x14ac:dyDescent="0.25">
      <c r="A917" s="176">
        <v>906</v>
      </c>
      <c r="B917" s="175" t="s">
        <v>1821</v>
      </c>
      <c r="C917" s="175" t="s">
        <v>2704</v>
      </c>
      <c r="D917" s="175" t="s">
        <v>1823</v>
      </c>
      <c r="E917" s="110" t="s">
        <v>1442</v>
      </c>
      <c r="F917" s="175">
        <v>52</v>
      </c>
      <c r="G917" s="63"/>
      <c r="H917" s="162">
        <f t="shared" si="14"/>
        <v>0</v>
      </c>
      <c r="J917" s="34"/>
    </row>
    <row r="918" spans="1:10" x14ac:dyDescent="0.25">
      <c r="A918" s="176">
        <v>907</v>
      </c>
      <c r="B918" s="175" t="s">
        <v>1821</v>
      </c>
      <c r="C918" s="175" t="s">
        <v>2705</v>
      </c>
      <c r="D918" s="175" t="s">
        <v>1823</v>
      </c>
      <c r="E918" s="110" t="s">
        <v>1444</v>
      </c>
      <c r="F918" s="175">
        <v>52</v>
      </c>
      <c r="G918" s="63"/>
      <c r="H918" s="162">
        <f t="shared" si="14"/>
        <v>0</v>
      </c>
      <c r="J918" s="34"/>
    </row>
    <row r="919" spans="1:10" x14ac:dyDescent="0.25">
      <c r="A919" s="174">
        <v>908</v>
      </c>
      <c r="B919" s="175" t="s">
        <v>1821</v>
      </c>
      <c r="C919" s="175" t="s">
        <v>2706</v>
      </c>
      <c r="D919" s="175" t="s">
        <v>1823</v>
      </c>
      <c r="E919" s="110" t="s">
        <v>1446</v>
      </c>
      <c r="F919" s="175">
        <v>52</v>
      </c>
      <c r="G919" s="63"/>
      <c r="H919" s="162">
        <f t="shared" si="14"/>
        <v>0</v>
      </c>
      <c r="J919" s="34"/>
    </row>
    <row r="920" spans="1:10" x14ac:dyDescent="0.25">
      <c r="A920" s="176">
        <v>909</v>
      </c>
      <c r="B920" s="175" t="s">
        <v>1821</v>
      </c>
      <c r="C920" s="175" t="s">
        <v>2707</v>
      </c>
      <c r="D920" s="175" t="s">
        <v>1823</v>
      </c>
      <c r="E920" s="110" t="s">
        <v>1448</v>
      </c>
      <c r="F920" s="175">
        <v>102</v>
      </c>
      <c r="G920" s="63"/>
      <c r="H920" s="162">
        <f t="shared" si="14"/>
        <v>0</v>
      </c>
      <c r="J920" s="34"/>
    </row>
    <row r="921" spans="1:10" x14ac:dyDescent="0.25">
      <c r="A921" s="176">
        <v>910</v>
      </c>
      <c r="B921" s="175" t="s">
        <v>1821</v>
      </c>
      <c r="C921" s="175" t="s">
        <v>2708</v>
      </c>
      <c r="D921" s="175" t="s">
        <v>1823</v>
      </c>
      <c r="E921" s="110" t="s">
        <v>1450</v>
      </c>
      <c r="F921" s="175">
        <v>102</v>
      </c>
      <c r="G921" s="63"/>
      <c r="H921" s="162">
        <f t="shared" si="14"/>
        <v>0</v>
      </c>
      <c r="J921" s="34"/>
    </row>
    <row r="922" spans="1:10" x14ac:dyDescent="0.25">
      <c r="A922" s="174">
        <v>911</v>
      </c>
      <c r="B922" s="175" t="s">
        <v>1821</v>
      </c>
      <c r="C922" s="175" t="s">
        <v>2709</v>
      </c>
      <c r="D922" s="175" t="s">
        <v>1823</v>
      </c>
      <c r="E922" s="110" t="s">
        <v>1452</v>
      </c>
      <c r="F922" s="175">
        <v>52</v>
      </c>
      <c r="G922" s="63"/>
      <c r="H922" s="162">
        <f t="shared" si="14"/>
        <v>0</v>
      </c>
      <c r="J922" s="34"/>
    </row>
    <row r="923" spans="1:10" x14ac:dyDescent="0.25">
      <c r="A923" s="176">
        <v>912</v>
      </c>
      <c r="B923" s="175" t="s">
        <v>1821</v>
      </c>
      <c r="C923" s="175" t="s">
        <v>2710</v>
      </c>
      <c r="D923" s="175" t="s">
        <v>1823</v>
      </c>
      <c r="E923" s="110" t="s">
        <v>1454</v>
      </c>
      <c r="F923" s="175">
        <v>52</v>
      </c>
      <c r="G923" s="63"/>
      <c r="H923" s="162">
        <f t="shared" si="14"/>
        <v>0</v>
      </c>
      <c r="J923" s="34"/>
    </row>
    <row r="924" spans="1:10" x14ac:dyDescent="0.25">
      <c r="A924" s="176">
        <v>913</v>
      </c>
      <c r="B924" s="175" t="s">
        <v>1821</v>
      </c>
      <c r="C924" s="175" t="s">
        <v>2711</v>
      </c>
      <c r="D924" s="175" t="s">
        <v>1823</v>
      </c>
      <c r="E924" s="110" t="s">
        <v>1456</v>
      </c>
      <c r="F924" s="175">
        <v>52</v>
      </c>
      <c r="G924" s="63"/>
      <c r="H924" s="162">
        <f t="shared" si="14"/>
        <v>0</v>
      </c>
      <c r="J924" s="34"/>
    </row>
    <row r="925" spans="1:10" x14ac:dyDescent="0.25">
      <c r="A925" s="174">
        <v>914</v>
      </c>
      <c r="B925" s="175" t="s">
        <v>1821</v>
      </c>
      <c r="C925" s="175" t="s">
        <v>2712</v>
      </c>
      <c r="D925" s="175" t="s">
        <v>1823</v>
      </c>
      <c r="E925" s="110" t="s">
        <v>1458</v>
      </c>
      <c r="F925" s="175">
        <v>52</v>
      </c>
      <c r="G925" s="63"/>
      <c r="H925" s="162">
        <f t="shared" si="14"/>
        <v>0</v>
      </c>
      <c r="J925" s="34"/>
    </row>
    <row r="926" spans="1:10" x14ac:dyDescent="0.25">
      <c r="A926" s="176">
        <v>915</v>
      </c>
      <c r="B926" s="175" t="s">
        <v>1821</v>
      </c>
      <c r="C926" s="175" t="s">
        <v>2713</v>
      </c>
      <c r="D926" s="175" t="s">
        <v>1823</v>
      </c>
      <c r="E926" s="110" t="s">
        <v>1460</v>
      </c>
      <c r="F926" s="175">
        <v>52</v>
      </c>
      <c r="G926" s="63"/>
      <c r="H926" s="162">
        <f t="shared" si="14"/>
        <v>0</v>
      </c>
      <c r="J926" s="34"/>
    </row>
    <row r="927" spans="1:10" x14ac:dyDescent="0.25">
      <c r="A927" s="176">
        <v>916</v>
      </c>
      <c r="B927" s="175" t="s">
        <v>1821</v>
      </c>
      <c r="C927" s="175" t="s">
        <v>2714</v>
      </c>
      <c r="D927" s="175" t="s">
        <v>1823</v>
      </c>
      <c r="E927" s="110" t="s">
        <v>1462</v>
      </c>
      <c r="F927" s="175">
        <v>52</v>
      </c>
      <c r="G927" s="63"/>
      <c r="H927" s="162">
        <f t="shared" si="14"/>
        <v>0</v>
      </c>
      <c r="J927" s="34"/>
    </row>
    <row r="928" spans="1:10" x14ac:dyDescent="0.25">
      <c r="A928" s="174">
        <v>917</v>
      </c>
      <c r="B928" s="175" t="s">
        <v>1821</v>
      </c>
      <c r="C928" s="175" t="s">
        <v>2715</v>
      </c>
      <c r="D928" s="175" t="s">
        <v>1823</v>
      </c>
      <c r="E928" s="110" t="s">
        <v>1466</v>
      </c>
      <c r="F928" s="175">
        <v>52</v>
      </c>
      <c r="G928" s="63"/>
      <c r="H928" s="162">
        <f t="shared" si="14"/>
        <v>0</v>
      </c>
      <c r="J928" s="34"/>
    </row>
    <row r="929" spans="1:10" x14ac:dyDescent="0.25">
      <c r="A929" s="176">
        <v>918</v>
      </c>
      <c r="B929" s="175" t="s">
        <v>1821</v>
      </c>
      <c r="C929" s="175" t="s">
        <v>2716</v>
      </c>
      <c r="D929" s="175" t="s">
        <v>1823</v>
      </c>
      <c r="E929" s="110" t="s">
        <v>1468</v>
      </c>
      <c r="F929" s="175">
        <v>52</v>
      </c>
      <c r="G929" s="63"/>
      <c r="H929" s="162">
        <f t="shared" si="14"/>
        <v>0</v>
      </c>
      <c r="J929" s="34"/>
    </row>
    <row r="930" spans="1:10" x14ac:dyDescent="0.25">
      <c r="A930" s="176">
        <v>919</v>
      </c>
      <c r="B930" s="175" t="s">
        <v>1821</v>
      </c>
      <c r="C930" s="175" t="s">
        <v>2717</v>
      </c>
      <c r="D930" s="175" t="s">
        <v>1823</v>
      </c>
      <c r="E930" s="110" t="s">
        <v>1470</v>
      </c>
      <c r="F930" s="175">
        <v>52</v>
      </c>
      <c r="G930" s="63"/>
      <c r="H930" s="162">
        <f t="shared" si="14"/>
        <v>0</v>
      </c>
      <c r="J930" s="34"/>
    </row>
    <row r="931" spans="1:10" x14ac:dyDescent="0.25">
      <c r="A931" s="174">
        <v>920</v>
      </c>
      <c r="B931" s="175" t="s">
        <v>1821</v>
      </c>
      <c r="C931" s="175" t="s">
        <v>2718</v>
      </c>
      <c r="D931" s="175" t="s">
        <v>1823</v>
      </c>
      <c r="E931" s="110" t="s">
        <v>1472</v>
      </c>
      <c r="F931" s="175">
        <v>52</v>
      </c>
      <c r="G931" s="63"/>
      <c r="H931" s="162">
        <f t="shared" si="14"/>
        <v>0</v>
      </c>
      <c r="J931" s="34"/>
    </row>
    <row r="932" spans="1:10" x14ac:dyDescent="0.25">
      <c r="A932" s="176">
        <v>921</v>
      </c>
      <c r="B932" s="175" t="s">
        <v>1821</v>
      </c>
      <c r="C932" s="175" t="s">
        <v>2719</v>
      </c>
      <c r="D932" s="175" t="s">
        <v>1823</v>
      </c>
      <c r="E932" s="110" t="s">
        <v>1474</v>
      </c>
      <c r="F932" s="175">
        <v>202</v>
      </c>
      <c r="G932" s="63"/>
      <c r="H932" s="162">
        <f t="shared" si="14"/>
        <v>0</v>
      </c>
      <c r="J932" s="34"/>
    </row>
    <row r="933" spans="1:10" x14ac:dyDescent="0.25">
      <c r="A933" s="176">
        <v>922</v>
      </c>
      <c r="B933" s="175" t="s">
        <v>1821</v>
      </c>
      <c r="C933" s="175" t="s">
        <v>2720</v>
      </c>
      <c r="D933" s="175" t="s">
        <v>1823</v>
      </c>
      <c r="E933" s="110" t="s">
        <v>1475</v>
      </c>
      <c r="F933" s="175">
        <v>52</v>
      </c>
      <c r="G933" s="63"/>
      <c r="H933" s="162">
        <f t="shared" si="14"/>
        <v>0</v>
      </c>
      <c r="J933" s="34"/>
    </row>
    <row r="934" spans="1:10" x14ac:dyDescent="0.25">
      <c r="A934" s="174">
        <v>923</v>
      </c>
      <c r="B934" s="175" t="s">
        <v>1821</v>
      </c>
      <c r="C934" s="175" t="s">
        <v>2721</v>
      </c>
      <c r="D934" s="175" t="s">
        <v>1823</v>
      </c>
      <c r="E934" s="110" t="s">
        <v>1476</v>
      </c>
      <c r="F934" s="175">
        <v>52</v>
      </c>
      <c r="G934" s="63"/>
      <c r="H934" s="162">
        <f t="shared" si="14"/>
        <v>0</v>
      </c>
      <c r="J934" s="34"/>
    </row>
    <row r="935" spans="1:10" x14ac:dyDescent="0.25">
      <c r="A935" s="176">
        <v>924</v>
      </c>
      <c r="B935" s="175" t="s">
        <v>1821</v>
      </c>
      <c r="C935" s="175" t="s">
        <v>2722</v>
      </c>
      <c r="D935" s="175" t="s">
        <v>1823</v>
      </c>
      <c r="E935" s="110" t="s">
        <v>1477</v>
      </c>
      <c r="F935" s="175">
        <v>52</v>
      </c>
      <c r="G935" s="63"/>
      <c r="H935" s="162">
        <f t="shared" si="14"/>
        <v>0</v>
      </c>
      <c r="J935" s="34"/>
    </row>
    <row r="936" spans="1:10" x14ac:dyDescent="0.25">
      <c r="A936" s="176">
        <v>925</v>
      </c>
      <c r="B936" s="175" t="s">
        <v>1821</v>
      </c>
      <c r="C936" s="175" t="s">
        <v>2723</v>
      </c>
      <c r="D936" s="175" t="s">
        <v>1823</v>
      </c>
      <c r="E936" s="110" t="s">
        <v>1481</v>
      </c>
      <c r="F936" s="175">
        <v>10</v>
      </c>
      <c r="G936" s="63"/>
      <c r="H936" s="162">
        <f t="shared" si="14"/>
        <v>0</v>
      </c>
      <c r="J936" s="34"/>
    </row>
    <row r="937" spans="1:10" x14ac:dyDescent="0.25">
      <c r="A937" s="174">
        <v>926</v>
      </c>
      <c r="B937" s="175" t="s">
        <v>1821</v>
      </c>
      <c r="C937" s="175" t="s">
        <v>2724</v>
      </c>
      <c r="D937" s="175" t="s">
        <v>1823</v>
      </c>
      <c r="E937" s="110" t="s">
        <v>394</v>
      </c>
      <c r="F937" s="175">
        <v>7</v>
      </c>
      <c r="G937" s="63"/>
      <c r="H937" s="162">
        <f t="shared" si="14"/>
        <v>0</v>
      </c>
      <c r="J937" s="34"/>
    </row>
    <row r="938" spans="1:10" x14ac:dyDescent="0.25">
      <c r="A938" s="176">
        <v>927</v>
      </c>
      <c r="B938" s="175" t="s">
        <v>1821</v>
      </c>
      <c r="C938" s="175" t="s">
        <v>2725</v>
      </c>
      <c r="D938" s="175" t="s">
        <v>1823</v>
      </c>
      <c r="E938" s="110" t="s">
        <v>395</v>
      </c>
      <c r="F938" s="175">
        <v>7</v>
      </c>
      <c r="G938" s="63"/>
      <c r="H938" s="162">
        <f t="shared" si="14"/>
        <v>0</v>
      </c>
      <c r="J938" s="34"/>
    </row>
    <row r="939" spans="1:10" x14ac:dyDescent="0.25">
      <c r="A939" s="176">
        <v>928</v>
      </c>
      <c r="B939" s="175" t="s">
        <v>1821</v>
      </c>
      <c r="C939" s="175" t="s">
        <v>2726</v>
      </c>
      <c r="D939" s="175" t="s">
        <v>1823</v>
      </c>
      <c r="E939" s="110" t="s">
        <v>396</v>
      </c>
      <c r="F939" s="175">
        <v>13</v>
      </c>
      <c r="G939" s="63"/>
      <c r="H939" s="162">
        <f t="shared" si="14"/>
        <v>0</v>
      </c>
      <c r="J939" s="34"/>
    </row>
    <row r="940" spans="1:10" x14ac:dyDescent="0.25">
      <c r="A940" s="174">
        <v>929</v>
      </c>
      <c r="B940" s="175" t="s">
        <v>1821</v>
      </c>
      <c r="C940" s="175" t="s">
        <v>2727</v>
      </c>
      <c r="D940" s="175" t="s">
        <v>1823</v>
      </c>
      <c r="E940" s="110" t="s">
        <v>397</v>
      </c>
      <c r="F940" s="175">
        <v>7</v>
      </c>
      <c r="G940" s="63"/>
      <c r="H940" s="162">
        <f t="shared" si="14"/>
        <v>0</v>
      </c>
      <c r="J940" s="34"/>
    </row>
    <row r="941" spans="1:10" x14ac:dyDescent="0.25">
      <c r="A941" s="176">
        <v>930</v>
      </c>
      <c r="B941" s="175" t="s">
        <v>1821</v>
      </c>
      <c r="C941" s="175" t="s">
        <v>2728</v>
      </c>
      <c r="D941" s="175" t="s">
        <v>1823</v>
      </c>
      <c r="E941" s="110" t="s">
        <v>398</v>
      </c>
      <c r="F941" s="175">
        <v>13</v>
      </c>
      <c r="G941" s="63"/>
      <c r="H941" s="162">
        <f t="shared" si="14"/>
        <v>0</v>
      </c>
      <c r="J941" s="34"/>
    </row>
    <row r="942" spans="1:10" x14ac:dyDescent="0.25">
      <c r="A942" s="176">
        <v>931</v>
      </c>
      <c r="B942" s="175" t="s">
        <v>1821</v>
      </c>
      <c r="C942" s="175" t="s">
        <v>2729</v>
      </c>
      <c r="D942" s="175" t="s">
        <v>1823</v>
      </c>
      <c r="E942" s="110" t="s">
        <v>399</v>
      </c>
      <c r="F942" s="175">
        <v>7</v>
      </c>
      <c r="G942" s="63"/>
      <c r="H942" s="162">
        <f t="shared" si="14"/>
        <v>0</v>
      </c>
      <c r="J942" s="34"/>
    </row>
    <row r="943" spans="1:10" x14ac:dyDescent="0.25">
      <c r="A943" s="174">
        <v>932</v>
      </c>
      <c r="B943" s="175" t="s">
        <v>1821</v>
      </c>
      <c r="C943" s="175" t="s">
        <v>2730</v>
      </c>
      <c r="D943" s="175" t="s">
        <v>1823</v>
      </c>
      <c r="E943" s="110" t="s">
        <v>403</v>
      </c>
      <c r="F943" s="175">
        <v>63</v>
      </c>
      <c r="G943" s="63"/>
      <c r="H943" s="162">
        <f t="shared" si="14"/>
        <v>0</v>
      </c>
      <c r="J943" s="34"/>
    </row>
    <row r="944" spans="1:10" x14ac:dyDescent="0.25">
      <c r="A944" s="176">
        <v>933</v>
      </c>
      <c r="B944" s="175" t="s">
        <v>1821</v>
      </c>
      <c r="C944" s="175" t="s">
        <v>2731</v>
      </c>
      <c r="D944" s="175" t="s">
        <v>1823</v>
      </c>
      <c r="E944" s="110" t="s">
        <v>406</v>
      </c>
      <c r="F944" s="175">
        <v>7</v>
      </c>
      <c r="G944" s="63"/>
      <c r="H944" s="162">
        <f t="shared" si="14"/>
        <v>0</v>
      </c>
      <c r="J944" s="34"/>
    </row>
    <row r="945" spans="1:10" x14ac:dyDescent="0.25">
      <c r="A945" s="176">
        <v>934</v>
      </c>
      <c r="B945" s="175" t="s">
        <v>1821</v>
      </c>
      <c r="C945" s="175" t="s">
        <v>2732</v>
      </c>
      <c r="D945" s="175" t="s">
        <v>1823</v>
      </c>
      <c r="E945" s="110" t="s">
        <v>407</v>
      </c>
      <c r="F945" s="175">
        <v>38</v>
      </c>
      <c r="G945" s="63"/>
      <c r="H945" s="162">
        <f t="shared" si="14"/>
        <v>0</v>
      </c>
      <c r="J945" s="34"/>
    </row>
    <row r="946" spans="1:10" x14ac:dyDescent="0.25">
      <c r="A946" s="174">
        <v>935</v>
      </c>
      <c r="B946" s="175" t="s">
        <v>1821</v>
      </c>
      <c r="C946" s="175" t="s">
        <v>2733</v>
      </c>
      <c r="D946" s="175" t="s">
        <v>1823</v>
      </c>
      <c r="E946" s="110" t="s">
        <v>409</v>
      </c>
      <c r="F946" s="175">
        <v>7</v>
      </c>
      <c r="G946" s="63"/>
      <c r="H946" s="162">
        <f t="shared" si="14"/>
        <v>0</v>
      </c>
      <c r="J946" s="34"/>
    </row>
    <row r="947" spans="1:10" x14ac:dyDescent="0.25">
      <c r="A947" s="176">
        <v>936</v>
      </c>
      <c r="B947" s="175" t="s">
        <v>1821</v>
      </c>
      <c r="C947" s="175" t="s">
        <v>2734</v>
      </c>
      <c r="D947" s="175" t="s">
        <v>1823</v>
      </c>
      <c r="E947" s="110" t="s">
        <v>410</v>
      </c>
      <c r="F947" s="175">
        <v>13</v>
      </c>
      <c r="G947" s="63"/>
      <c r="H947" s="162">
        <f t="shared" si="14"/>
        <v>0</v>
      </c>
      <c r="J947" s="34"/>
    </row>
    <row r="948" spans="1:10" x14ac:dyDescent="0.25">
      <c r="A948" s="176">
        <v>937</v>
      </c>
      <c r="B948" s="175" t="s">
        <v>1821</v>
      </c>
      <c r="C948" s="175" t="s">
        <v>2735</v>
      </c>
      <c r="D948" s="175" t="s">
        <v>1823</v>
      </c>
      <c r="E948" s="110" t="s">
        <v>412</v>
      </c>
      <c r="F948" s="175">
        <v>7</v>
      </c>
      <c r="G948" s="63"/>
      <c r="H948" s="162">
        <f t="shared" si="14"/>
        <v>0</v>
      </c>
      <c r="J948" s="34"/>
    </row>
    <row r="949" spans="1:10" x14ac:dyDescent="0.25">
      <c r="A949" s="174">
        <v>938</v>
      </c>
      <c r="B949" s="175" t="s">
        <v>1821</v>
      </c>
      <c r="C949" s="175" t="s">
        <v>2736</v>
      </c>
      <c r="D949" s="175" t="s">
        <v>1823</v>
      </c>
      <c r="E949" s="110" t="s">
        <v>413</v>
      </c>
      <c r="F949" s="175">
        <v>38</v>
      </c>
      <c r="G949" s="63"/>
      <c r="H949" s="162">
        <f t="shared" si="14"/>
        <v>0</v>
      </c>
      <c r="J949" s="34"/>
    </row>
    <row r="950" spans="1:10" x14ac:dyDescent="0.25">
      <c r="A950" s="176">
        <v>939</v>
      </c>
      <c r="B950" s="175" t="s">
        <v>1821</v>
      </c>
      <c r="C950" s="175" t="s">
        <v>2737</v>
      </c>
      <c r="D950" s="175" t="s">
        <v>1823</v>
      </c>
      <c r="E950" s="110" t="s">
        <v>414</v>
      </c>
      <c r="F950" s="175">
        <v>7</v>
      </c>
      <c r="G950" s="63"/>
      <c r="H950" s="162">
        <f t="shared" si="14"/>
        <v>0</v>
      </c>
      <c r="J950" s="34"/>
    </row>
    <row r="951" spans="1:10" x14ac:dyDescent="0.25">
      <c r="A951" s="176">
        <v>940</v>
      </c>
      <c r="B951" s="175" t="s">
        <v>1821</v>
      </c>
      <c r="C951" s="175" t="s">
        <v>2738</v>
      </c>
      <c r="D951" s="175" t="s">
        <v>1823</v>
      </c>
      <c r="E951" s="110" t="s">
        <v>415</v>
      </c>
      <c r="F951" s="175">
        <v>19</v>
      </c>
      <c r="G951" s="63"/>
      <c r="H951" s="162">
        <f t="shared" si="14"/>
        <v>0</v>
      </c>
      <c r="J951" s="34"/>
    </row>
    <row r="952" spans="1:10" x14ac:dyDescent="0.25">
      <c r="A952" s="174">
        <v>941</v>
      </c>
      <c r="B952" s="175" t="s">
        <v>1821</v>
      </c>
      <c r="C952" s="175" t="s">
        <v>2739</v>
      </c>
      <c r="D952" s="175" t="s">
        <v>1823</v>
      </c>
      <c r="E952" s="110" t="s">
        <v>417</v>
      </c>
      <c r="F952" s="175">
        <v>7</v>
      </c>
      <c r="G952" s="63"/>
      <c r="H952" s="162">
        <f t="shared" si="14"/>
        <v>0</v>
      </c>
      <c r="J952" s="34"/>
    </row>
    <row r="953" spans="1:10" x14ac:dyDescent="0.25">
      <c r="A953" s="176">
        <v>942</v>
      </c>
      <c r="B953" s="175" t="s">
        <v>1821</v>
      </c>
      <c r="C953" s="175" t="s">
        <v>2740</v>
      </c>
      <c r="D953" s="175" t="s">
        <v>1823</v>
      </c>
      <c r="E953" s="110" t="s">
        <v>418</v>
      </c>
      <c r="F953" s="175">
        <v>7</v>
      </c>
      <c r="G953" s="63"/>
      <c r="H953" s="162">
        <f t="shared" si="14"/>
        <v>0</v>
      </c>
      <c r="J953" s="34"/>
    </row>
    <row r="954" spans="1:10" x14ac:dyDescent="0.25">
      <c r="A954" s="176">
        <v>943</v>
      </c>
      <c r="B954" s="175" t="s">
        <v>1821</v>
      </c>
      <c r="C954" s="175" t="s">
        <v>2741</v>
      </c>
      <c r="D954" s="175" t="s">
        <v>1823</v>
      </c>
      <c r="E954" s="110" t="s">
        <v>419</v>
      </c>
      <c r="F954" s="175">
        <v>38</v>
      </c>
      <c r="G954" s="63"/>
      <c r="H954" s="162">
        <f t="shared" si="14"/>
        <v>0</v>
      </c>
      <c r="J954" s="34"/>
    </row>
    <row r="955" spans="1:10" x14ac:dyDescent="0.25">
      <c r="A955" s="174">
        <v>944</v>
      </c>
      <c r="B955" s="175" t="s">
        <v>1821</v>
      </c>
      <c r="C955" s="175" t="s">
        <v>2742</v>
      </c>
      <c r="D955" s="175" t="s">
        <v>1823</v>
      </c>
      <c r="E955" s="110" t="s">
        <v>423</v>
      </c>
      <c r="F955" s="175">
        <v>13</v>
      </c>
      <c r="G955" s="63"/>
      <c r="H955" s="162">
        <f t="shared" si="14"/>
        <v>0</v>
      </c>
      <c r="J955" s="34"/>
    </row>
    <row r="956" spans="1:10" x14ac:dyDescent="0.25">
      <c r="A956" s="176">
        <v>945</v>
      </c>
      <c r="B956" s="175" t="s">
        <v>1821</v>
      </c>
      <c r="C956" s="175" t="s">
        <v>2743</v>
      </c>
      <c r="D956" s="175" t="s">
        <v>1823</v>
      </c>
      <c r="E956" s="110" t="s">
        <v>1501</v>
      </c>
      <c r="F956" s="175">
        <v>10</v>
      </c>
      <c r="G956" s="63"/>
      <c r="H956" s="162">
        <f t="shared" si="14"/>
        <v>0</v>
      </c>
      <c r="J956" s="34"/>
    </row>
    <row r="957" spans="1:10" x14ac:dyDescent="0.25">
      <c r="A957" s="176">
        <v>946</v>
      </c>
      <c r="B957" s="175" t="s">
        <v>1821</v>
      </c>
      <c r="C957" s="175" t="s">
        <v>2744</v>
      </c>
      <c r="D957" s="175" t="s">
        <v>1823</v>
      </c>
      <c r="E957" s="110" t="s">
        <v>1503</v>
      </c>
      <c r="F957" s="175">
        <v>10</v>
      </c>
      <c r="G957" s="63"/>
      <c r="H957" s="162">
        <f t="shared" si="14"/>
        <v>0</v>
      </c>
      <c r="J957" s="34"/>
    </row>
    <row r="958" spans="1:10" x14ac:dyDescent="0.25">
      <c r="A958" s="174">
        <v>947</v>
      </c>
      <c r="B958" s="175" t="s">
        <v>1821</v>
      </c>
      <c r="C958" s="175" t="s">
        <v>2745</v>
      </c>
      <c r="D958" s="175" t="s">
        <v>1823</v>
      </c>
      <c r="E958" s="110" t="s">
        <v>1505</v>
      </c>
      <c r="F958" s="175">
        <v>10</v>
      </c>
      <c r="G958" s="63"/>
      <c r="H958" s="162">
        <f t="shared" si="14"/>
        <v>0</v>
      </c>
      <c r="J958" s="34"/>
    </row>
    <row r="959" spans="1:10" x14ac:dyDescent="0.25">
      <c r="A959" s="176">
        <v>948</v>
      </c>
      <c r="B959" s="175" t="s">
        <v>1821</v>
      </c>
      <c r="C959" s="175" t="s">
        <v>2746</v>
      </c>
      <c r="D959" s="175" t="s">
        <v>1823</v>
      </c>
      <c r="E959" s="110" t="s">
        <v>1507</v>
      </c>
      <c r="F959" s="175">
        <v>10</v>
      </c>
      <c r="G959" s="63"/>
      <c r="H959" s="162">
        <f t="shared" si="14"/>
        <v>0</v>
      </c>
      <c r="J959" s="34"/>
    </row>
    <row r="960" spans="1:10" x14ac:dyDescent="0.25">
      <c r="A960" s="176">
        <v>949</v>
      </c>
      <c r="B960" s="175" t="s">
        <v>1821</v>
      </c>
      <c r="C960" s="175" t="s">
        <v>2747</v>
      </c>
      <c r="D960" s="175" t="s">
        <v>1823</v>
      </c>
      <c r="E960" s="110" t="s">
        <v>1509</v>
      </c>
      <c r="F960" s="175">
        <v>10</v>
      </c>
      <c r="G960" s="63"/>
      <c r="H960" s="162">
        <f t="shared" si="14"/>
        <v>0</v>
      </c>
      <c r="J960" s="34"/>
    </row>
    <row r="961" spans="1:10" x14ac:dyDescent="0.25">
      <c r="A961" s="174">
        <v>950</v>
      </c>
      <c r="B961" s="175" t="s">
        <v>1821</v>
      </c>
      <c r="C961" s="175" t="s">
        <v>2748</v>
      </c>
      <c r="D961" s="175" t="s">
        <v>1823</v>
      </c>
      <c r="E961" s="110" t="s">
        <v>1511</v>
      </c>
      <c r="F961" s="175">
        <v>10</v>
      </c>
      <c r="G961" s="63"/>
      <c r="H961" s="162">
        <f t="shared" si="14"/>
        <v>0</v>
      </c>
      <c r="J961" s="34"/>
    </row>
    <row r="962" spans="1:10" x14ac:dyDescent="0.25">
      <c r="A962" s="176">
        <v>951</v>
      </c>
      <c r="B962" s="175" t="s">
        <v>1821</v>
      </c>
      <c r="C962" s="175" t="s">
        <v>2749</v>
      </c>
      <c r="D962" s="175" t="s">
        <v>1823</v>
      </c>
      <c r="E962" s="110" t="s">
        <v>1513</v>
      </c>
      <c r="F962" s="175">
        <v>10</v>
      </c>
      <c r="G962" s="63"/>
      <c r="H962" s="162">
        <f t="shared" si="14"/>
        <v>0</v>
      </c>
      <c r="J962" s="34"/>
    </row>
    <row r="963" spans="1:10" x14ac:dyDescent="0.25">
      <c r="A963" s="176">
        <v>952</v>
      </c>
      <c r="B963" s="175" t="s">
        <v>1821</v>
      </c>
      <c r="C963" s="175" t="s">
        <v>2750</v>
      </c>
      <c r="D963" s="175" t="s">
        <v>1823</v>
      </c>
      <c r="E963" s="110" t="s">
        <v>1515</v>
      </c>
      <c r="F963" s="175">
        <v>10</v>
      </c>
      <c r="G963" s="63"/>
      <c r="H963" s="162">
        <f t="shared" si="14"/>
        <v>0</v>
      </c>
      <c r="J963" s="34"/>
    </row>
    <row r="964" spans="1:10" x14ac:dyDescent="0.25">
      <c r="A964" s="174">
        <v>953</v>
      </c>
      <c r="B964" s="175" t="s">
        <v>1821</v>
      </c>
      <c r="C964" s="175" t="s">
        <v>2751</v>
      </c>
      <c r="D964" s="175" t="s">
        <v>1823</v>
      </c>
      <c r="E964" s="110" t="s">
        <v>1519</v>
      </c>
      <c r="F964" s="175">
        <v>18</v>
      </c>
      <c r="G964" s="63"/>
      <c r="H964" s="162">
        <f t="shared" si="14"/>
        <v>0</v>
      </c>
      <c r="J964" s="34"/>
    </row>
    <row r="965" spans="1:10" x14ac:dyDescent="0.25">
      <c r="A965" s="176">
        <v>954</v>
      </c>
      <c r="B965" s="175" t="s">
        <v>1821</v>
      </c>
      <c r="C965" s="175" t="s">
        <v>2752</v>
      </c>
      <c r="D965" s="175" t="s">
        <v>1823</v>
      </c>
      <c r="E965" s="110" t="s">
        <v>1522</v>
      </c>
      <c r="F965" s="175">
        <v>52</v>
      </c>
      <c r="G965" s="63"/>
      <c r="H965" s="162">
        <f t="shared" si="14"/>
        <v>0</v>
      </c>
      <c r="J965" s="34"/>
    </row>
    <row r="966" spans="1:10" x14ac:dyDescent="0.25">
      <c r="A966" s="176">
        <v>955</v>
      </c>
      <c r="B966" s="175" t="s">
        <v>1821</v>
      </c>
      <c r="C966" s="175" t="s">
        <v>2753</v>
      </c>
      <c r="D966" s="175" t="s">
        <v>1823</v>
      </c>
      <c r="E966" s="110" t="s">
        <v>1531</v>
      </c>
      <c r="F966" s="175">
        <v>10</v>
      </c>
      <c r="G966" s="63"/>
      <c r="H966" s="162">
        <f t="shared" si="14"/>
        <v>0</v>
      </c>
      <c r="J966" s="34"/>
    </row>
    <row r="967" spans="1:10" x14ac:dyDescent="0.25">
      <c r="A967" s="174">
        <v>956</v>
      </c>
      <c r="B967" s="175" t="s">
        <v>1821</v>
      </c>
      <c r="C967" s="175" t="s">
        <v>2754</v>
      </c>
      <c r="D967" s="175" t="s">
        <v>1823</v>
      </c>
      <c r="E967" s="110" t="s">
        <v>1534</v>
      </c>
      <c r="F967" s="175">
        <v>18</v>
      </c>
      <c r="G967" s="63"/>
      <c r="H967" s="162">
        <f t="shared" si="14"/>
        <v>0</v>
      </c>
      <c r="J967" s="34"/>
    </row>
    <row r="968" spans="1:10" x14ac:dyDescent="0.25">
      <c r="A968" s="176">
        <v>957</v>
      </c>
      <c r="B968" s="175" t="s">
        <v>1821</v>
      </c>
      <c r="C968" s="175" t="s">
        <v>2755</v>
      </c>
      <c r="D968" s="175" t="s">
        <v>1823</v>
      </c>
      <c r="E968" s="110" t="s">
        <v>1537</v>
      </c>
      <c r="F968" s="175">
        <v>10</v>
      </c>
      <c r="G968" s="63"/>
      <c r="H968" s="162">
        <f t="shared" si="14"/>
        <v>0</v>
      </c>
      <c r="J968" s="34"/>
    </row>
    <row r="969" spans="1:10" x14ac:dyDescent="0.25">
      <c r="A969" s="176">
        <v>958</v>
      </c>
      <c r="B969" s="175" t="s">
        <v>1821</v>
      </c>
      <c r="C969" s="175" t="s">
        <v>2756</v>
      </c>
      <c r="D969" s="175" t="s">
        <v>1823</v>
      </c>
      <c r="E969" s="110" t="s">
        <v>1540</v>
      </c>
      <c r="F969" s="175">
        <v>68</v>
      </c>
      <c r="G969" s="63"/>
      <c r="H969" s="162">
        <f t="shared" si="14"/>
        <v>0</v>
      </c>
      <c r="J969" s="34"/>
    </row>
    <row r="970" spans="1:10" x14ac:dyDescent="0.25">
      <c r="A970" s="174">
        <v>959</v>
      </c>
      <c r="B970" s="175" t="s">
        <v>1821</v>
      </c>
      <c r="C970" s="175" t="s">
        <v>2757</v>
      </c>
      <c r="D970" s="175" t="s">
        <v>1823</v>
      </c>
      <c r="E970" s="110" t="s">
        <v>1542</v>
      </c>
      <c r="F970" s="175">
        <v>10</v>
      </c>
      <c r="G970" s="63"/>
      <c r="H970" s="162">
        <f t="shared" si="14"/>
        <v>0</v>
      </c>
      <c r="J970" s="34"/>
    </row>
    <row r="971" spans="1:10" x14ac:dyDescent="0.25">
      <c r="A971" s="176">
        <v>960</v>
      </c>
      <c r="B971" s="175" t="s">
        <v>1821</v>
      </c>
      <c r="C971" s="175" t="s">
        <v>2758</v>
      </c>
      <c r="D971" s="175" t="s">
        <v>1823</v>
      </c>
      <c r="E971" s="110" t="s">
        <v>1543</v>
      </c>
      <c r="F971" s="175">
        <v>10</v>
      </c>
      <c r="G971" s="63"/>
      <c r="H971" s="162">
        <f t="shared" si="14"/>
        <v>0</v>
      </c>
      <c r="J971" s="34"/>
    </row>
    <row r="972" spans="1:10" x14ac:dyDescent="0.25">
      <c r="A972" s="176">
        <v>961</v>
      </c>
      <c r="B972" s="175" t="s">
        <v>1821</v>
      </c>
      <c r="C972" s="175" t="s">
        <v>2759</v>
      </c>
      <c r="D972" s="175" t="s">
        <v>1823</v>
      </c>
      <c r="E972" s="110" t="s">
        <v>1544</v>
      </c>
      <c r="F972" s="175">
        <v>18</v>
      </c>
      <c r="G972" s="63"/>
      <c r="H972" s="162">
        <f t="shared" si="14"/>
        <v>0</v>
      </c>
      <c r="J972" s="34"/>
    </row>
    <row r="973" spans="1:10" x14ac:dyDescent="0.25">
      <c r="A973" s="174">
        <v>962</v>
      </c>
      <c r="B973" s="175" t="s">
        <v>1821</v>
      </c>
      <c r="C973" s="175" t="s">
        <v>2760</v>
      </c>
      <c r="D973" s="175" t="s">
        <v>1823</v>
      </c>
      <c r="E973" s="110" t="s">
        <v>1545</v>
      </c>
      <c r="F973" s="175">
        <v>18</v>
      </c>
      <c r="G973" s="63"/>
      <c r="H973" s="162">
        <f t="shared" si="14"/>
        <v>0</v>
      </c>
      <c r="J973" s="34"/>
    </row>
    <row r="974" spans="1:10" x14ac:dyDescent="0.25">
      <c r="A974" s="176">
        <v>963</v>
      </c>
      <c r="B974" s="175" t="s">
        <v>1821</v>
      </c>
      <c r="C974" s="175" t="s">
        <v>2761</v>
      </c>
      <c r="D974" s="175" t="s">
        <v>1823</v>
      </c>
      <c r="E974" s="110" t="s">
        <v>1566</v>
      </c>
      <c r="F974" s="175">
        <v>10</v>
      </c>
      <c r="G974" s="63"/>
      <c r="H974" s="162">
        <f t="shared" si="14"/>
        <v>0</v>
      </c>
      <c r="J974" s="34"/>
    </row>
    <row r="975" spans="1:10" x14ac:dyDescent="0.25">
      <c r="A975" s="176">
        <v>964</v>
      </c>
      <c r="B975" s="175" t="s">
        <v>1821</v>
      </c>
      <c r="C975" s="175" t="s">
        <v>2762</v>
      </c>
      <c r="D975" s="175" t="s">
        <v>1823</v>
      </c>
      <c r="E975" s="110" t="s">
        <v>1569</v>
      </c>
      <c r="F975" s="175">
        <v>10</v>
      </c>
      <c r="G975" s="63"/>
      <c r="H975" s="162">
        <f t="shared" si="14"/>
        <v>0</v>
      </c>
      <c r="J975" s="34"/>
    </row>
    <row r="976" spans="1:10" x14ac:dyDescent="0.25">
      <c r="A976" s="174">
        <v>965</v>
      </c>
      <c r="B976" s="175" t="s">
        <v>1821</v>
      </c>
      <c r="C976" s="175" t="s">
        <v>2763</v>
      </c>
      <c r="D976" s="175" t="s">
        <v>1823</v>
      </c>
      <c r="E976" s="110" t="s">
        <v>562</v>
      </c>
      <c r="F976" s="175">
        <v>22</v>
      </c>
      <c r="G976" s="63"/>
      <c r="H976" s="162">
        <f t="shared" si="14"/>
        <v>0</v>
      </c>
      <c r="J976" s="34"/>
    </row>
    <row r="977" spans="1:10" x14ac:dyDescent="0.25">
      <c r="A977" s="176">
        <v>966</v>
      </c>
      <c r="B977" s="175" t="s">
        <v>1821</v>
      </c>
      <c r="C977" s="175" t="s">
        <v>2764</v>
      </c>
      <c r="D977" s="175" t="s">
        <v>1823</v>
      </c>
      <c r="E977" s="110" t="s">
        <v>603</v>
      </c>
      <c r="F977" s="175">
        <v>12</v>
      </c>
      <c r="G977" s="63"/>
      <c r="H977" s="162">
        <f t="shared" ref="H977:H1040" si="15">+F977*G977</f>
        <v>0</v>
      </c>
      <c r="J977" s="34"/>
    </row>
    <row r="978" spans="1:10" x14ac:dyDescent="0.25">
      <c r="A978" s="176">
        <v>967</v>
      </c>
      <c r="B978" s="175" t="s">
        <v>1821</v>
      </c>
      <c r="C978" s="175" t="s">
        <v>2765</v>
      </c>
      <c r="D978" s="175" t="s">
        <v>1823</v>
      </c>
      <c r="E978" s="110" t="s">
        <v>652</v>
      </c>
      <c r="F978" s="175">
        <v>6</v>
      </c>
      <c r="G978" s="63"/>
      <c r="H978" s="162">
        <f t="shared" si="15"/>
        <v>0</v>
      </c>
      <c r="J978" s="34"/>
    </row>
    <row r="979" spans="1:10" x14ac:dyDescent="0.25">
      <c r="A979" s="174">
        <v>968</v>
      </c>
      <c r="B979" s="175" t="s">
        <v>1821</v>
      </c>
      <c r="C979" s="175" t="s">
        <v>2766</v>
      </c>
      <c r="D979" s="175" t="s">
        <v>1823</v>
      </c>
      <c r="E979" s="110" t="s">
        <v>654</v>
      </c>
      <c r="F979" s="175">
        <v>6</v>
      </c>
      <c r="G979" s="63"/>
      <c r="H979" s="162">
        <f t="shared" si="15"/>
        <v>0</v>
      </c>
      <c r="J979" s="34"/>
    </row>
    <row r="980" spans="1:10" x14ac:dyDescent="0.25">
      <c r="A980" s="176">
        <v>969</v>
      </c>
      <c r="B980" s="175" t="s">
        <v>1821</v>
      </c>
      <c r="C980" s="175" t="s">
        <v>2767</v>
      </c>
      <c r="D980" s="175" t="s">
        <v>1823</v>
      </c>
      <c r="E980" s="110" t="s">
        <v>655</v>
      </c>
      <c r="F980" s="175">
        <v>6</v>
      </c>
      <c r="G980" s="63"/>
      <c r="H980" s="162">
        <f t="shared" si="15"/>
        <v>0</v>
      </c>
      <c r="J980" s="34"/>
    </row>
    <row r="981" spans="1:10" x14ac:dyDescent="0.25">
      <c r="A981" s="176">
        <v>970</v>
      </c>
      <c r="B981" s="175" t="s">
        <v>1821</v>
      </c>
      <c r="C981" s="175" t="s">
        <v>2768</v>
      </c>
      <c r="D981" s="175" t="s">
        <v>1823</v>
      </c>
      <c r="E981" s="110" t="s">
        <v>1595</v>
      </c>
      <c r="F981" s="175">
        <v>10</v>
      </c>
      <c r="G981" s="63"/>
      <c r="H981" s="162">
        <f t="shared" si="15"/>
        <v>0</v>
      </c>
      <c r="J981" s="34"/>
    </row>
    <row r="982" spans="1:10" x14ac:dyDescent="0.25">
      <c r="A982" s="174">
        <v>971</v>
      </c>
      <c r="B982" s="175" t="s">
        <v>1821</v>
      </c>
      <c r="C982" s="175" t="s">
        <v>2769</v>
      </c>
      <c r="D982" s="175" t="s">
        <v>1823</v>
      </c>
      <c r="E982" s="110" t="s">
        <v>1598</v>
      </c>
      <c r="F982" s="175">
        <v>42</v>
      </c>
      <c r="G982" s="63"/>
      <c r="H982" s="162">
        <f t="shared" si="15"/>
        <v>0</v>
      </c>
      <c r="J982" s="34"/>
    </row>
    <row r="983" spans="1:10" x14ac:dyDescent="0.25">
      <c r="A983" s="176">
        <v>972</v>
      </c>
      <c r="B983" s="175" t="s">
        <v>1821</v>
      </c>
      <c r="C983" s="175" t="s">
        <v>2770</v>
      </c>
      <c r="D983" s="175" t="s">
        <v>1823</v>
      </c>
      <c r="E983" s="110" t="s">
        <v>1600</v>
      </c>
      <c r="F983" s="175">
        <v>18</v>
      </c>
      <c r="G983" s="63"/>
      <c r="H983" s="162">
        <f t="shared" si="15"/>
        <v>0</v>
      </c>
      <c r="J983" s="34"/>
    </row>
    <row r="984" spans="1:10" x14ac:dyDescent="0.25">
      <c r="A984" s="176">
        <v>973</v>
      </c>
      <c r="B984" s="175" t="s">
        <v>1821</v>
      </c>
      <c r="C984" s="175" t="s">
        <v>2771</v>
      </c>
      <c r="D984" s="175" t="s">
        <v>1823</v>
      </c>
      <c r="E984" s="110" t="s">
        <v>1602</v>
      </c>
      <c r="F984" s="175">
        <v>18</v>
      </c>
      <c r="G984" s="63"/>
      <c r="H984" s="162">
        <f t="shared" si="15"/>
        <v>0</v>
      </c>
      <c r="J984" s="34"/>
    </row>
    <row r="985" spans="1:10" x14ac:dyDescent="0.25">
      <c r="A985" s="174">
        <v>974</v>
      </c>
      <c r="B985" s="175" t="s">
        <v>1821</v>
      </c>
      <c r="C985" s="175" t="s">
        <v>2772</v>
      </c>
      <c r="D985" s="175" t="s">
        <v>1823</v>
      </c>
      <c r="E985" s="110" t="s">
        <v>1609</v>
      </c>
      <c r="F985" s="175">
        <v>68</v>
      </c>
      <c r="G985" s="63"/>
      <c r="H985" s="162">
        <f t="shared" si="15"/>
        <v>0</v>
      </c>
      <c r="J985" s="34"/>
    </row>
    <row r="986" spans="1:10" x14ac:dyDescent="0.25">
      <c r="A986" s="176">
        <v>975</v>
      </c>
      <c r="B986" s="175" t="s">
        <v>1821</v>
      </c>
      <c r="C986" s="175" t="s">
        <v>2773</v>
      </c>
      <c r="D986" s="175" t="s">
        <v>1823</v>
      </c>
      <c r="E986" s="110" t="s">
        <v>1611</v>
      </c>
      <c r="F986" s="175">
        <v>68</v>
      </c>
      <c r="G986" s="63"/>
      <c r="H986" s="162">
        <f t="shared" si="15"/>
        <v>0</v>
      </c>
      <c r="J986" s="34"/>
    </row>
    <row r="987" spans="1:10" x14ac:dyDescent="0.25">
      <c r="A987" s="176">
        <v>976</v>
      </c>
      <c r="B987" s="175" t="s">
        <v>1821</v>
      </c>
      <c r="C987" s="175" t="s">
        <v>2774</v>
      </c>
      <c r="D987" s="175" t="s">
        <v>1823</v>
      </c>
      <c r="E987" s="110" t="s">
        <v>1613</v>
      </c>
      <c r="F987" s="175">
        <v>68</v>
      </c>
      <c r="G987" s="63"/>
      <c r="H987" s="162">
        <f t="shared" si="15"/>
        <v>0</v>
      </c>
      <c r="J987" s="34"/>
    </row>
    <row r="988" spans="1:10" x14ac:dyDescent="0.25">
      <c r="A988" s="174">
        <v>977</v>
      </c>
      <c r="B988" s="175" t="s">
        <v>1821</v>
      </c>
      <c r="C988" s="175" t="s">
        <v>2775</v>
      </c>
      <c r="D988" s="175" t="s">
        <v>1823</v>
      </c>
      <c r="E988" s="110" t="s">
        <v>1615</v>
      </c>
      <c r="F988" s="175">
        <v>102</v>
      </c>
      <c r="G988" s="63"/>
      <c r="H988" s="162">
        <f t="shared" si="15"/>
        <v>0</v>
      </c>
      <c r="J988" s="34"/>
    </row>
    <row r="989" spans="1:10" x14ac:dyDescent="0.25">
      <c r="A989" s="176">
        <v>978</v>
      </c>
      <c r="B989" s="175" t="s">
        <v>1821</v>
      </c>
      <c r="C989" s="175" t="s">
        <v>2776</v>
      </c>
      <c r="D989" s="175" t="s">
        <v>1823</v>
      </c>
      <c r="E989" s="110" t="s">
        <v>1617</v>
      </c>
      <c r="F989" s="175">
        <v>10</v>
      </c>
      <c r="G989" s="63"/>
      <c r="H989" s="162">
        <f t="shared" si="15"/>
        <v>0</v>
      </c>
      <c r="J989" s="34"/>
    </row>
    <row r="990" spans="1:10" x14ac:dyDescent="0.25">
      <c r="A990" s="176">
        <v>979</v>
      </c>
      <c r="B990" s="175" t="s">
        <v>1821</v>
      </c>
      <c r="C990" s="175" t="s">
        <v>2777</v>
      </c>
      <c r="D990" s="175" t="s">
        <v>1823</v>
      </c>
      <c r="E990" s="110" t="s">
        <v>1619</v>
      </c>
      <c r="F990" s="175">
        <v>18</v>
      </c>
      <c r="G990" s="63"/>
      <c r="H990" s="162">
        <f t="shared" si="15"/>
        <v>0</v>
      </c>
      <c r="J990" s="34"/>
    </row>
    <row r="991" spans="1:10" x14ac:dyDescent="0.25">
      <c r="A991" s="174">
        <v>980</v>
      </c>
      <c r="B991" s="175" t="s">
        <v>1821</v>
      </c>
      <c r="C991" s="175" t="s">
        <v>2778</v>
      </c>
      <c r="D991" s="175" t="s">
        <v>1823</v>
      </c>
      <c r="E991" s="110" t="s">
        <v>1622</v>
      </c>
      <c r="F991" s="175">
        <v>68</v>
      </c>
      <c r="G991" s="63"/>
      <c r="H991" s="162">
        <f t="shared" si="15"/>
        <v>0</v>
      </c>
      <c r="J991" s="34"/>
    </row>
    <row r="992" spans="1:10" x14ac:dyDescent="0.25">
      <c r="A992" s="176">
        <v>981</v>
      </c>
      <c r="B992" s="175" t="s">
        <v>1821</v>
      </c>
      <c r="C992" s="175" t="s">
        <v>2779</v>
      </c>
      <c r="D992" s="175" t="s">
        <v>1823</v>
      </c>
      <c r="E992" s="110" t="s">
        <v>1624</v>
      </c>
      <c r="F992" s="175">
        <v>96</v>
      </c>
      <c r="G992" s="63"/>
      <c r="H992" s="162">
        <f t="shared" si="15"/>
        <v>0</v>
      </c>
      <c r="J992" s="34"/>
    </row>
    <row r="993" spans="1:10" x14ac:dyDescent="0.25">
      <c r="A993" s="176">
        <v>982</v>
      </c>
      <c r="B993" s="175" t="s">
        <v>1821</v>
      </c>
      <c r="C993" s="175" t="s">
        <v>2780</v>
      </c>
      <c r="D993" s="175" t="s">
        <v>1823</v>
      </c>
      <c r="E993" s="110" t="s">
        <v>1627</v>
      </c>
      <c r="F993" s="175">
        <v>68</v>
      </c>
      <c r="G993" s="63"/>
      <c r="H993" s="162">
        <f t="shared" si="15"/>
        <v>0</v>
      </c>
      <c r="J993" s="34"/>
    </row>
    <row r="994" spans="1:10" x14ac:dyDescent="0.25">
      <c r="A994" s="174">
        <v>983</v>
      </c>
      <c r="B994" s="175" t="s">
        <v>1821</v>
      </c>
      <c r="C994" s="175" t="s">
        <v>2781</v>
      </c>
      <c r="D994" s="175" t="s">
        <v>1823</v>
      </c>
      <c r="E994" s="110" t="s">
        <v>1631</v>
      </c>
      <c r="F994" s="175">
        <v>18</v>
      </c>
      <c r="G994" s="63"/>
      <c r="H994" s="162">
        <f t="shared" si="15"/>
        <v>0</v>
      </c>
      <c r="J994" s="34"/>
    </row>
    <row r="995" spans="1:10" x14ac:dyDescent="0.25">
      <c r="A995" s="176">
        <v>984</v>
      </c>
      <c r="B995" s="175" t="s">
        <v>1821</v>
      </c>
      <c r="C995" s="175" t="s">
        <v>2782</v>
      </c>
      <c r="D995" s="175" t="s">
        <v>1823</v>
      </c>
      <c r="E995" s="110" t="s">
        <v>774</v>
      </c>
      <c r="F995" s="175">
        <v>68</v>
      </c>
      <c r="G995" s="63"/>
      <c r="H995" s="162">
        <f t="shared" si="15"/>
        <v>0</v>
      </c>
      <c r="J995" s="34"/>
    </row>
    <row r="996" spans="1:10" x14ac:dyDescent="0.25">
      <c r="A996" s="176">
        <v>985</v>
      </c>
      <c r="B996" s="175" t="s">
        <v>1821</v>
      </c>
      <c r="C996" s="175" t="s">
        <v>2783</v>
      </c>
      <c r="D996" s="175" t="s">
        <v>1823</v>
      </c>
      <c r="E996" s="110" t="s">
        <v>1655</v>
      </c>
      <c r="F996" s="175">
        <v>33</v>
      </c>
      <c r="G996" s="63"/>
      <c r="H996" s="162">
        <f t="shared" si="15"/>
        <v>0</v>
      </c>
      <c r="J996" s="34"/>
    </row>
    <row r="997" spans="1:10" x14ac:dyDescent="0.25">
      <c r="A997" s="174">
        <v>986</v>
      </c>
      <c r="B997" s="175" t="s">
        <v>1821</v>
      </c>
      <c r="C997" s="175" t="s">
        <v>2784</v>
      </c>
      <c r="D997" s="175" t="s">
        <v>1823</v>
      </c>
      <c r="E997" s="110" t="s">
        <v>1660</v>
      </c>
      <c r="F997" s="175">
        <v>34</v>
      </c>
      <c r="G997" s="63"/>
      <c r="H997" s="162">
        <f t="shared" si="15"/>
        <v>0</v>
      </c>
      <c r="J997" s="34"/>
    </row>
    <row r="998" spans="1:10" x14ac:dyDescent="0.25">
      <c r="A998" s="176">
        <v>987</v>
      </c>
      <c r="B998" s="175" t="s">
        <v>1821</v>
      </c>
      <c r="C998" s="175" t="s">
        <v>2785</v>
      </c>
      <c r="D998" s="175" t="s">
        <v>1823</v>
      </c>
      <c r="E998" s="110" t="s">
        <v>1664</v>
      </c>
      <c r="F998" s="175">
        <v>18</v>
      </c>
      <c r="G998" s="63"/>
      <c r="H998" s="162">
        <f t="shared" si="15"/>
        <v>0</v>
      </c>
      <c r="J998" s="34"/>
    </row>
    <row r="999" spans="1:10" x14ac:dyDescent="0.25">
      <c r="A999" s="176">
        <v>988</v>
      </c>
      <c r="B999" s="175" t="s">
        <v>1821</v>
      </c>
      <c r="C999" s="175" t="s">
        <v>2786</v>
      </c>
      <c r="D999" s="175" t="s">
        <v>1823</v>
      </c>
      <c r="E999" s="110" t="s">
        <v>1666</v>
      </c>
      <c r="F999" s="175">
        <v>18</v>
      </c>
      <c r="G999" s="63"/>
      <c r="H999" s="162">
        <f t="shared" si="15"/>
        <v>0</v>
      </c>
      <c r="J999" s="34"/>
    </row>
    <row r="1000" spans="1:10" x14ac:dyDescent="0.25">
      <c r="A1000" s="174">
        <v>989</v>
      </c>
      <c r="B1000" s="175" t="s">
        <v>1821</v>
      </c>
      <c r="C1000" s="175" t="s">
        <v>2787</v>
      </c>
      <c r="D1000" s="175" t="s">
        <v>1823</v>
      </c>
      <c r="E1000" s="110" t="s">
        <v>1668</v>
      </c>
      <c r="F1000" s="175">
        <v>34</v>
      </c>
      <c r="G1000" s="63"/>
      <c r="H1000" s="162">
        <f t="shared" si="15"/>
        <v>0</v>
      </c>
      <c r="J1000" s="34"/>
    </row>
    <row r="1001" spans="1:10" x14ac:dyDescent="0.25">
      <c r="A1001" s="176">
        <v>990</v>
      </c>
      <c r="B1001" s="175" t="s">
        <v>1821</v>
      </c>
      <c r="C1001" s="175" t="s">
        <v>2788</v>
      </c>
      <c r="D1001" s="175" t="s">
        <v>1823</v>
      </c>
      <c r="E1001" s="110" t="s">
        <v>1670</v>
      </c>
      <c r="F1001" s="175">
        <v>68</v>
      </c>
      <c r="G1001" s="63"/>
      <c r="H1001" s="162">
        <f t="shared" si="15"/>
        <v>0</v>
      </c>
      <c r="J1001" s="34"/>
    </row>
    <row r="1002" spans="1:10" x14ac:dyDescent="0.25">
      <c r="A1002" s="176">
        <v>991</v>
      </c>
      <c r="B1002" s="175" t="s">
        <v>1821</v>
      </c>
      <c r="C1002" s="175" t="s">
        <v>2789</v>
      </c>
      <c r="D1002" s="175" t="s">
        <v>1823</v>
      </c>
      <c r="E1002" s="110" t="s">
        <v>1678</v>
      </c>
      <c r="F1002" s="175">
        <v>34</v>
      </c>
      <c r="G1002" s="63"/>
      <c r="H1002" s="162">
        <f t="shared" si="15"/>
        <v>0</v>
      </c>
      <c r="J1002" s="34"/>
    </row>
    <row r="1003" spans="1:10" x14ac:dyDescent="0.25">
      <c r="A1003" s="174">
        <v>992</v>
      </c>
      <c r="B1003" s="175" t="s">
        <v>1821</v>
      </c>
      <c r="C1003" s="175" t="s">
        <v>2790</v>
      </c>
      <c r="D1003" s="175" t="s">
        <v>1823</v>
      </c>
      <c r="E1003" s="110" t="s">
        <v>1681</v>
      </c>
      <c r="F1003" s="175">
        <v>18</v>
      </c>
      <c r="G1003" s="63"/>
      <c r="H1003" s="162">
        <f t="shared" si="15"/>
        <v>0</v>
      </c>
      <c r="J1003" s="34"/>
    </row>
    <row r="1004" spans="1:10" x14ac:dyDescent="0.25">
      <c r="A1004" s="176">
        <v>993</v>
      </c>
      <c r="B1004" s="175" t="s">
        <v>1821</v>
      </c>
      <c r="C1004" s="175" t="s">
        <v>2791</v>
      </c>
      <c r="D1004" s="175" t="s">
        <v>1823</v>
      </c>
      <c r="E1004" s="110" t="s">
        <v>1692</v>
      </c>
      <c r="F1004" s="175">
        <v>17</v>
      </c>
      <c r="G1004" s="63"/>
      <c r="H1004" s="162">
        <f t="shared" si="15"/>
        <v>0</v>
      </c>
      <c r="J1004" s="34"/>
    </row>
    <row r="1005" spans="1:10" x14ac:dyDescent="0.25">
      <c r="A1005" s="176">
        <v>994</v>
      </c>
      <c r="B1005" s="175" t="s">
        <v>1821</v>
      </c>
      <c r="C1005" s="175" t="s">
        <v>2792</v>
      </c>
      <c r="D1005" s="175" t="s">
        <v>1823</v>
      </c>
      <c r="E1005" s="110" t="s">
        <v>800</v>
      </c>
      <c r="F1005" s="175">
        <v>12</v>
      </c>
      <c r="G1005" s="63"/>
      <c r="H1005" s="162">
        <f t="shared" si="15"/>
        <v>0</v>
      </c>
      <c r="J1005" s="34"/>
    </row>
    <row r="1006" spans="1:10" x14ac:dyDescent="0.25">
      <c r="A1006" s="174">
        <v>995</v>
      </c>
      <c r="B1006" s="175" t="s">
        <v>1821</v>
      </c>
      <c r="C1006" s="175" t="s">
        <v>2793</v>
      </c>
      <c r="D1006" s="175" t="s">
        <v>1823</v>
      </c>
      <c r="E1006" s="110" t="s">
        <v>801</v>
      </c>
      <c r="F1006" s="175">
        <v>48</v>
      </c>
      <c r="G1006" s="63"/>
      <c r="H1006" s="162">
        <f t="shared" si="15"/>
        <v>0</v>
      </c>
      <c r="J1006" s="34"/>
    </row>
    <row r="1007" spans="1:10" ht="30" x14ac:dyDescent="0.25">
      <c r="A1007" s="176">
        <v>996</v>
      </c>
      <c r="B1007" s="175" t="s">
        <v>1821</v>
      </c>
      <c r="C1007" s="175" t="s">
        <v>2794</v>
      </c>
      <c r="D1007" s="175" t="s">
        <v>1823</v>
      </c>
      <c r="E1007" s="110" t="s">
        <v>819</v>
      </c>
      <c r="F1007" s="175">
        <v>7</v>
      </c>
      <c r="G1007" s="63"/>
      <c r="H1007" s="162">
        <f t="shared" si="15"/>
        <v>0</v>
      </c>
      <c r="J1007" s="34"/>
    </row>
    <row r="1008" spans="1:10" x14ac:dyDescent="0.25">
      <c r="A1008" s="176">
        <v>997</v>
      </c>
      <c r="B1008" s="175" t="s">
        <v>1821</v>
      </c>
      <c r="C1008" s="175" t="s">
        <v>2795</v>
      </c>
      <c r="D1008" s="175" t="s">
        <v>1823</v>
      </c>
      <c r="E1008" s="110" t="s">
        <v>1708</v>
      </c>
      <c r="F1008" s="175">
        <v>10</v>
      </c>
      <c r="G1008" s="63"/>
      <c r="H1008" s="162">
        <f t="shared" si="15"/>
        <v>0</v>
      </c>
      <c r="J1008" s="34"/>
    </row>
    <row r="1009" spans="1:10" x14ac:dyDescent="0.25">
      <c r="A1009" s="174">
        <v>998</v>
      </c>
      <c r="B1009" s="175" t="s">
        <v>1821</v>
      </c>
      <c r="C1009" s="175" t="s">
        <v>2796</v>
      </c>
      <c r="D1009" s="175" t="s">
        <v>1823</v>
      </c>
      <c r="E1009" s="110" t="s">
        <v>1710</v>
      </c>
      <c r="F1009" s="175">
        <v>10</v>
      </c>
      <c r="G1009" s="63"/>
      <c r="H1009" s="162">
        <f t="shared" si="15"/>
        <v>0</v>
      </c>
      <c r="J1009" s="34"/>
    </row>
    <row r="1010" spans="1:10" x14ac:dyDescent="0.25">
      <c r="A1010" s="176">
        <v>999</v>
      </c>
      <c r="B1010" s="175" t="s">
        <v>1821</v>
      </c>
      <c r="C1010" s="175" t="s">
        <v>2797</v>
      </c>
      <c r="D1010" s="175" t="s">
        <v>1823</v>
      </c>
      <c r="E1010" s="110" t="s">
        <v>1712</v>
      </c>
      <c r="F1010" s="175">
        <v>10</v>
      </c>
      <c r="G1010" s="63"/>
      <c r="H1010" s="162">
        <f t="shared" si="15"/>
        <v>0</v>
      </c>
      <c r="J1010" s="34"/>
    </row>
    <row r="1011" spans="1:10" ht="30" x14ac:dyDescent="0.25">
      <c r="A1011" s="176">
        <v>1000</v>
      </c>
      <c r="B1011" s="175" t="s">
        <v>1821</v>
      </c>
      <c r="C1011" s="175" t="s">
        <v>2798</v>
      </c>
      <c r="D1011" s="175" t="s">
        <v>1823</v>
      </c>
      <c r="E1011" s="110" t="s">
        <v>1714</v>
      </c>
      <c r="F1011" s="175">
        <v>10</v>
      </c>
      <c r="G1011" s="63"/>
      <c r="H1011" s="162">
        <f t="shared" si="15"/>
        <v>0</v>
      </c>
      <c r="J1011" s="34"/>
    </row>
    <row r="1012" spans="1:10" ht="30" x14ac:dyDescent="0.25">
      <c r="A1012" s="174">
        <v>1001</v>
      </c>
      <c r="B1012" s="175" t="s">
        <v>1821</v>
      </c>
      <c r="C1012" s="175" t="s">
        <v>2799</v>
      </c>
      <c r="D1012" s="175" t="s">
        <v>1823</v>
      </c>
      <c r="E1012" s="110" t="s">
        <v>1716</v>
      </c>
      <c r="F1012" s="175">
        <v>10</v>
      </c>
      <c r="G1012" s="63"/>
      <c r="H1012" s="162">
        <f t="shared" si="15"/>
        <v>0</v>
      </c>
      <c r="J1012" s="34"/>
    </row>
    <row r="1013" spans="1:10" x14ac:dyDescent="0.25">
      <c r="A1013" s="176">
        <v>1002</v>
      </c>
      <c r="B1013" s="175" t="s">
        <v>1821</v>
      </c>
      <c r="C1013" s="175" t="s">
        <v>2800</v>
      </c>
      <c r="D1013" s="175" t="s">
        <v>1823</v>
      </c>
      <c r="E1013" s="110" t="s">
        <v>1734</v>
      </c>
      <c r="F1013" s="175">
        <v>83</v>
      </c>
      <c r="G1013" s="63"/>
      <c r="H1013" s="162">
        <f t="shared" si="15"/>
        <v>0</v>
      </c>
      <c r="J1013" s="34"/>
    </row>
    <row r="1014" spans="1:10" x14ac:dyDescent="0.25">
      <c r="A1014" s="176">
        <v>1003</v>
      </c>
      <c r="B1014" s="175" t="s">
        <v>1821</v>
      </c>
      <c r="C1014" s="175" t="s">
        <v>2801</v>
      </c>
      <c r="D1014" s="175" t="s">
        <v>1823</v>
      </c>
      <c r="E1014" s="110" t="s">
        <v>1737</v>
      </c>
      <c r="F1014" s="175">
        <v>33</v>
      </c>
      <c r="G1014" s="63"/>
      <c r="H1014" s="162">
        <f t="shared" si="15"/>
        <v>0</v>
      </c>
      <c r="J1014" s="34"/>
    </row>
    <row r="1015" spans="1:10" x14ac:dyDescent="0.25">
      <c r="A1015" s="174">
        <v>1004</v>
      </c>
      <c r="B1015" s="175" t="s">
        <v>1821</v>
      </c>
      <c r="C1015" s="175" t="s">
        <v>2802</v>
      </c>
      <c r="D1015" s="175" t="s">
        <v>1823</v>
      </c>
      <c r="E1015" s="110" t="s">
        <v>1740</v>
      </c>
      <c r="F1015" s="175">
        <v>99</v>
      </c>
      <c r="G1015" s="63"/>
      <c r="H1015" s="162">
        <f t="shared" si="15"/>
        <v>0</v>
      </c>
      <c r="J1015" s="34"/>
    </row>
    <row r="1016" spans="1:10" x14ac:dyDescent="0.25">
      <c r="A1016" s="176">
        <v>1005</v>
      </c>
      <c r="B1016" s="175" t="s">
        <v>1821</v>
      </c>
      <c r="C1016" s="175" t="s">
        <v>2803</v>
      </c>
      <c r="D1016" s="175" t="s">
        <v>1823</v>
      </c>
      <c r="E1016" s="110" t="s">
        <v>1743</v>
      </c>
      <c r="F1016" s="175">
        <v>33</v>
      </c>
      <c r="G1016" s="63"/>
      <c r="H1016" s="162">
        <f t="shared" si="15"/>
        <v>0</v>
      </c>
      <c r="J1016" s="34"/>
    </row>
    <row r="1017" spans="1:10" x14ac:dyDescent="0.25">
      <c r="A1017" s="176">
        <v>1006</v>
      </c>
      <c r="B1017" s="175" t="s">
        <v>1821</v>
      </c>
      <c r="C1017" s="175" t="s">
        <v>2804</v>
      </c>
      <c r="D1017" s="175" t="s">
        <v>1823</v>
      </c>
      <c r="E1017" s="110" t="s">
        <v>1748</v>
      </c>
      <c r="F1017" s="175">
        <v>66</v>
      </c>
      <c r="G1017" s="63"/>
      <c r="H1017" s="162">
        <f t="shared" si="15"/>
        <v>0</v>
      </c>
      <c r="J1017" s="34"/>
    </row>
    <row r="1018" spans="1:10" x14ac:dyDescent="0.25">
      <c r="A1018" s="174">
        <v>1007</v>
      </c>
      <c r="B1018" s="175" t="s">
        <v>1821</v>
      </c>
      <c r="C1018" s="175" t="s">
        <v>2805</v>
      </c>
      <c r="D1018" s="175" t="s">
        <v>1823</v>
      </c>
      <c r="E1018" s="110" t="s">
        <v>839</v>
      </c>
      <c r="F1018" s="175">
        <v>6</v>
      </c>
      <c r="G1018" s="63"/>
      <c r="H1018" s="162">
        <f t="shared" si="15"/>
        <v>0</v>
      </c>
      <c r="J1018" s="34"/>
    </row>
    <row r="1019" spans="1:10" x14ac:dyDescent="0.25">
      <c r="A1019" s="176">
        <v>1008</v>
      </c>
      <c r="B1019" s="175" t="s">
        <v>1821</v>
      </c>
      <c r="C1019" s="175" t="s">
        <v>2806</v>
      </c>
      <c r="D1019" s="175" t="s">
        <v>1823</v>
      </c>
      <c r="E1019" s="110" t="s">
        <v>840</v>
      </c>
      <c r="F1019" s="175">
        <v>6</v>
      </c>
      <c r="G1019" s="63"/>
      <c r="H1019" s="162">
        <f t="shared" si="15"/>
        <v>0</v>
      </c>
      <c r="J1019" s="34"/>
    </row>
    <row r="1020" spans="1:10" x14ac:dyDescent="0.25">
      <c r="A1020" s="176">
        <v>1009</v>
      </c>
      <c r="B1020" s="175" t="s">
        <v>1821</v>
      </c>
      <c r="C1020" s="175" t="s">
        <v>2807</v>
      </c>
      <c r="D1020" s="175" t="s">
        <v>1823</v>
      </c>
      <c r="E1020" s="110" t="s">
        <v>1753</v>
      </c>
      <c r="F1020" s="175">
        <v>66</v>
      </c>
      <c r="G1020" s="63"/>
      <c r="H1020" s="162">
        <f t="shared" si="15"/>
        <v>0</v>
      </c>
      <c r="J1020" s="34"/>
    </row>
    <row r="1021" spans="1:10" x14ac:dyDescent="0.25">
      <c r="A1021" s="174">
        <v>1010</v>
      </c>
      <c r="B1021" s="175" t="s">
        <v>1821</v>
      </c>
      <c r="C1021" s="175" t="s">
        <v>2808</v>
      </c>
      <c r="D1021" s="175" t="s">
        <v>1823</v>
      </c>
      <c r="E1021" s="110" t="s">
        <v>1763</v>
      </c>
      <c r="F1021" s="175">
        <v>1</v>
      </c>
      <c r="G1021" s="63"/>
      <c r="H1021" s="162">
        <f t="shared" si="15"/>
        <v>0</v>
      </c>
      <c r="J1021" s="34"/>
    </row>
    <row r="1022" spans="1:10" x14ac:dyDescent="0.25">
      <c r="A1022" s="176">
        <v>1011</v>
      </c>
      <c r="B1022" s="175" t="s">
        <v>1821</v>
      </c>
      <c r="C1022" s="175" t="s">
        <v>2809</v>
      </c>
      <c r="D1022" s="175" t="s">
        <v>1823</v>
      </c>
      <c r="E1022" s="110" t="s">
        <v>1764</v>
      </c>
      <c r="F1022" s="175">
        <v>1</v>
      </c>
      <c r="G1022" s="63"/>
      <c r="H1022" s="162">
        <f t="shared" si="15"/>
        <v>0</v>
      </c>
      <c r="J1022" s="34"/>
    </row>
    <row r="1023" spans="1:10" x14ac:dyDescent="0.25">
      <c r="A1023" s="176">
        <v>1012</v>
      </c>
      <c r="B1023" s="175" t="s">
        <v>1821</v>
      </c>
      <c r="C1023" s="175" t="s">
        <v>2810</v>
      </c>
      <c r="D1023" s="175" t="s">
        <v>1823</v>
      </c>
      <c r="E1023" s="110" t="s">
        <v>1766</v>
      </c>
      <c r="F1023" s="175">
        <v>1</v>
      </c>
      <c r="G1023" s="63"/>
      <c r="H1023" s="162">
        <f t="shared" si="15"/>
        <v>0</v>
      </c>
      <c r="J1023" s="34"/>
    </row>
    <row r="1024" spans="1:10" x14ac:dyDescent="0.25">
      <c r="A1024" s="174">
        <v>1013</v>
      </c>
      <c r="B1024" s="175" t="s">
        <v>1821</v>
      </c>
      <c r="C1024" s="175" t="s">
        <v>2811</v>
      </c>
      <c r="D1024" s="175" t="s">
        <v>1823</v>
      </c>
      <c r="E1024" s="110" t="s">
        <v>1768</v>
      </c>
      <c r="F1024" s="175">
        <v>1</v>
      </c>
      <c r="G1024" s="63"/>
      <c r="H1024" s="162">
        <f t="shared" si="15"/>
        <v>0</v>
      </c>
      <c r="J1024" s="34"/>
    </row>
    <row r="1025" spans="1:10" x14ac:dyDescent="0.25">
      <c r="A1025" s="176">
        <v>1014</v>
      </c>
      <c r="B1025" s="175" t="s">
        <v>1821</v>
      </c>
      <c r="C1025" s="175" t="s">
        <v>2812</v>
      </c>
      <c r="D1025" s="175" t="s">
        <v>1823</v>
      </c>
      <c r="E1025" s="110" t="s">
        <v>1770</v>
      </c>
      <c r="F1025" s="175">
        <v>1</v>
      </c>
      <c r="G1025" s="63"/>
      <c r="H1025" s="162">
        <f t="shared" si="15"/>
        <v>0</v>
      </c>
      <c r="J1025" s="34"/>
    </row>
    <row r="1026" spans="1:10" x14ac:dyDescent="0.25">
      <c r="A1026" s="176">
        <v>1015</v>
      </c>
      <c r="B1026" s="175" t="s">
        <v>1821</v>
      </c>
      <c r="C1026" s="175" t="s">
        <v>2813</v>
      </c>
      <c r="D1026" s="175" t="s">
        <v>1823</v>
      </c>
      <c r="E1026" s="110" t="s">
        <v>1772</v>
      </c>
      <c r="F1026" s="175">
        <v>1</v>
      </c>
      <c r="G1026" s="63"/>
      <c r="H1026" s="162">
        <f t="shared" si="15"/>
        <v>0</v>
      </c>
      <c r="J1026" s="34"/>
    </row>
    <row r="1027" spans="1:10" x14ac:dyDescent="0.25">
      <c r="A1027" s="174">
        <v>1016</v>
      </c>
      <c r="B1027" s="175" t="s">
        <v>1821</v>
      </c>
      <c r="C1027" s="175" t="s">
        <v>2814</v>
      </c>
      <c r="D1027" s="175" t="s">
        <v>1823</v>
      </c>
      <c r="E1027" s="110" t="s">
        <v>1775</v>
      </c>
      <c r="F1027" s="175">
        <v>1</v>
      </c>
      <c r="G1027" s="63"/>
      <c r="H1027" s="162">
        <f t="shared" si="15"/>
        <v>0</v>
      </c>
      <c r="J1027" s="34"/>
    </row>
    <row r="1028" spans="1:10" x14ac:dyDescent="0.25">
      <c r="A1028" s="176">
        <v>1017</v>
      </c>
      <c r="B1028" s="175" t="s">
        <v>1821</v>
      </c>
      <c r="C1028" s="175" t="s">
        <v>2815</v>
      </c>
      <c r="D1028" s="175" t="s">
        <v>1823</v>
      </c>
      <c r="E1028" s="110" t="s">
        <v>1153</v>
      </c>
      <c r="F1028" s="175">
        <v>2</v>
      </c>
      <c r="G1028" s="63"/>
      <c r="H1028" s="162">
        <f t="shared" si="15"/>
        <v>0</v>
      </c>
      <c r="J1028" s="34"/>
    </row>
    <row r="1029" spans="1:10" x14ac:dyDescent="0.25">
      <c r="A1029" s="176">
        <v>1018</v>
      </c>
      <c r="B1029" s="175" t="s">
        <v>1821</v>
      </c>
      <c r="C1029" s="175" t="s">
        <v>2816</v>
      </c>
      <c r="D1029" s="175" t="s">
        <v>1823</v>
      </c>
      <c r="E1029" s="110" t="s">
        <v>1783</v>
      </c>
      <c r="F1029" s="175">
        <v>1</v>
      </c>
      <c r="G1029" s="63"/>
      <c r="H1029" s="162">
        <f t="shared" si="15"/>
        <v>0</v>
      </c>
      <c r="J1029" s="34"/>
    </row>
    <row r="1030" spans="1:10" x14ac:dyDescent="0.25">
      <c r="A1030" s="174">
        <v>1019</v>
      </c>
      <c r="B1030" s="175" t="s">
        <v>1821</v>
      </c>
      <c r="C1030" s="175" t="s">
        <v>2817</v>
      </c>
      <c r="D1030" s="175" t="s">
        <v>1823</v>
      </c>
      <c r="E1030" s="110" t="s">
        <v>1785</v>
      </c>
      <c r="F1030" s="175">
        <v>1</v>
      </c>
      <c r="G1030" s="63"/>
      <c r="H1030" s="162">
        <f t="shared" si="15"/>
        <v>0</v>
      </c>
      <c r="J1030" s="34"/>
    </row>
    <row r="1031" spans="1:10" x14ac:dyDescent="0.25">
      <c r="A1031" s="176">
        <v>1020</v>
      </c>
      <c r="B1031" s="175" t="s">
        <v>1821</v>
      </c>
      <c r="C1031" s="175" t="s">
        <v>2818</v>
      </c>
      <c r="D1031" s="175" t="s">
        <v>1823</v>
      </c>
      <c r="E1031" s="110" t="s">
        <v>1787</v>
      </c>
      <c r="F1031" s="175">
        <v>1</v>
      </c>
      <c r="G1031" s="63"/>
      <c r="H1031" s="162">
        <f t="shared" si="15"/>
        <v>0</v>
      </c>
      <c r="J1031" s="34"/>
    </row>
    <row r="1032" spans="1:10" x14ac:dyDescent="0.25">
      <c r="A1032" s="176">
        <v>1021</v>
      </c>
      <c r="B1032" s="175" t="s">
        <v>1821</v>
      </c>
      <c r="C1032" s="175" t="s">
        <v>2819</v>
      </c>
      <c r="D1032" s="175" t="s">
        <v>1823</v>
      </c>
      <c r="E1032" s="110" t="s">
        <v>1789</v>
      </c>
      <c r="F1032" s="175">
        <v>1</v>
      </c>
      <c r="G1032" s="63"/>
      <c r="H1032" s="162">
        <f t="shared" si="15"/>
        <v>0</v>
      </c>
      <c r="J1032" s="34"/>
    </row>
    <row r="1033" spans="1:10" x14ac:dyDescent="0.25">
      <c r="A1033" s="174">
        <v>1022</v>
      </c>
      <c r="B1033" s="175" t="s">
        <v>1821</v>
      </c>
      <c r="C1033" s="175" t="s">
        <v>2820</v>
      </c>
      <c r="D1033" s="175" t="s">
        <v>1823</v>
      </c>
      <c r="E1033" s="110" t="s">
        <v>1791</v>
      </c>
      <c r="F1033" s="175">
        <v>1</v>
      </c>
      <c r="G1033" s="63"/>
      <c r="H1033" s="162">
        <f t="shared" si="15"/>
        <v>0</v>
      </c>
      <c r="J1033" s="34"/>
    </row>
    <row r="1034" spans="1:10" x14ac:dyDescent="0.25">
      <c r="A1034" s="176">
        <v>1023</v>
      </c>
      <c r="B1034" s="175" t="s">
        <v>1821</v>
      </c>
      <c r="C1034" s="175" t="s">
        <v>2821</v>
      </c>
      <c r="D1034" s="175" t="s">
        <v>1823</v>
      </c>
      <c r="E1034" s="110" t="s">
        <v>1793</v>
      </c>
      <c r="F1034" s="175">
        <v>1</v>
      </c>
      <c r="G1034" s="63"/>
      <c r="H1034" s="162">
        <f t="shared" si="15"/>
        <v>0</v>
      </c>
      <c r="J1034" s="34"/>
    </row>
    <row r="1035" spans="1:10" x14ac:dyDescent="0.25">
      <c r="A1035" s="176">
        <v>1024</v>
      </c>
      <c r="B1035" s="175" t="s">
        <v>1821</v>
      </c>
      <c r="C1035" s="175" t="s">
        <v>2822</v>
      </c>
      <c r="D1035" s="175" t="s">
        <v>1823</v>
      </c>
      <c r="E1035" s="110" t="s">
        <v>1795</v>
      </c>
      <c r="F1035" s="175">
        <v>1</v>
      </c>
      <c r="G1035" s="63"/>
      <c r="H1035" s="162">
        <f t="shared" si="15"/>
        <v>0</v>
      </c>
      <c r="J1035" s="34"/>
    </row>
    <row r="1036" spans="1:10" x14ac:dyDescent="0.25">
      <c r="A1036" s="174">
        <v>1025</v>
      </c>
      <c r="B1036" s="175" t="s">
        <v>1821</v>
      </c>
      <c r="C1036" s="175" t="s">
        <v>2823</v>
      </c>
      <c r="D1036" s="175" t="s">
        <v>1823</v>
      </c>
      <c r="E1036" s="110" t="s">
        <v>1797</v>
      </c>
      <c r="F1036" s="175">
        <v>1</v>
      </c>
      <c r="G1036" s="63"/>
      <c r="H1036" s="162">
        <f t="shared" si="15"/>
        <v>0</v>
      </c>
      <c r="J1036" s="34"/>
    </row>
    <row r="1037" spans="1:10" x14ac:dyDescent="0.25">
      <c r="A1037" s="176">
        <v>1026</v>
      </c>
      <c r="B1037" s="175" t="s">
        <v>1821</v>
      </c>
      <c r="C1037" s="175" t="s">
        <v>2824</v>
      </c>
      <c r="D1037" s="175" t="s">
        <v>1823</v>
      </c>
      <c r="E1037" s="110" t="s">
        <v>1799</v>
      </c>
      <c r="F1037" s="175">
        <v>1</v>
      </c>
      <c r="G1037" s="63"/>
      <c r="H1037" s="162">
        <f t="shared" si="15"/>
        <v>0</v>
      </c>
      <c r="J1037" s="34"/>
    </row>
    <row r="1038" spans="1:10" x14ac:dyDescent="0.25">
      <c r="A1038" s="176">
        <v>1027</v>
      </c>
      <c r="B1038" s="175" t="s">
        <v>1821</v>
      </c>
      <c r="C1038" s="175" t="s">
        <v>2825</v>
      </c>
      <c r="D1038" s="175" t="s">
        <v>1823</v>
      </c>
      <c r="E1038" s="110" t="s">
        <v>1801</v>
      </c>
      <c r="F1038" s="175">
        <v>1</v>
      </c>
      <c r="G1038" s="63"/>
      <c r="H1038" s="162">
        <f t="shared" si="15"/>
        <v>0</v>
      </c>
      <c r="J1038" s="34"/>
    </row>
    <row r="1039" spans="1:10" ht="30" x14ac:dyDescent="0.25">
      <c r="A1039" s="174">
        <v>1028</v>
      </c>
      <c r="B1039" s="175" t="s">
        <v>1821</v>
      </c>
      <c r="C1039" s="175" t="s">
        <v>2826</v>
      </c>
      <c r="D1039" s="175" t="s">
        <v>1823</v>
      </c>
      <c r="E1039" s="110" t="s">
        <v>1804</v>
      </c>
      <c r="F1039" s="175">
        <v>2</v>
      </c>
      <c r="G1039" s="63"/>
      <c r="H1039" s="162">
        <f t="shared" si="15"/>
        <v>0</v>
      </c>
      <c r="J1039" s="34"/>
    </row>
    <row r="1040" spans="1:10" ht="15.75" thickBot="1" x14ac:dyDescent="0.3">
      <c r="A1040" s="178">
        <v>1029</v>
      </c>
      <c r="B1040" s="173" t="s">
        <v>1821</v>
      </c>
      <c r="C1040" s="173" t="s">
        <v>2827</v>
      </c>
      <c r="D1040" s="173" t="s">
        <v>1823</v>
      </c>
      <c r="E1040" s="168" t="s">
        <v>1806</v>
      </c>
      <c r="F1040" s="173">
        <v>2</v>
      </c>
      <c r="G1040" s="63"/>
      <c r="H1040" s="165">
        <f t="shared" si="15"/>
        <v>0</v>
      </c>
      <c r="J1040" s="34"/>
    </row>
    <row r="1042" spans="7:7" ht="19.5" customHeight="1" x14ac:dyDescent="0.25"/>
    <row r="1043" spans="7:7" ht="19.5" customHeight="1" x14ac:dyDescent="0.25">
      <c r="G1043" s="35"/>
    </row>
    <row r="1044" spans="7:7" x14ac:dyDescent="0.25">
      <c r="G1044" s="35"/>
    </row>
  </sheetData>
  <sheetProtection algorithmName="SHA-512" hashValue="LuAA8X/5PBF99YuJLAI5eGHF3SNpREmHaFHNXGkjBMsUdg2Om4G54MmWra9+yAMC0+8+kS6u4hCXwFwEwLZ8sg==" saltValue="0kKKGGgBqKgnmNE8dII2Kw==" spinCount="100000" sheet="1" objects="1" scenarios="1" autoFilter="0"/>
  <protectedRanges>
    <protectedRange sqref="G8 G10 G12 G14 G16:G1040" name="Rango1"/>
  </protectedRanges>
  <mergeCells count="22">
    <mergeCell ref="A3:H3"/>
    <mergeCell ref="A5:H5"/>
    <mergeCell ref="A8:A9"/>
    <mergeCell ref="B8:B9"/>
    <mergeCell ref="C8:C9"/>
    <mergeCell ref="D8:D9"/>
    <mergeCell ref="H8:H9"/>
    <mergeCell ref="A10:A11"/>
    <mergeCell ref="B10:B11"/>
    <mergeCell ref="C10:C11"/>
    <mergeCell ref="D10:D11"/>
    <mergeCell ref="H10:H11"/>
    <mergeCell ref="A14:A15"/>
    <mergeCell ref="B14:B15"/>
    <mergeCell ref="C14:C15"/>
    <mergeCell ref="D14:D15"/>
    <mergeCell ref="H14:H15"/>
    <mergeCell ref="A12:A13"/>
    <mergeCell ref="B12:B13"/>
    <mergeCell ref="C12:C13"/>
    <mergeCell ref="D12:D13"/>
    <mergeCell ref="H12:H13"/>
  </mergeCells>
  <dataValidations count="1">
    <dataValidation type="decimal" allowBlank="1" showInputMessage="1" showErrorMessage="1" sqref="G8 G10 G12 G14 G16:G1040">
      <formula1>0.0001</formula1>
      <formula2>1000000000000000</formula2>
    </dataValidation>
  </dataValidations>
  <hyperlinks>
    <hyperlink ref="A5:H5" location="'PORTADA '!A1" display="PLANILLA DE COTIZACION - RESUMEN MANTENIMIENTO PREVENTIVO MEDIANO DE LOCOMOTORAS DE LA LINEA SAN MARTIN"/>
  </hyperlinks>
  <pageMargins left="0.25" right="0.25" top="0.75" bottom="0.75" header="0.3" footer="0.3"/>
  <pageSetup paperSize="9" scale="68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D8"/>
  <sheetViews>
    <sheetView workbookViewId="0">
      <selection activeCell="B1" sqref="B1"/>
    </sheetView>
  </sheetViews>
  <sheetFormatPr baseColWidth="10" defaultRowHeight="15" x14ac:dyDescent="0.25"/>
  <cols>
    <col min="1" max="1" width="17.42578125" customWidth="1"/>
    <col min="2" max="2" width="13.7109375" bestFit="1" customWidth="1"/>
    <col min="3" max="3" width="41.7109375" customWidth="1"/>
    <col min="4" max="4" width="16.28515625" customWidth="1"/>
  </cols>
  <sheetData>
    <row r="1" spans="1:4" x14ac:dyDescent="0.25">
      <c r="B1" s="50" t="s">
        <v>3833</v>
      </c>
    </row>
    <row r="2" spans="1:4" ht="15.75" thickBot="1" x14ac:dyDescent="0.3"/>
    <row r="3" spans="1:4" ht="15.75" thickBot="1" x14ac:dyDescent="0.3">
      <c r="A3" s="36" t="s">
        <v>5</v>
      </c>
      <c r="B3" s="36" t="s">
        <v>6</v>
      </c>
      <c r="C3" s="36" t="s">
        <v>7</v>
      </c>
      <c r="D3" s="37" t="s">
        <v>10</v>
      </c>
    </row>
    <row r="4" spans="1:4" ht="19.5" thickBot="1" x14ac:dyDescent="0.3">
      <c r="A4" s="77" t="s">
        <v>27</v>
      </c>
      <c r="B4" s="83" t="s">
        <v>28</v>
      </c>
      <c r="C4" s="183" t="s">
        <v>2828</v>
      </c>
      <c r="D4" s="82"/>
    </row>
    <row r="5" spans="1:4" ht="19.5" thickBot="1" x14ac:dyDescent="0.35">
      <c r="A5" s="398" t="s">
        <v>31</v>
      </c>
      <c r="B5" s="399"/>
      <c r="C5" s="399"/>
      <c r="D5" s="82">
        <f>D4</f>
        <v>0</v>
      </c>
    </row>
    <row r="8" spans="1:4" x14ac:dyDescent="0.25">
      <c r="A8" s="400"/>
      <c r="B8" s="400"/>
      <c r="C8" s="400"/>
      <c r="D8" s="400"/>
    </row>
  </sheetData>
  <sheetProtection algorithmName="SHA-512" hashValue="fnIriVb75HTyVI+Iaocsq0VGQVrW6PAW+iSqlFxveVRGnIyzdeeVxC4RJjuFji+tgycRdWotDqAOfWrlKKJxcg==" saltValue="PljWo+/CWXpi41xhptdZ1A==" spinCount="100000" sheet="1" objects="1" scenarios="1"/>
  <protectedRanges>
    <protectedRange sqref="D4" name="Rango2"/>
    <protectedRange sqref="D4" name="Rango1"/>
  </protectedRanges>
  <mergeCells count="2">
    <mergeCell ref="A5:C5"/>
    <mergeCell ref="A8:D8"/>
  </mergeCells>
  <dataValidations count="1">
    <dataValidation type="decimal" allowBlank="1" showInputMessage="1" showErrorMessage="1" sqref="D4">
      <formula1>0.0001</formula1>
      <formula2>100000000000000000</formula2>
    </dataValidation>
  </dataValidations>
  <hyperlinks>
    <hyperlink ref="B1" location="'PORTADA '!A1" display="PORTADA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F337"/>
  <sheetViews>
    <sheetView workbookViewId="0">
      <selection activeCell="B1" sqref="B1"/>
    </sheetView>
  </sheetViews>
  <sheetFormatPr baseColWidth="10" defaultRowHeight="15" x14ac:dyDescent="0.25"/>
  <cols>
    <col min="1" max="1" width="24.140625" bestFit="1" customWidth="1"/>
    <col min="2" max="2" width="20.5703125" bestFit="1" customWidth="1"/>
    <col min="3" max="3" width="63.7109375" customWidth="1"/>
    <col min="4" max="4" width="14.28515625" customWidth="1"/>
    <col min="5" max="5" width="15.140625" bestFit="1" customWidth="1"/>
    <col min="6" max="6" width="19" bestFit="1" customWidth="1"/>
  </cols>
  <sheetData>
    <row r="1" spans="1:6" x14ac:dyDescent="0.25">
      <c r="B1" s="50" t="s">
        <v>3833</v>
      </c>
      <c r="C1" s="50" t="s">
        <v>3834</v>
      </c>
    </row>
    <row r="2" spans="1:6" ht="15.75" thickBot="1" x14ac:dyDescent="0.3"/>
    <row r="3" spans="1:6" ht="15.75" thickBot="1" x14ac:dyDescent="0.3">
      <c r="A3" s="38" t="s">
        <v>6</v>
      </c>
      <c r="B3" s="39" t="s">
        <v>2829</v>
      </c>
      <c r="C3" s="40" t="s">
        <v>7</v>
      </c>
      <c r="D3" s="41" t="s">
        <v>8</v>
      </c>
      <c r="E3" s="39" t="s">
        <v>43</v>
      </c>
      <c r="F3" s="42" t="s">
        <v>44</v>
      </c>
    </row>
    <row r="4" spans="1:6" ht="45" x14ac:dyDescent="0.25">
      <c r="A4" s="364" t="s">
        <v>32</v>
      </c>
      <c r="B4" s="404" t="s">
        <v>2830</v>
      </c>
      <c r="C4" s="184" t="s">
        <v>2831</v>
      </c>
      <c r="D4" s="78">
        <v>24</v>
      </c>
      <c r="E4" s="185">
        <f>'3.6 Planilla Cotizacion CyF'!G8</f>
        <v>0</v>
      </c>
      <c r="F4" s="407">
        <f>+(E4+E5)*D4</f>
        <v>0</v>
      </c>
    </row>
    <row r="5" spans="1:6" ht="15.75" thickBot="1" x14ac:dyDescent="0.3">
      <c r="A5" s="403"/>
      <c r="B5" s="405"/>
      <c r="C5" s="186" t="s">
        <v>2832</v>
      </c>
      <c r="D5" s="80">
        <v>24</v>
      </c>
      <c r="E5" s="187">
        <f>SUM(F21:F246)</f>
        <v>0</v>
      </c>
      <c r="F5" s="408"/>
    </row>
    <row r="6" spans="1:6" ht="45" x14ac:dyDescent="0.25">
      <c r="A6" s="403"/>
      <c r="B6" s="405"/>
      <c r="C6" s="188" t="s">
        <v>2833</v>
      </c>
      <c r="D6" s="85">
        <v>56</v>
      </c>
      <c r="E6" s="189">
        <f>'3.6 Planilla Cotizacion CyF'!G10</f>
        <v>0</v>
      </c>
      <c r="F6" s="409">
        <f>+(E6+E7)*D6</f>
        <v>0</v>
      </c>
    </row>
    <row r="7" spans="1:6" ht="15.75" thickBot="1" x14ac:dyDescent="0.3">
      <c r="A7" s="365"/>
      <c r="B7" s="406"/>
      <c r="C7" s="186" t="s">
        <v>2834</v>
      </c>
      <c r="D7" s="80">
        <v>56</v>
      </c>
      <c r="E7" s="190">
        <f>SUM(F252:F337)</f>
        <v>0</v>
      </c>
      <c r="F7" s="408"/>
    </row>
    <row r="8" spans="1:6" ht="19.5" thickBot="1" x14ac:dyDescent="0.35">
      <c r="A8" s="398" t="s">
        <v>33</v>
      </c>
      <c r="B8" s="399"/>
      <c r="C8" s="399"/>
      <c r="D8" s="401"/>
      <c r="E8" s="410"/>
      <c r="F8" s="82">
        <f>SUM(F4:F7)</f>
        <v>0</v>
      </c>
    </row>
    <row r="9" spans="1:6" ht="15.75" thickBot="1" x14ac:dyDescent="0.3"/>
    <row r="10" spans="1:6" ht="15.75" thickBot="1" x14ac:dyDescent="0.3">
      <c r="A10" s="38" t="s">
        <v>6</v>
      </c>
      <c r="B10" s="39" t="s">
        <v>2829</v>
      </c>
      <c r="C10" s="40" t="s">
        <v>7</v>
      </c>
      <c r="D10" s="41" t="s">
        <v>8</v>
      </c>
      <c r="E10" s="37" t="s">
        <v>43</v>
      </c>
      <c r="F10" s="43" t="s">
        <v>44</v>
      </c>
    </row>
    <row r="11" spans="1:6" ht="30" x14ac:dyDescent="0.25">
      <c r="A11" s="411" t="s">
        <v>34</v>
      </c>
      <c r="B11" s="404" t="s">
        <v>2835</v>
      </c>
      <c r="C11" s="184" t="s">
        <v>2836</v>
      </c>
      <c r="D11" s="156">
        <v>24</v>
      </c>
      <c r="E11" s="185">
        <f>'3.6 Planilla Cotizacion CyF'!G12</f>
        <v>0</v>
      </c>
      <c r="F11" s="407">
        <f>(E11+E12)*D11</f>
        <v>0</v>
      </c>
    </row>
    <row r="12" spans="1:6" ht="15.75" thickBot="1" x14ac:dyDescent="0.3">
      <c r="A12" s="412"/>
      <c r="B12" s="405"/>
      <c r="C12" s="186" t="s">
        <v>2832</v>
      </c>
      <c r="D12" s="191">
        <v>24</v>
      </c>
      <c r="E12" s="187">
        <f>SUM(F21:F246)</f>
        <v>0</v>
      </c>
      <c r="F12" s="408"/>
    </row>
    <row r="13" spans="1:6" ht="30" x14ac:dyDescent="0.25">
      <c r="A13" s="412"/>
      <c r="B13" s="405"/>
      <c r="C13" s="188" t="s">
        <v>2837</v>
      </c>
      <c r="D13" s="156">
        <v>56</v>
      </c>
      <c r="E13" s="185">
        <f>'3.6 Planilla Cotizacion CyF'!G14</f>
        <v>0</v>
      </c>
      <c r="F13" s="407">
        <f>(E13+E14)*D13</f>
        <v>0</v>
      </c>
    </row>
    <row r="14" spans="1:6" ht="15.75" customHeight="1" thickBot="1" x14ac:dyDescent="0.3">
      <c r="A14" s="413"/>
      <c r="B14" s="406"/>
      <c r="C14" s="186" t="s">
        <v>2834</v>
      </c>
      <c r="D14" s="191">
        <v>56</v>
      </c>
      <c r="E14" s="187">
        <f>SUM(F252:F337)</f>
        <v>0</v>
      </c>
      <c r="F14" s="408"/>
    </row>
    <row r="15" spans="1:6" ht="19.5" thickBot="1" x14ac:dyDescent="0.35">
      <c r="A15" s="398" t="s">
        <v>35</v>
      </c>
      <c r="B15" s="399"/>
      <c r="C15" s="399"/>
      <c r="D15" s="401"/>
      <c r="E15" s="402"/>
      <c r="F15" s="121">
        <f>SUM(F11:F14)</f>
        <v>0</v>
      </c>
    </row>
    <row r="19" spans="1:6" ht="19.5" thickBot="1" x14ac:dyDescent="0.35">
      <c r="A19" s="363" t="s">
        <v>2838</v>
      </c>
      <c r="B19" s="363"/>
      <c r="C19" s="363"/>
      <c r="D19" s="363"/>
      <c r="E19" s="363"/>
      <c r="F19" s="363"/>
    </row>
    <row r="20" spans="1:6" ht="15.75" thickBot="1" x14ac:dyDescent="0.3">
      <c r="A20" s="213" t="s">
        <v>914</v>
      </c>
      <c r="B20" s="214" t="s">
        <v>50</v>
      </c>
      <c r="C20" s="214" t="s">
        <v>2839</v>
      </c>
      <c r="D20" s="329" t="s">
        <v>2840</v>
      </c>
      <c r="E20" s="216" t="s">
        <v>55</v>
      </c>
      <c r="F20" s="217" t="s">
        <v>56</v>
      </c>
    </row>
    <row r="21" spans="1:6" x14ac:dyDescent="0.25">
      <c r="A21" s="201" t="s">
        <v>2841</v>
      </c>
      <c r="B21" s="202" t="s">
        <v>2842</v>
      </c>
      <c r="C21" s="231" t="s">
        <v>2843</v>
      </c>
      <c r="D21" s="232">
        <v>1</v>
      </c>
      <c r="E21" s="203">
        <f>VLOOKUP(C21,'3.6 Planilla Cotizacion CyF'!$E$16:$G$574,3,FALSE)</f>
        <v>0</v>
      </c>
      <c r="F21" s="204">
        <f t="shared" ref="F21:F84" si="0">E21*D21</f>
        <v>0</v>
      </c>
    </row>
    <row r="22" spans="1:6" x14ac:dyDescent="0.25">
      <c r="A22" s="205" t="s">
        <v>2841</v>
      </c>
      <c r="B22" s="192" t="s">
        <v>2842</v>
      </c>
      <c r="C22" s="193" t="s">
        <v>2844</v>
      </c>
      <c r="D22" s="194">
        <v>1</v>
      </c>
      <c r="E22" s="195">
        <f>VLOOKUP(C22,'3.6 Planilla Cotizacion CyF'!$E$16:$G$574,3,FALSE)</f>
        <v>0</v>
      </c>
      <c r="F22" s="206">
        <f t="shared" si="0"/>
        <v>0</v>
      </c>
    </row>
    <row r="23" spans="1:6" x14ac:dyDescent="0.25">
      <c r="A23" s="205" t="s">
        <v>2841</v>
      </c>
      <c r="B23" s="192" t="s">
        <v>2842</v>
      </c>
      <c r="C23" s="193" t="s">
        <v>2845</v>
      </c>
      <c r="D23" s="194">
        <v>1</v>
      </c>
      <c r="E23" s="195">
        <f>VLOOKUP(C23,'3.6 Planilla Cotizacion CyF'!$E$16:$G$574,3,FALSE)</f>
        <v>0</v>
      </c>
      <c r="F23" s="206">
        <f t="shared" si="0"/>
        <v>0</v>
      </c>
    </row>
    <row r="24" spans="1:6" ht="25.5" x14ac:dyDescent="0.25">
      <c r="A24" s="205" t="s">
        <v>2841</v>
      </c>
      <c r="B24" s="192" t="s">
        <v>2842</v>
      </c>
      <c r="C24" s="193" t="s">
        <v>2846</v>
      </c>
      <c r="D24" s="194">
        <v>1</v>
      </c>
      <c r="E24" s="195">
        <f>VLOOKUP(C24,'3.6 Planilla Cotizacion CyF'!$E$16:$G$574,3,FALSE)</f>
        <v>0</v>
      </c>
      <c r="F24" s="206">
        <f t="shared" si="0"/>
        <v>0</v>
      </c>
    </row>
    <row r="25" spans="1:6" ht="25.5" x14ac:dyDescent="0.25">
      <c r="A25" s="205" t="s">
        <v>2841</v>
      </c>
      <c r="B25" s="192" t="s">
        <v>2842</v>
      </c>
      <c r="C25" s="193" t="s">
        <v>2847</v>
      </c>
      <c r="D25" s="194">
        <v>1</v>
      </c>
      <c r="E25" s="195">
        <f>VLOOKUP(C25,'3.6 Planilla Cotizacion CyF'!$E$16:$G$574,3,FALSE)</f>
        <v>0</v>
      </c>
      <c r="F25" s="206">
        <f t="shared" si="0"/>
        <v>0</v>
      </c>
    </row>
    <row r="26" spans="1:6" ht="25.5" x14ac:dyDescent="0.25">
      <c r="A26" s="205" t="s">
        <v>2841</v>
      </c>
      <c r="B26" s="192" t="s">
        <v>2842</v>
      </c>
      <c r="C26" s="193" t="s">
        <v>2848</v>
      </c>
      <c r="D26" s="194">
        <v>12</v>
      </c>
      <c r="E26" s="195">
        <f>VLOOKUP(C26,'3.6 Planilla Cotizacion CyF'!$E$16:$G$574,3,FALSE)</f>
        <v>0</v>
      </c>
      <c r="F26" s="206">
        <f t="shared" si="0"/>
        <v>0</v>
      </c>
    </row>
    <row r="27" spans="1:6" x14ac:dyDescent="0.25">
      <c r="A27" s="205" t="s">
        <v>2841</v>
      </c>
      <c r="B27" s="192" t="s">
        <v>2842</v>
      </c>
      <c r="C27" s="193" t="s">
        <v>2849</v>
      </c>
      <c r="D27" s="194">
        <v>1</v>
      </c>
      <c r="E27" s="195">
        <f>VLOOKUP(C27,'3.6 Planilla Cotizacion CyF'!$E$16:$G$574,3,FALSE)</f>
        <v>0</v>
      </c>
      <c r="F27" s="206">
        <f t="shared" si="0"/>
        <v>0</v>
      </c>
    </row>
    <row r="28" spans="1:6" ht="25.5" x14ac:dyDescent="0.25">
      <c r="A28" s="205" t="s">
        <v>2841</v>
      </c>
      <c r="B28" s="192" t="s">
        <v>2842</v>
      </c>
      <c r="C28" s="193" t="s">
        <v>2850</v>
      </c>
      <c r="D28" s="194">
        <v>1</v>
      </c>
      <c r="E28" s="195">
        <f>VLOOKUP(C28,'3.6 Planilla Cotizacion CyF'!$E$16:$G$574,3,FALSE)</f>
        <v>0</v>
      </c>
      <c r="F28" s="206">
        <f t="shared" si="0"/>
        <v>0</v>
      </c>
    </row>
    <row r="29" spans="1:6" ht="25.5" x14ac:dyDescent="0.25">
      <c r="A29" s="205" t="s">
        <v>2841</v>
      </c>
      <c r="B29" s="192" t="s">
        <v>2851</v>
      </c>
      <c r="C29" s="193" t="s">
        <v>2852</v>
      </c>
      <c r="D29" s="194">
        <v>100</v>
      </c>
      <c r="E29" s="195">
        <f>VLOOKUP(C29,'3.6 Planilla Cotizacion CyF'!$E$16:$G$574,3,FALSE)</f>
        <v>0</v>
      </c>
      <c r="F29" s="206">
        <f t="shared" si="0"/>
        <v>0</v>
      </c>
    </row>
    <row r="30" spans="1:6" x14ac:dyDescent="0.25">
      <c r="A30" s="205" t="s">
        <v>2841</v>
      </c>
      <c r="B30" s="192" t="s">
        <v>2851</v>
      </c>
      <c r="C30" s="193" t="s">
        <v>2853</v>
      </c>
      <c r="D30" s="194">
        <v>100</v>
      </c>
      <c r="E30" s="195">
        <f>VLOOKUP(C30,'3.6 Planilla Cotizacion CyF'!$E$16:$G$574,3,FALSE)</f>
        <v>0</v>
      </c>
      <c r="F30" s="206">
        <f t="shared" si="0"/>
        <v>0</v>
      </c>
    </row>
    <row r="31" spans="1:6" x14ac:dyDescent="0.25">
      <c r="A31" s="205" t="s">
        <v>2841</v>
      </c>
      <c r="B31" s="192" t="s">
        <v>2851</v>
      </c>
      <c r="C31" s="193" t="s">
        <v>2854</v>
      </c>
      <c r="D31" s="194">
        <v>100</v>
      </c>
      <c r="E31" s="195">
        <f>VLOOKUP(C31,'3.6 Planilla Cotizacion CyF'!$E$16:$G$574,3,FALSE)</f>
        <v>0</v>
      </c>
      <c r="F31" s="206">
        <f t="shared" si="0"/>
        <v>0</v>
      </c>
    </row>
    <row r="32" spans="1:6" x14ac:dyDescent="0.25">
      <c r="A32" s="205" t="s">
        <v>2841</v>
      </c>
      <c r="B32" s="192" t="s">
        <v>2851</v>
      </c>
      <c r="C32" s="193" t="s">
        <v>2855</v>
      </c>
      <c r="D32" s="194">
        <v>100</v>
      </c>
      <c r="E32" s="195">
        <f>VLOOKUP(C32,'3.6 Planilla Cotizacion CyF'!$E$16:$G$574,3,FALSE)</f>
        <v>0</v>
      </c>
      <c r="F32" s="206">
        <f t="shared" si="0"/>
        <v>0</v>
      </c>
    </row>
    <row r="33" spans="1:6" x14ac:dyDescent="0.25">
      <c r="A33" s="205" t="s">
        <v>2841</v>
      </c>
      <c r="B33" s="192" t="s">
        <v>2851</v>
      </c>
      <c r="C33" s="193" t="s">
        <v>2856</v>
      </c>
      <c r="D33" s="194">
        <v>100</v>
      </c>
      <c r="E33" s="195">
        <f>VLOOKUP(C33,'3.6 Planilla Cotizacion CyF'!$E$16:$G$574,3,FALSE)</f>
        <v>0</v>
      </c>
      <c r="F33" s="206">
        <f t="shared" si="0"/>
        <v>0</v>
      </c>
    </row>
    <row r="34" spans="1:6" x14ac:dyDescent="0.25">
      <c r="A34" s="205" t="s">
        <v>2841</v>
      </c>
      <c r="B34" s="192" t="s">
        <v>2851</v>
      </c>
      <c r="C34" s="193" t="s">
        <v>2857</v>
      </c>
      <c r="D34" s="194">
        <v>100</v>
      </c>
      <c r="E34" s="195">
        <f>VLOOKUP(C34,'3.6 Planilla Cotizacion CyF'!$E$16:$G$574,3,FALSE)</f>
        <v>0</v>
      </c>
      <c r="F34" s="206">
        <f t="shared" si="0"/>
        <v>0</v>
      </c>
    </row>
    <row r="35" spans="1:6" x14ac:dyDescent="0.25">
      <c r="A35" s="205" t="s">
        <v>2841</v>
      </c>
      <c r="B35" s="192" t="s">
        <v>2851</v>
      </c>
      <c r="C35" s="193" t="s">
        <v>2858</v>
      </c>
      <c r="D35" s="194">
        <v>100</v>
      </c>
      <c r="E35" s="195">
        <f>VLOOKUP(C35,'3.6 Planilla Cotizacion CyF'!$E$16:$G$574,3,FALSE)</f>
        <v>0</v>
      </c>
      <c r="F35" s="206">
        <f t="shared" si="0"/>
        <v>0</v>
      </c>
    </row>
    <row r="36" spans="1:6" x14ac:dyDescent="0.25">
      <c r="A36" s="205" t="s">
        <v>2841</v>
      </c>
      <c r="B36" s="192" t="s">
        <v>2851</v>
      </c>
      <c r="C36" s="193" t="s">
        <v>2859</v>
      </c>
      <c r="D36" s="194">
        <v>100</v>
      </c>
      <c r="E36" s="195">
        <f>VLOOKUP(C36,'3.6 Planilla Cotizacion CyF'!$E$16:$G$574,3,FALSE)</f>
        <v>0</v>
      </c>
      <c r="F36" s="206">
        <f t="shared" si="0"/>
        <v>0</v>
      </c>
    </row>
    <row r="37" spans="1:6" x14ac:dyDescent="0.25">
      <c r="A37" s="205" t="s">
        <v>2841</v>
      </c>
      <c r="B37" s="192" t="s">
        <v>2851</v>
      </c>
      <c r="C37" s="193" t="s">
        <v>2860</v>
      </c>
      <c r="D37" s="194">
        <v>100</v>
      </c>
      <c r="E37" s="195">
        <f>VLOOKUP(C37,'3.6 Planilla Cotizacion CyF'!$E$16:$G$574,3,FALSE)</f>
        <v>0</v>
      </c>
      <c r="F37" s="206">
        <f t="shared" si="0"/>
        <v>0</v>
      </c>
    </row>
    <row r="38" spans="1:6" ht="25.5" x14ac:dyDescent="0.25">
      <c r="A38" s="205" t="s">
        <v>2841</v>
      </c>
      <c r="B38" s="192" t="s">
        <v>2851</v>
      </c>
      <c r="C38" s="193" t="s">
        <v>2861</v>
      </c>
      <c r="D38" s="194">
        <v>100</v>
      </c>
      <c r="E38" s="195">
        <f>VLOOKUP(C38,'3.6 Planilla Cotizacion CyF'!$E$16:$G$574,3,FALSE)</f>
        <v>0</v>
      </c>
      <c r="F38" s="206">
        <f t="shared" si="0"/>
        <v>0</v>
      </c>
    </row>
    <row r="39" spans="1:6" x14ac:dyDescent="0.25">
      <c r="A39" s="205" t="s">
        <v>2841</v>
      </c>
      <c r="B39" s="192" t="s">
        <v>2851</v>
      </c>
      <c r="C39" s="193" t="s">
        <v>2862</v>
      </c>
      <c r="D39" s="194">
        <v>100</v>
      </c>
      <c r="E39" s="195">
        <f>VLOOKUP(C39,'3.6 Planilla Cotizacion CyF'!$E$16:$G$574,3,FALSE)</f>
        <v>0</v>
      </c>
      <c r="F39" s="206">
        <f t="shared" si="0"/>
        <v>0</v>
      </c>
    </row>
    <row r="40" spans="1:6" x14ac:dyDescent="0.25">
      <c r="A40" s="205" t="s">
        <v>2841</v>
      </c>
      <c r="B40" s="192" t="s">
        <v>2851</v>
      </c>
      <c r="C40" s="193" t="s">
        <v>2863</v>
      </c>
      <c r="D40" s="194">
        <v>100</v>
      </c>
      <c r="E40" s="195">
        <f>VLOOKUP(C40,'3.6 Planilla Cotizacion CyF'!$E$16:$G$574,3,FALSE)</f>
        <v>0</v>
      </c>
      <c r="F40" s="206">
        <f t="shared" si="0"/>
        <v>0</v>
      </c>
    </row>
    <row r="41" spans="1:6" x14ac:dyDescent="0.25">
      <c r="A41" s="205" t="s">
        <v>2841</v>
      </c>
      <c r="B41" s="192" t="s">
        <v>2851</v>
      </c>
      <c r="C41" s="193" t="s">
        <v>2864</v>
      </c>
      <c r="D41" s="194">
        <v>100</v>
      </c>
      <c r="E41" s="195">
        <f>VLOOKUP(C41,'3.6 Planilla Cotizacion CyF'!$E$16:$G$574,3,FALSE)</f>
        <v>0</v>
      </c>
      <c r="F41" s="206">
        <f t="shared" si="0"/>
        <v>0</v>
      </c>
    </row>
    <row r="42" spans="1:6" x14ac:dyDescent="0.25">
      <c r="A42" s="205" t="s">
        <v>2841</v>
      </c>
      <c r="B42" s="192" t="s">
        <v>2865</v>
      </c>
      <c r="C42" s="193" t="s">
        <v>2866</v>
      </c>
      <c r="D42" s="194">
        <v>2</v>
      </c>
      <c r="E42" s="195">
        <f>VLOOKUP(C42,'3.6 Planilla Cotizacion CyF'!$E$16:$G$574,3,FALSE)</f>
        <v>0</v>
      </c>
      <c r="F42" s="206">
        <f t="shared" si="0"/>
        <v>0</v>
      </c>
    </row>
    <row r="43" spans="1:6" x14ac:dyDescent="0.25">
      <c r="A43" s="205" t="s">
        <v>2841</v>
      </c>
      <c r="B43" s="192" t="s">
        <v>2867</v>
      </c>
      <c r="C43" s="193" t="s">
        <v>2868</v>
      </c>
      <c r="D43" s="194">
        <v>12</v>
      </c>
      <c r="E43" s="195">
        <f>VLOOKUP(C43,'3.6 Planilla Cotizacion CyF'!$E$16:$G$574,3,FALSE)</f>
        <v>0</v>
      </c>
      <c r="F43" s="206">
        <f t="shared" si="0"/>
        <v>0</v>
      </c>
    </row>
    <row r="44" spans="1:6" x14ac:dyDescent="0.25">
      <c r="A44" s="205" t="s">
        <v>2841</v>
      </c>
      <c r="B44" s="192" t="s">
        <v>2867</v>
      </c>
      <c r="C44" s="193" t="s">
        <v>2869</v>
      </c>
      <c r="D44" s="194">
        <v>12</v>
      </c>
      <c r="E44" s="195">
        <f>VLOOKUP(C44,'3.6 Planilla Cotizacion CyF'!$E$16:$G$574,3,FALSE)</f>
        <v>0</v>
      </c>
      <c r="F44" s="206">
        <f t="shared" si="0"/>
        <v>0</v>
      </c>
    </row>
    <row r="45" spans="1:6" x14ac:dyDescent="0.25">
      <c r="A45" s="205" t="s">
        <v>2841</v>
      </c>
      <c r="B45" s="192" t="s">
        <v>2867</v>
      </c>
      <c r="C45" s="193" t="s">
        <v>2870</v>
      </c>
      <c r="D45" s="194">
        <v>12</v>
      </c>
      <c r="E45" s="195">
        <f>VLOOKUP(C45,'3.6 Planilla Cotizacion CyF'!$E$16:$G$574,3,FALSE)</f>
        <v>0</v>
      </c>
      <c r="F45" s="206">
        <f t="shared" si="0"/>
        <v>0</v>
      </c>
    </row>
    <row r="46" spans="1:6" ht="25.5" x14ac:dyDescent="0.25">
      <c r="A46" s="205" t="s">
        <v>2841</v>
      </c>
      <c r="B46" s="192" t="s">
        <v>2867</v>
      </c>
      <c r="C46" s="193" t="s">
        <v>2871</v>
      </c>
      <c r="D46" s="194">
        <v>12</v>
      </c>
      <c r="E46" s="195">
        <f>VLOOKUP(C46,'3.6 Planilla Cotizacion CyF'!$E$16:$G$574,3,FALSE)</f>
        <v>0</v>
      </c>
      <c r="F46" s="206">
        <f t="shared" si="0"/>
        <v>0</v>
      </c>
    </row>
    <row r="47" spans="1:6" ht="25.5" x14ac:dyDescent="0.25">
      <c r="A47" s="205" t="s">
        <v>2841</v>
      </c>
      <c r="B47" s="192" t="s">
        <v>2867</v>
      </c>
      <c r="C47" s="193" t="s">
        <v>2872</v>
      </c>
      <c r="D47" s="194">
        <v>1</v>
      </c>
      <c r="E47" s="195">
        <f>VLOOKUP(C47,'3.6 Planilla Cotizacion CyF'!$E$16:$G$574,3,FALSE)</f>
        <v>0</v>
      </c>
      <c r="F47" s="206">
        <f t="shared" si="0"/>
        <v>0</v>
      </c>
    </row>
    <row r="48" spans="1:6" ht="25.5" x14ac:dyDescent="0.25">
      <c r="A48" s="205" t="s">
        <v>2841</v>
      </c>
      <c r="B48" s="192" t="s">
        <v>2867</v>
      </c>
      <c r="C48" s="193" t="s">
        <v>2873</v>
      </c>
      <c r="D48" s="194">
        <v>1</v>
      </c>
      <c r="E48" s="195">
        <f>VLOOKUP(C48,'3.6 Planilla Cotizacion CyF'!$E$16:$G$574,3,FALSE)</f>
        <v>0</v>
      </c>
      <c r="F48" s="206">
        <f t="shared" si="0"/>
        <v>0</v>
      </c>
    </row>
    <row r="49" spans="1:6" ht="25.5" x14ac:dyDescent="0.25">
      <c r="A49" s="205" t="s">
        <v>2841</v>
      </c>
      <c r="B49" s="192" t="s">
        <v>2867</v>
      </c>
      <c r="C49" s="193" t="s">
        <v>2874</v>
      </c>
      <c r="D49" s="194">
        <v>1</v>
      </c>
      <c r="E49" s="195">
        <f>VLOOKUP(C49,'3.6 Planilla Cotizacion CyF'!$E$16:$G$574,3,FALSE)</f>
        <v>0</v>
      </c>
      <c r="F49" s="206">
        <f t="shared" si="0"/>
        <v>0</v>
      </c>
    </row>
    <row r="50" spans="1:6" x14ac:dyDescent="0.25">
      <c r="A50" s="205" t="s">
        <v>2841</v>
      </c>
      <c r="B50" s="192" t="s">
        <v>2867</v>
      </c>
      <c r="C50" s="193" t="s">
        <v>2875</v>
      </c>
      <c r="D50" s="194">
        <v>6</v>
      </c>
      <c r="E50" s="195">
        <f>VLOOKUP(C50,'3.6 Planilla Cotizacion CyF'!$E$16:$G$574,3,FALSE)</f>
        <v>0</v>
      </c>
      <c r="F50" s="206">
        <f t="shared" si="0"/>
        <v>0</v>
      </c>
    </row>
    <row r="51" spans="1:6" x14ac:dyDescent="0.25">
      <c r="A51" s="205" t="s">
        <v>2841</v>
      </c>
      <c r="B51" s="192" t="s">
        <v>2876</v>
      </c>
      <c r="C51" s="193" t="s">
        <v>2877</v>
      </c>
      <c r="D51" s="194">
        <v>48</v>
      </c>
      <c r="E51" s="195">
        <f>VLOOKUP(C51,'3.6 Planilla Cotizacion CyF'!$E$16:$G$574,3,FALSE)</f>
        <v>0</v>
      </c>
      <c r="F51" s="206">
        <f t="shared" si="0"/>
        <v>0</v>
      </c>
    </row>
    <row r="52" spans="1:6" ht="25.5" x14ac:dyDescent="0.25">
      <c r="A52" s="205" t="s">
        <v>2841</v>
      </c>
      <c r="B52" s="192" t="s">
        <v>2876</v>
      </c>
      <c r="C52" s="193" t="s">
        <v>2878</v>
      </c>
      <c r="D52" s="194">
        <v>10</v>
      </c>
      <c r="E52" s="195">
        <f>VLOOKUP(C52,'3.6 Planilla Cotizacion CyF'!$E$16:$G$574,3,FALSE)</f>
        <v>0</v>
      </c>
      <c r="F52" s="206">
        <f t="shared" si="0"/>
        <v>0</v>
      </c>
    </row>
    <row r="53" spans="1:6" x14ac:dyDescent="0.25">
      <c r="A53" s="205" t="s">
        <v>2879</v>
      </c>
      <c r="B53" s="192" t="s">
        <v>2865</v>
      </c>
      <c r="C53" s="193" t="s">
        <v>2880</v>
      </c>
      <c r="D53" s="194">
        <v>1</v>
      </c>
      <c r="E53" s="195">
        <f>VLOOKUP(C53,'3.6 Planilla Cotizacion CyF'!$E$16:$G$574,3,FALSE)</f>
        <v>0</v>
      </c>
      <c r="F53" s="206">
        <f t="shared" si="0"/>
        <v>0</v>
      </c>
    </row>
    <row r="54" spans="1:6" x14ac:dyDescent="0.25">
      <c r="A54" s="205" t="s">
        <v>2879</v>
      </c>
      <c r="B54" s="192" t="s">
        <v>2865</v>
      </c>
      <c r="C54" s="193" t="s">
        <v>2881</v>
      </c>
      <c r="D54" s="194">
        <v>1</v>
      </c>
      <c r="E54" s="195">
        <f>VLOOKUP(C54,'3.6 Planilla Cotizacion CyF'!$E$16:$G$574,3,FALSE)</f>
        <v>0</v>
      </c>
      <c r="F54" s="206">
        <f t="shared" si="0"/>
        <v>0</v>
      </c>
    </row>
    <row r="55" spans="1:6" x14ac:dyDescent="0.25">
      <c r="A55" s="205" t="s">
        <v>2879</v>
      </c>
      <c r="B55" s="192" t="s">
        <v>2865</v>
      </c>
      <c r="C55" s="193" t="s">
        <v>2882</v>
      </c>
      <c r="D55" s="194">
        <v>1</v>
      </c>
      <c r="E55" s="195">
        <f>VLOOKUP(C55,'3.6 Planilla Cotizacion CyF'!$E$16:$G$574,3,FALSE)</f>
        <v>0</v>
      </c>
      <c r="F55" s="206">
        <f t="shared" si="0"/>
        <v>0</v>
      </c>
    </row>
    <row r="56" spans="1:6" x14ac:dyDescent="0.25">
      <c r="A56" s="205" t="s">
        <v>2879</v>
      </c>
      <c r="B56" s="192" t="s">
        <v>2865</v>
      </c>
      <c r="C56" s="193" t="s">
        <v>2883</v>
      </c>
      <c r="D56" s="194">
        <v>1</v>
      </c>
      <c r="E56" s="195">
        <f>VLOOKUP(C56,'3.6 Planilla Cotizacion CyF'!$E$16:$G$574,3,FALSE)</f>
        <v>0</v>
      </c>
      <c r="F56" s="206">
        <f t="shared" si="0"/>
        <v>0</v>
      </c>
    </row>
    <row r="57" spans="1:6" x14ac:dyDescent="0.25">
      <c r="A57" s="205" t="s">
        <v>2879</v>
      </c>
      <c r="B57" s="192" t="s">
        <v>2865</v>
      </c>
      <c r="C57" s="193" t="s">
        <v>2884</v>
      </c>
      <c r="D57" s="194">
        <v>50</v>
      </c>
      <c r="E57" s="195">
        <f>VLOOKUP(C57,'3.6 Planilla Cotizacion CyF'!$E$16:$G$574,3,FALSE)</f>
        <v>0</v>
      </c>
      <c r="F57" s="206">
        <f t="shared" si="0"/>
        <v>0</v>
      </c>
    </row>
    <row r="58" spans="1:6" x14ac:dyDescent="0.25">
      <c r="A58" s="205" t="s">
        <v>2885</v>
      </c>
      <c r="B58" s="192" t="s">
        <v>2886</v>
      </c>
      <c r="C58" s="193" t="s">
        <v>2887</v>
      </c>
      <c r="D58" s="194">
        <v>2</v>
      </c>
      <c r="E58" s="195">
        <f>VLOOKUP(C58,'3.6 Planilla Cotizacion CyF'!$E$16:$G$574,3,FALSE)</f>
        <v>0</v>
      </c>
      <c r="F58" s="206">
        <f t="shared" si="0"/>
        <v>0</v>
      </c>
    </row>
    <row r="59" spans="1:6" x14ac:dyDescent="0.25">
      <c r="A59" s="205" t="s">
        <v>2888</v>
      </c>
      <c r="B59" s="192" t="s">
        <v>2886</v>
      </c>
      <c r="C59" s="196" t="s">
        <v>2889</v>
      </c>
      <c r="D59" s="194">
        <v>2</v>
      </c>
      <c r="E59" s="195">
        <f>VLOOKUP(C59,'3.6 Planilla Cotizacion CyF'!$E$16:$G$574,3,FALSE)</f>
        <v>0</v>
      </c>
      <c r="F59" s="206">
        <f t="shared" si="0"/>
        <v>0</v>
      </c>
    </row>
    <row r="60" spans="1:6" x14ac:dyDescent="0.25">
      <c r="A60" s="205" t="s">
        <v>2888</v>
      </c>
      <c r="B60" s="192" t="s">
        <v>2886</v>
      </c>
      <c r="C60" s="193" t="s">
        <v>2890</v>
      </c>
      <c r="D60" s="194">
        <v>2</v>
      </c>
      <c r="E60" s="195">
        <f>VLOOKUP(C60,'3.6 Planilla Cotizacion CyF'!$E$16:$G$574,3,FALSE)</f>
        <v>0</v>
      </c>
      <c r="F60" s="206">
        <f t="shared" si="0"/>
        <v>0</v>
      </c>
    </row>
    <row r="61" spans="1:6" x14ac:dyDescent="0.25">
      <c r="A61" s="205" t="s">
        <v>2888</v>
      </c>
      <c r="B61" s="192" t="s">
        <v>2886</v>
      </c>
      <c r="C61" s="193" t="s">
        <v>2891</v>
      </c>
      <c r="D61" s="194">
        <v>2</v>
      </c>
      <c r="E61" s="195">
        <f>VLOOKUP(C61,'3.6 Planilla Cotizacion CyF'!$E$16:$G$574,3,FALSE)</f>
        <v>0</v>
      </c>
      <c r="F61" s="206">
        <f t="shared" si="0"/>
        <v>0</v>
      </c>
    </row>
    <row r="62" spans="1:6" x14ac:dyDescent="0.25">
      <c r="A62" s="205" t="s">
        <v>2888</v>
      </c>
      <c r="B62" s="192" t="s">
        <v>2886</v>
      </c>
      <c r="C62" s="193" t="s">
        <v>2892</v>
      </c>
      <c r="D62" s="194">
        <v>2</v>
      </c>
      <c r="E62" s="195">
        <f>VLOOKUP(C62,'3.6 Planilla Cotizacion CyF'!$E$16:$G$574,3,FALSE)</f>
        <v>0</v>
      </c>
      <c r="F62" s="206">
        <f t="shared" si="0"/>
        <v>0</v>
      </c>
    </row>
    <row r="63" spans="1:6" x14ac:dyDescent="0.25">
      <c r="A63" s="205" t="s">
        <v>2893</v>
      </c>
      <c r="B63" s="192" t="s">
        <v>2886</v>
      </c>
      <c r="C63" s="196" t="s">
        <v>2894</v>
      </c>
      <c r="D63" s="194">
        <v>1</v>
      </c>
      <c r="E63" s="195">
        <f>VLOOKUP(C63,'3.6 Planilla Cotizacion CyF'!$E$16:$G$574,3,FALSE)</f>
        <v>0</v>
      </c>
      <c r="F63" s="206">
        <f t="shared" si="0"/>
        <v>0</v>
      </c>
    </row>
    <row r="64" spans="1:6" x14ac:dyDescent="0.25">
      <c r="A64" s="205" t="s">
        <v>2893</v>
      </c>
      <c r="B64" s="192" t="s">
        <v>2886</v>
      </c>
      <c r="C64" s="193" t="s">
        <v>2895</v>
      </c>
      <c r="D64" s="194">
        <v>200</v>
      </c>
      <c r="E64" s="195">
        <f>VLOOKUP(C64,'3.6 Planilla Cotizacion CyF'!$E$16:$G$574,3,FALSE)</f>
        <v>0</v>
      </c>
      <c r="F64" s="206">
        <f t="shared" si="0"/>
        <v>0</v>
      </c>
    </row>
    <row r="65" spans="1:6" x14ac:dyDescent="0.25">
      <c r="A65" s="205" t="s">
        <v>2893</v>
      </c>
      <c r="B65" s="192" t="s">
        <v>2886</v>
      </c>
      <c r="C65" s="193" t="s">
        <v>1350</v>
      </c>
      <c r="D65" s="194">
        <v>200</v>
      </c>
      <c r="E65" s="195">
        <f>VLOOKUP(C65,'3.6 Planilla Cotizacion CyF'!$E$16:$G$574,3,FALSE)</f>
        <v>0</v>
      </c>
      <c r="F65" s="206">
        <f t="shared" si="0"/>
        <v>0</v>
      </c>
    </row>
    <row r="66" spans="1:6" x14ac:dyDescent="0.25">
      <c r="A66" s="205" t="s">
        <v>2893</v>
      </c>
      <c r="B66" s="192" t="s">
        <v>2886</v>
      </c>
      <c r="C66" s="193" t="s">
        <v>2896</v>
      </c>
      <c r="D66" s="194">
        <v>100</v>
      </c>
      <c r="E66" s="195">
        <f>VLOOKUP(C66,'3.6 Planilla Cotizacion CyF'!$E$16:$G$574,3,FALSE)</f>
        <v>0</v>
      </c>
      <c r="F66" s="206">
        <f t="shared" si="0"/>
        <v>0</v>
      </c>
    </row>
    <row r="67" spans="1:6" x14ac:dyDescent="0.25">
      <c r="A67" s="205" t="s">
        <v>2893</v>
      </c>
      <c r="B67" s="192" t="s">
        <v>2886</v>
      </c>
      <c r="C67" s="193" t="s">
        <v>2897</v>
      </c>
      <c r="D67" s="194">
        <v>50</v>
      </c>
      <c r="E67" s="195">
        <f>VLOOKUP(C67,'3.6 Planilla Cotizacion CyF'!$E$16:$G$574,3,FALSE)</f>
        <v>0</v>
      </c>
      <c r="F67" s="206">
        <f t="shared" si="0"/>
        <v>0</v>
      </c>
    </row>
    <row r="68" spans="1:6" x14ac:dyDescent="0.25">
      <c r="A68" s="205" t="s">
        <v>2893</v>
      </c>
      <c r="B68" s="192" t="s">
        <v>2886</v>
      </c>
      <c r="C68" s="193" t="s">
        <v>2898</v>
      </c>
      <c r="D68" s="194">
        <v>50</v>
      </c>
      <c r="E68" s="195">
        <f>VLOOKUP(C68,'3.6 Planilla Cotizacion CyF'!$E$16:$G$574,3,FALSE)</f>
        <v>0</v>
      </c>
      <c r="F68" s="206">
        <f t="shared" si="0"/>
        <v>0</v>
      </c>
    </row>
    <row r="69" spans="1:6" x14ac:dyDescent="0.25">
      <c r="A69" s="205" t="s">
        <v>2893</v>
      </c>
      <c r="B69" s="192" t="s">
        <v>2886</v>
      </c>
      <c r="C69" s="193" t="s">
        <v>2899</v>
      </c>
      <c r="D69" s="194">
        <v>50</v>
      </c>
      <c r="E69" s="195">
        <f>VLOOKUP(C69,'3.6 Planilla Cotizacion CyF'!$E$16:$G$574,3,FALSE)</f>
        <v>0</v>
      </c>
      <c r="F69" s="206">
        <f t="shared" si="0"/>
        <v>0</v>
      </c>
    </row>
    <row r="70" spans="1:6" x14ac:dyDescent="0.25">
      <c r="A70" s="205" t="s">
        <v>2900</v>
      </c>
      <c r="B70" s="192" t="s">
        <v>2901</v>
      </c>
      <c r="C70" s="196" t="s">
        <v>2902</v>
      </c>
      <c r="D70" s="194">
        <v>1</v>
      </c>
      <c r="E70" s="195">
        <f>VLOOKUP(C70,'3.6 Planilla Cotizacion CyF'!$E$16:$G$574,3,FALSE)</f>
        <v>0</v>
      </c>
      <c r="F70" s="206">
        <f t="shared" si="0"/>
        <v>0</v>
      </c>
    </row>
    <row r="71" spans="1:6" ht="25.5" x14ac:dyDescent="0.25">
      <c r="A71" s="205" t="s">
        <v>2900</v>
      </c>
      <c r="B71" s="192" t="s">
        <v>2901</v>
      </c>
      <c r="C71" s="196" t="s">
        <v>687</v>
      </c>
      <c r="D71" s="194">
        <v>2</v>
      </c>
      <c r="E71" s="195">
        <f>VLOOKUP(C71,'3.6 Planilla Cotizacion CyF'!$E$16:$G$574,3,FALSE)</f>
        <v>0</v>
      </c>
      <c r="F71" s="206">
        <f t="shared" si="0"/>
        <v>0</v>
      </c>
    </row>
    <row r="72" spans="1:6" x14ac:dyDescent="0.25">
      <c r="A72" s="205" t="s">
        <v>2900</v>
      </c>
      <c r="B72" s="192" t="s">
        <v>2901</v>
      </c>
      <c r="C72" s="196" t="s">
        <v>688</v>
      </c>
      <c r="D72" s="194">
        <v>8</v>
      </c>
      <c r="E72" s="195">
        <f>VLOOKUP(C72,'3.6 Planilla Cotizacion CyF'!$E$16:$G$574,3,FALSE)</f>
        <v>0</v>
      </c>
      <c r="F72" s="206">
        <f t="shared" si="0"/>
        <v>0</v>
      </c>
    </row>
    <row r="73" spans="1:6" ht="25.5" x14ac:dyDescent="0.25">
      <c r="A73" s="205" t="s">
        <v>2900</v>
      </c>
      <c r="B73" s="192" t="s">
        <v>2901</v>
      </c>
      <c r="C73" s="196" t="s">
        <v>689</v>
      </c>
      <c r="D73" s="194">
        <v>6</v>
      </c>
      <c r="E73" s="195">
        <f>VLOOKUP(C73,'3.6 Planilla Cotizacion CyF'!$E$16:$G$574,3,FALSE)</f>
        <v>0</v>
      </c>
      <c r="F73" s="206">
        <f t="shared" si="0"/>
        <v>0</v>
      </c>
    </row>
    <row r="74" spans="1:6" ht="25.5" x14ac:dyDescent="0.25">
      <c r="A74" s="205" t="s">
        <v>2900</v>
      </c>
      <c r="B74" s="192" t="s">
        <v>2901</v>
      </c>
      <c r="C74" s="196" t="s">
        <v>2903</v>
      </c>
      <c r="D74" s="194">
        <v>8</v>
      </c>
      <c r="E74" s="195">
        <f>VLOOKUP(C74,'3.6 Planilla Cotizacion CyF'!$E$16:$G$574,3,FALSE)</f>
        <v>0</v>
      </c>
      <c r="F74" s="206">
        <f t="shared" si="0"/>
        <v>0</v>
      </c>
    </row>
    <row r="75" spans="1:6" ht="25.5" x14ac:dyDescent="0.25">
      <c r="A75" s="205" t="s">
        <v>2900</v>
      </c>
      <c r="B75" s="192" t="s">
        <v>2901</v>
      </c>
      <c r="C75" s="196" t="s">
        <v>2904</v>
      </c>
      <c r="D75" s="194">
        <v>8</v>
      </c>
      <c r="E75" s="195">
        <f>VLOOKUP(C75,'3.6 Planilla Cotizacion CyF'!$E$16:$G$574,3,FALSE)</f>
        <v>0</v>
      </c>
      <c r="F75" s="206">
        <f t="shared" si="0"/>
        <v>0</v>
      </c>
    </row>
    <row r="76" spans="1:6" ht="25.5" x14ac:dyDescent="0.25">
      <c r="A76" s="205" t="s">
        <v>2900</v>
      </c>
      <c r="B76" s="192" t="s">
        <v>2901</v>
      </c>
      <c r="C76" s="196" t="s">
        <v>2905</v>
      </c>
      <c r="D76" s="194">
        <v>12</v>
      </c>
      <c r="E76" s="195">
        <f>VLOOKUP(C76,'3.6 Planilla Cotizacion CyF'!$E$16:$G$574,3,FALSE)</f>
        <v>0</v>
      </c>
      <c r="F76" s="206">
        <f t="shared" si="0"/>
        <v>0</v>
      </c>
    </row>
    <row r="77" spans="1:6" ht="25.5" x14ac:dyDescent="0.25">
      <c r="A77" s="205" t="s">
        <v>2900</v>
      </c>
      <c r="B77" s="192" t="s">
        <v>2901</v>
      </c>
      <c r="C77" s="196" t="s">
        <v>2906</v>
      </c>
      <c r="D77" s="194">
        <v>1</v>
      </c>
      <c r="E77" s="195">
        <f>VLOOKUP(C77,'3.6 Planilla Cotizacion CyF'!$E$16:$G$574,3,FALSE)</f>
        <v>0</v>
      </c>
      <c r="F77" s="206">
        <f t="shared" si="0"/>
        <v>0</v>
      </c>
    </row>
    <row r="78" spans="1:6" x14ac:dyDescent="0.25">
      <c r="A78" s="205" t="s">
        <v>2900</v>
      </c>
      <c r="B78" s="192" t="s">
        <v>2901</v>
      </c>
      <c r="C78" s="196" t="s">
        <v>699</v>
      </c>
      <c r="D78" s="194">
        <v>48</v>
      </c>
      <c r="E78" s="195">
        <f>VLOOKUP(C78,'3.6 Planilla Cotizacion CyF'!$E$16:$G$574,3,FALSE)</f>
        <v>0</v>
      </c>
      <c r="F78" s="206">
        <f t="shared" si="0"/>
        <v>0</v>
      </c>
    </row>
    <row r="79" spans="1:6" x14ac:dyDescent="0.25">
      <c r="A79" s="205" t="s">
        <v>2900</v>
      </c>
      <c r="B79" s="192" t="s">
        <v>2901</v>
      </c>
      <c r="C79" s="196" t="s">
        <v>701</v>
      </c>
      <c r="D79" s="194">
        <v>2</v>
      </c>
      <c r="E79" s="195">
        <f>VLOOKUP(C79,'3.6 Planilla Cotizacion CyF'!$E$16:$G$574,3,FALSE)</f>
        <v>0</v>
      </c>
      <c r="F79" s="206">
        <f t="shared" si="0"/>
        <v>0</v>
      </c>
    </row>
    <row r="80" spans="1:6" ht="25.5" x14ac:dyDescent="0.25">
      <c r="A80" s="205" t="s">
        <v>2900</v>
      </c>
      <c r="B80" s="192" t="s">
        <v>2901</v>
      </c>
      <c r="C80" s="196" t="s">
        <v>1634</v>
      </c>
      <c r="D80" s="194">
        <v>1</v>
      </c>
      <c r="E80" s="195">
        <f>VLOOKUP(C80,'3.6 Planilla Cotizacion CyF'!$E$16:$G$574,3,FALSE)</f>
        <v>0</v>
      </c>
      <c r="F80" s="206">
        <f t="shared" si="0"/>
        <v>0</v>
      </c>
    </row>
    <row r="81" spans="1:6" ht="25.5" x14ac:dyDescent="0.25">
      <c r="A81" s="205" t="s">
        <v>2900</v>
      </c>
      <c r="B81" s="192" t="s">
        <v>2901</v>
      </c>
      <c r="C81" s="196" t="s">
        <v>1635</v>
      </c>
      <c r="D81" s="194">
        <v>2</v>
      </c>
      <c r="E81" s="195">
        <f>VLOOKUP(C81,'3.6 Planilla Cotizacion CyF'!$E$16:$G$574,3,FALSE)</f>
        <v>0</v>
      </c>
      <c r="F81" s="206">
        <f t="shared" si="0"/>
        <v>0</v>
      </c>
    </row>
    <row r="82" spans="1:6" ht="25.5" x14ac:dyDescent="0.25">
      <c r="A82" s="205" t="s">
        <v>2900</v>
      </c>
      <c r="B82" s="192" t="s">
        <v>2901</v>
      </c>
      <c r="C82" s="196" t="s">
        <v>705</v>
      </c>
      <c r="D82" s="194">
        <v>2</v>
      </c>
      <c r="E82" s="195">
        <f>VLOOKUP(C82,'3.6 Planilla Cotizacion CyF'!$E$16:$G$574,3,FALSE)</f>
        <v>0</v>
      </c>
      <c r="F82" s="206">
        <f t="shared" si="0"/>
        <v>0</v>
      </c>
    </row>
    <row r="83" spans="1:6" ht="25.5" x14ac:dyDescent="0.25">
      <c r="A83" s="205" t="s">
        <v>2900</v>
      </c>
      <c r="B83" s="192" t="s">
        <v>2901</v>
      </c>
      <c r="C83" s="196" t="s">
        <v>706</v>
      </c>
      <c r="D83" s="194">
        <v>2</v>
      </c>
      <c r="E83" s="195">
        <f>VLOOKUP(C83,'3.6 Planilla Cotizacion CyF'!$E$16:$G$574,3,FALSE)</f>
        <v>0</v>
      </c>
      <c r="F83" s="206">
        <f t="shared" si="0"/>
        <v>0</v>
      </c>
    </row>
    <row r="84" spans="1:6" x14ac:dyDescent="0.25">
      <c r="A84" s="205" t="s">
        <v>2900</v>
      </c>
      <c r="B84" s="192" t="s">
        <v>2901</v>
      </c>
      <c r="C84" s="196" t="s">
        <v>1636</v>
      </c>
      <c r="D84" s="194">
        <v>2</v>
      </c>
      <c r="E84" s="195">
        <f>VLOOKUP(C84,'3.6 Planilla Cotizacion CyF'!$E$16:$G$574,3,FALSE)</f>
        <v>0</v>
      </c>
      <c r="F84" s="206">
        <f t="shared" si="0"/>
        <v>0</v>
      </c>
    </row>
    <row r="85" spans="1:6" x14ac:dyDescent="0.25">
      <c r="A85" s="205" t="s">
        <v>2900</v>
      </c>
      <c r="B85" s="192" t="s">
        <v>2901</v>
      </c>
      <c r="C85" s="196" t="s">
        <v>2907</v>
      </c>
      <c r="D85" s="194">
        <v>2</v>
      </c>
      <c r="E85" s="195">
        <f>VLOOKUP(C85,'3.6 Planilla Cotizacion CyF'!$E$16:$G$574,3,FALSE)</f>
        <v>0</v>
      </c>
      <c r="F85" s="206">
        <f t="shared" ref="F85:F148" si="1">E85*D85</f>
        <v>0</v>
      </c>
    </row>
    <row r="86" spans="1:6" x14ac:dyDescent="0.25">
      <c r="A86" s="205" t="s">
        <v>2900</v>
      </c>
      <c r="B86" s="192" t="s">
        <v>2901</v>
      </c>
      <c r="C86" s="196" t="s">
        <v>707</v>
      </c>
      <c r="D86" s="194">
        <v>2</v>
      </c>
      <c r="E86" s="195">
        <f>VLOOKUP(C86,'3.6 Planilla Cotizacion CyF'!$E$16:$G$574,3,FALSE)</f>
        <v>0</v>
      </c>
      <c r="F86" s="206">
        <f t="shared" si="1"/>
        <v>0</v>
      </c>
    </row>
    <row r="87" spans="1:6" x14ac:dyDescent="0.25">
      <c r="A87" s="205" t="s">
        <v>2900</v>
      </c>
      <c r="B87" s="192" t="s">
        <v>2901</v>
      </c>
      <c r="C87" s="196" t="s">
        <v>708</v>
      </c>
      <c r="D87" s="194">
        <v>2</v>
      </c>
      <c r="E87" s="195">
        <f>VLOOKUP(C87,'3.6 Planilla Cotizacion CyF'!$E$16:$G$574,3,FALSE)</f>
        <v>0</v>
      </c>
      <c r="F87" s="206">
        <f t="shared" si="1"/>
        <v>0</v>
      </c>
    </row>
    <row r="88" spans="1:6" x14ac:dyDescent="0.25">
      <c r="A88" s="205" t="s">
        <v>2900</v>
      </c>
      <c r="B88" s="192" t="s">
        <v>2901</v>
      </c>
      <c r="C88" s="196" t="s">
        <v>709</v>
      </c>
      <c r="D88" s="194">
        <v>2</v>
      </c>
      <c r="E88" s="195">
        <f>VLOOKUP(C88,'3.6 Planilla Cotizacion CyF'!$E$16:$G$574,3,FALSE)</f>
        <v>0</v>
      </c>
      <c r="F88" s="206">
        <f t="shared" si="1"/>
        <v>0</v>
      </c>
    </row>
    <row r="89" spans="1:6" x14ac:dyDescent="0.25">
      <c r="A89" s="205" t="s">
        <v>2900</v>
      </c>
      <c r="B89" s="192" t="s">
        <v>2901</v>
      </c>
      <c r="C89" s="196" t="s">
        <v>710</v>
      </c>
      <c r="D89" s="194">
        <v>2</v>
      </c>
      <c r="E89" s="195">
        <f>VLOOKUP(C89,'3.6 Planilla Cotizacion CyF'!$E$16:$G$574,3,FALSE)</f>
        <v>0</v>
      </c>
      <c r="F89" s="206">
        <f t="shared" si="1"/>
        <v>0</v>
      </c>
    </row>
    <row r="90" spans="1:6" x14ac:dyDescent="0.25">
      <c r="A90" s="205" t="s">
        <v>2900</v>
      </c>
      <c r="B90" s="192" t="s">
        <v>2901</v>
      </c>
      <c r="C90" s="196" t="s">
        <v>711</v>
      </c>
      <c r="D90" s="194">
        <v>2</v>
      </c>
      <c r="E90" s="195">
        <f>VLOOKUP(C90,'3.6 Planilla Cotizacion CyF'!$E$16:$G$574,3,FALSE)</f>
        <v>0</v>
      </c>
      <c r="F90" s="206">
        <f t="shared" si="1"/>
        <v>0</v>
      </c>
    </row>
    <row r="91" spans="1:6" x14ac:dyDescent="0.25">
      <c r="A91" s="205" t="s">
        <v>2900</v>
      </c>
      <c r="B91" s="192" t="s">
        <v>2901</v>
      </c>
      <c r="C91" s="196" t="s">
        <v>712</v>
      </c>
      <c r="D91" s="194">
        <v>2</v>
      </c>
      <c r="E91" s="195">
        <f>VLOOKUP(C91,'3.6 Planilla Cotizacion CyF'!$E$16:$G$574,3,FALSE)</f>
        <v>0</v>
      </c>
      <c r="F91" s="206">
        <f t="shared" si="1"/>
        <v>0</v>
      </c>
    </row>
    <row r="92" spans="1:6" x14ac:dyDescent="0.25">
      <c r="A92" s="205" t="s">
        <v>2900</v>
      </c>
      <c r="B92" s="192" t="s">
        <v>2901</v>
      </c>
      <c r="C92" s="196" t="s">
        <v>713</v>
      </c>
      <c r="D92" s="194">
        <v>2</v>
      </c>
      <c r="E92" s="195">
        <f>VLOOKUP(C92,'3.6 Planilla Cotizacion CyF'!$E$16:$G$574,3,FALSE)</f>
        <v>0</v>
      </c>
      <c r="F92" s="206">
        <f t="shared" si="1"/>
        <v>0</v>
      </c>
    </row>
    <row r="93" spans="1:6" x14ac:dyDescent="0.25">
      <c r="A93" s="205" t="s">
        <v>2900</v>
      </c>
      <c r="B93" s="192" t="s">
        <v>2901</v>
      </c>
      <c r="C93" s="196" t="s">
        <v>2908</v>
      </c>
      <c r="D93" s="194">
        <v>2</v>
      </c>
      <c r="E93" s="195">
        <f>VLOOKUP(C93,'3.6 Planilla Cotizacion CyF'!$E$16:$G$574,3,FALSE)</f>
        <v>0</v>
      </c>
      <c r="F93" s="206">
        <f t="shared" si="1"/>
        <v>0</v>
      </c>
    </row>
    <row r="94" spans="1:6" x14ac:dyDescent="0.25">
      <c r="A94" s="205" t="s">
        <v>2900</v>
      </c>
      <c r="B94" s="192" t="s">
        <v>2901</v>
      </c>
      <c r="C94" s="196" t="s">
        <v>714</v>
      </c>
      <c r="D94" s="194">
        <v>2</v>
      </c>
      <c r="E94" s="195">
        <f>VLOOKUP(C94,'3.6 Planilla Cotizacion CyF'!$E$16:$G$574,3,FALSE)</f>
        <v>0</v>
      </c>
      <c r="F94" s="206">
        <f t="shared" si="1"/>
        <v>0</v>
      </c>
    </row>
    <row r="95" spans="1:6" x14ac:dyDescent="0.25">
      <c r="A95" s="205" t="s">
        <v>2900</v>
      </c>
      <c r="B95" s="192" t="s">
        <v>2901</v>
      </c>
      <c r="C95" s="196" t="s">
        <v>2909</v>
      </c>
      <c r="D95" s="194">
        <v>8</v>
      </c>
      <c r="E95" s="195">
        <f>VLOOKUP(C95,'3.6 Planilla Cotizacion CyF'!$E$16:$G$574,3,FALSE)</f>
        <v>0</v>
      </c>
      <c r="F95" s="206">
        <f t="shared" si="1"/>
        <v>0</v>
      </c>
    </row>
    <row r="96" spans="1:6" ht="25.5" x14ac:dyDescent="0.25">
      <c r="A96" s="205" t="s">
        <v>2900</v>
      </c>
      <c r="B96" s="192" t="s">
        <v>2901</v>
      </c>
      <c r="C96" s="196" t="s">
        <v>1641</v>
      </c>
      <c r="D96" s="194">
        <v>1</v>
      </c>
      <c r="E96" s="195">
        <f>VLOOKUP(C96,'3.6 Planilla Cotizacion CyF'!$E$16:$G$574,3,FALSE)</f>
        <v>0</v>
      </c>
      <c r="F96" s="206">
        <f t="shared" si="1"/>
        <v>0</v>
      </c>
    </row>
    <row r="97" spans="1:6" ht="25.5" x14ac:dyDescent="0.25">
      <c r="A97" s="205" t="s">
        <v>2900</v>
      </c>
      <c r="B97" s="192" t="s">
        <v>2901</v>
      </c>
      <c r="C97" s="196" t="s">
        <v>716</v>
      </c>
      <c r="D97" s="194">
        <v>2</v>
      </c>
      <c r="E97" s="195">
        <f>VLOOKUP(C97,'3.6 Planilla Cotizacion CyF'!$E$16:$G$574,3,FALSE)</f>
        <v>0</v>
      </c>
      <c r="F97" s="206">
        <f t="shared" si="1"/>
        <v>0</v>
      </c>
    </row>
    <row r="98" spans="1:6" ht="25.5" x14ac:dyDescent="0.25">
      <c r="A98" s="205" t="s">
        <v>2900</v>
      </c>
      <c r="B98" s="192" t="s">
        <v>2901</v>
      </c>
      <c r="C98" s="196" t="s">
        <v>1643</v>
      </c>
      <c r="D98" s="194">
        <v>2</v>
      </c>
      <c r="E98" s="195">
        <f>VLOOKUP(C98,'3.6 Planilla Cotizacion CyF'!$E$16:$G$574,3,FALSE)</f>
        <v>0</v>
      </c>
      <c r="F98" s="206">
        <f t="shared" si="1"/>
        <v>0</v>
      </c>
    </row>
    <row r="99" spans="1:6" ht="25.5" x14ac:dyDescent="0.25">
      <c r="A99" s="205" t="s">
        <v>2900</v>
      </c>
      <c r="B99" s="192" t="s">
        <v>2901</v>
      </c>
      <c r="C99" s="196" t="s">
        <v>717</v>
      </c>
      <c r="D99" s="194">
        <v>1</v>
      </c>
      <c r="E99" s="195">
        <f>VLOOKUP(C99,'3.6 Planilla Cotizacion CyF'!$E$16:$G$574,3,FALSE)</f>
        <v>0</v>
      </c>
      <c r="F99" s="206">
        <f t="shared" si="1"/>
        <v>0</v>
      </c>
    </row>
    <row r="100" spans="1:6" ht="25.5" x14ac:dyDescent="0.25">
      <c r="A100" s="205" t="s">
        <v>2900</v>
      </c>
      <c r="B100" s="192" t="s">
        <v>2901</v>
      </c>
      <c r="C100" s="196" t="s">
        <v>718</v>
      </c>
      <c r="D100" s="194">
        <v>2</v>
      </c>
      <c r="E100" s="195">
        <f>VLOOKUP(C100,'3.6 Planilla Cotizacion CyF'!$E$16:$G$574,3,FALSE)</f>
        <v>0</v>
      </c>
      <c r="F100" s="206">
        <f t="shared" si="1"/>
        <v>0</v>
      </c>
    </row>
    <row r="101" spans="1:6" x14ac:dyDescent="0.25">
      <c r="A101" s="205" t="s">
        <v>2900</v>
      </c>
      <c r="B101" s="192" t="s">
        <v>2901</v>
      </c>
      <c r="C101" s="196" t="s">
        <v>719</v>
      </c>
      <c r="D101" s="194">
        <v>1</v>
      </c>
      <c r="E101" s="195">
        <f>VLOOKUP(C101,'3.6 Planilla Cotizacion CyF'!$E$16:$G$574,3,FALSE)</f>
        <v>0</v>
      </c>
      <c r="F101" s="206">
        <f t="shared" si="1"/>
        <v>0</v>
      </c>
    </row>
    <row r="102" spans="1:6" ht="25.5" x14ac:dyDescent="0.25">
      <c r="A102" s="205" t="s">
        <v>2900</v>
      </c>
      <c r="B102" s="192" t="s">
        <v>2901</v>
      </c>
      <c r="C102" s="196" t="s">
        <v>720</v>
      </c>
      <c r="D102" s="194">
        <v>2</v>
      </c>
      <c r="E102" s="195">
        <f>VLOOKUP(C102,'3.6 Planilla Cotizacion CyF'!$E$16:$G$574,3,FALSE)</f>
        <v>0</v>
      </c>
      <c r="F102" s="206">
        <f t="shared" si="1"/>
        <v>0</v>
      </c>
    </row>
    <row r="103" spans="1:6" x14ac:dyDescent="0.25">
      <c r="A103" s="205" t="s">
        <v>2900</v>
      </c>
      <c r="B103" s="192" t="s">
        <v>2901</v>
      </c>
      <c r="C103" s="196" t="s">
        <v>722</v>
      </c>
      <c r="D103" s="194">
        <v>2</v>
      </c>
      <c r="E103" s="195">
        <f>VLOOKUP(C103,'3.6 Planilla Cotizacion CyF'!$E$16:$G$574,3,FALSE)</f>
        <v>0</v>
      </c>
      <c r="F103" s="206">
        <f t="shared" si="1"/>
        <v>0</v>
      </c>
    </row>
    <row r="104" spans="1:6" x14ac:dyDescent="0.25">
      <c r="A104" s="205" t="s">
        <v>2900</v>
      </c>
      <c r="B104" s="192" t="s">
        <v>2901</v>
      </c>
      <c r="C104" s="196" t="s">
        <v>723</v>
      </c>
      <c r="D104" s="194">
        <v>2</v>
      </c>
      <c r="E104" s="195">
        <f>VLOOKUP(C104,'3.6 Planilla Cotizacion CyF'!$E$16:$G$574,3,FALSE)</f>
        <v>0</v>
      </c>
      <c r="F104" s="206">
        <f t="shared" si="1"/>
        <v>0</v>
      </c>
    </row>
    <row r="105" spans="1:6" x14ac:dyDescent="0.25">
      <c r="A105" s="205" t="s">
        <v>2900</v>
      </c>
      <c r="B105" s="192" t="s">
        <v>2901</v>
      </c>
      <c r="C105" s="196" t="s">
        <v>735</v>
      </c>
      <c r="D105" s="194">
        <v>4</v>
      </c>
      <c r="E105" s="195">
        <f>VLOOKUP(C105,'3.6 Planilla Cotizacion CyF'!$E$16:$G$574,3,FALSE)</f>
        <v>0</v>
      </c>
      <c r="F105" s="206">
        <f t="shared" si="1"/>
        <v>0</v>
      </c>
    </row>
    <row r="106" spans="1:6" x14ac:dyDescent="0.25">
      <c r="A106" s="205" t="s">
        <v>2900</v>
      </c>
      <c r="B106" s="192" t="s">
        <v>2901</v>
      </c>
      <c r="C106" s="196" t="s">
        <v>736</v>
      </c>
      <c r="D106" s="194">
        <v>2</v>
      </c>
      <c r="E106" s="195">
        <f>VLOOKUP(C106,'3.6 Planilla Cotizacion CyF'!$E$16:$G$574,3,FALSE)</f>
        <v>0</v>
      </c>
      <c r="F106" s="206">
        <f t="shared" si="1"/>
        <v>0</v>
      </c>
    </row>
    <row r="107" spans="1:6" x14ac:dyDescent="0.25">
      <c r="A107" s="205" t="s">
        <v>2900</v>
      </c>
      <c r="B107" s="192" t="s">
        <v>2901</v>
      </c>
      <c r="C107" s="196" t="s">
        <v>737</v>
      </c>
      <c r="D107" s="194">
        <v>2</v>
      </c>
      <c r="E107" s="195">
        <f>VLOOKUP(C107,'3.6 Planilla Cotizacion CyF'!$E$16:$G$574,3,FALSE)</f>
        <v>0</v>
      </c>
      <c r="F107" s="206">
        <f t="shared" si="1"/>
        <v>0</v>
      </c>
    </row>
    <row r="108" spans="1:6" x14ac:dyDescent="0.25">
      <c r="A108" s="205" t="s">
        <v>2900</v>
      </c>
      <c r="B108" s="192" t="s">
        <v>2901</v>
      </c>
      <c r="C108" s="196" t="s">
        <v>738</v>
      </c>
      <c r="D108" s="194">
        <v>2</v>
      </c>
      <c r="E108" s="195">
        <f>VLOOKUP(C108,'3.6 Planilla Cotizacion CyF'!$E$16:$G$574,3,FALSE)</f>
        <v>0</v>
      </c>
      <c r="F108" s="206">
        <f t="shared" si="1"/>
        <v>0</v>
      </c>
    </row>
    <row r="109" spans="1:6" x14ac:dyDescent="0.25">
      <c r="A109" s="205" t="s">
        <v>2900</v>
      </c>
      <c r="B109" s="192" t="s">
        <v>2901</v>
      </c>
      <c r="C109" s="196" t="s">
        <v>1646</v>
      </c>
      <c r="D109" s="194">
        <v>14</v>
      </c>
      <c r="E109" s="195">
        <f>VLOOKUP(C109,'3.6 Planilla Cotizacion CyF'!$E$16:$G$574,3,FALSE)</f>
        <v>0</v>
      </c>
      <c r="F109" s="206">
        <f t="shared" si="1"/>
        <v>0</v>
      </c>
    </row>
    <row r="110" spans="1:6" x14ac:dyDescent="0.25">
      <c r="A110" s="205" t="s">
        <v>2900</v>
      </c>
      <c r="B110" s="192" t="s">
        <v>2901</v>
      </c>
      <c r="C110" s="196" t="s">
        <v>739</v>
      </c>
      <c r="D110" s="194">
        <v>2</v>
      </c>
      <c r="E110" s="195">
        <f>VLOOKUP(C110,'3.6 Planilla Cotizacion CyF'!$E$16:$G$574,3,FALSE)</f>
        <v>0</v>
      </c>
      <c r="F110" s="206">
        <f t="shared" si="1"/>
        <v>0</v>
      </c>
    </row>
    <row r="111" spans="1:6" x14ac:dyDescent="0.25">
      <c r="A111" s="205" t="s">
        <v>2900</v>
      </c>
      <c r="B111" s="192" t="s">
        <v>2901</v>
      </c>
      <c r="C111" s="196" t="s">
        <v>769</v>
      </c>
      <c r="D111" s="194">
        <v>2</v>
      </c>
      <c r="E111" s="195">
        <f>VLOOKUP(C111,'3.6 Planilla Cotizacion CyF'!$E$16:$G$574,3,FALSE)</f>
        <v>0</v>
      </c>
      <c r="F111" s="206">
        <f t="shared" si="1"/>
        <v>0</v>
      </c>
    </row>
    <row r="112" spans="1:6" x14ac:dyDescent="0.25">
      <c r="A112" s="205" t="s">
        <v>2900</v>
      </c>
      <c r="B112" s="192" t="s">
        <v>2901</v>
      </c>
      <c r="C112" s="196" t="s">
        <v>2910</v>
      </c>
      <c r="D112" s="194">
        <v>2</v>
      </c>
      <c r="E112" s="195">
        <f>VLOOKUP(C112,'3.6 Planilla Cotizacion CyF'!$E$16:$G$574,3,FALSE)</f>
        <v>0</v>
      </c>
      <c r="F112" s="206">
        <f t="shared" si="1"/>
        <v>0</v>
      </c>
    </row>
    <row r="113" spans="1:6" x14ac:dyDescent="0.25">
      <c r="A113" s="205" t="s">
        <v>2900</v>
      </c>
      <c r="B113" s="192" t="s">
        <v>2901</v>
      </c>
      <c r="C113" s="196" t="s">
        <v>2911</v>
      </c>
      <c r="D113" s="194">
        <v>2</v>
      </c>
      <c r="E113" s="195">
        <f>VLOOKUP(C113,'3.6 Planilla Cotizacion CyF'!$E$16:$G$574,3,FALSE)</f>
        <v>0</v>
      </c>
      <c r="F113" s="206">
        <f t="shared" si="1"/>
        <v>0</v>
      </c>
    </row>
    <row r="114" spans="1:6" x14ac:dyDescent="0.25">
      <c r="A114" s="205" t="s">
        <v>2900</v>
      </c>
      <c r="B114" s="192" t="s">
        <v>2901</v>
      </c>
      <c r="C114" s="196" t="s">
        <v>2912</v>
      </c>
      <c r="D114" s="194">
        <v>2</v>
      </c>
      <c r="E114" s="195">
        <f>VLOOKUP(C114,'3.6 Planilla Cotizacion CyF'!$E$16:$G$574,3,FALSE)</f>
        <v>0</v>
      </c>
      <c r="F114" s="206">
        <f t="shared" si="1"/>
        <v>0</v>
      </c>
    </row>
    <row r="115" spans="1:6" x14ac:dyDescent="0.25">
      <c r="A115" s="205" t="s">
        <v>2900</v>
      </c>
      <c r="B115" s="192" t="s">
        <v>2901</v>
      </c>
      <c r="C115" s="196" t="s">
        <v>2913</v>
      </c>
      <c r="D115" s="194">
        <v>2</v>
      </c>
      <c r="E115" s="195">
        <f>VLOOKUP(C115,'3.6 Planilla Cotizacion CyF'!$E$16:$G$574,3,FALSE)</f>
        <v>0</v>
      </c>
      <c r="F115" s="206">
        <f t="shared" si="1"/>
        <v>0</v>
      </c>
    </row>
    <row r="116" spans="1:6" ht="25.5" x14ac:dyDescent="0.25">
      <c r="A116" s="205" t="s">
        <v>2900</v>
      </c>
      <c r="B116" s="192" t="s">
        <v>2901</v>
      </c>
      <c r="C116" s="196" t="s">
        <v>1648</v>
      </c>
      <c r="D116" s="194">
        <v>2</v>
      </c>
      <c r="E116" s="195">
        <f>VLOOKUP(C116,'3.6 Planilla Cotizacion CyF'!$E$16:$G$574,3,FALSE)</f>
        <v>0</v>
      </c>
      <c r="F116" s="206">
        <f t="shared" si="1"/>
        <v>0</v>
      </c>
    </row>
    <row r="117" spans="1:6" x14ac:dyDescent="0.25">
      <c r="A117" s="205" t="s">
        <v>2900</v>
      </c>
      <c r="B117" s="192" t="s">
        <v>2901</v>
      </c>
      <c r="C117" s="196" t="s">
        <v>1649</v>
      </c>
      <c r="D117" s="194">
        <v>2</v>
      </c>
      <c r="E117" s="195">
        <f>VLOOKUP(C117,'3.6 Planilla Cotizacion CyF'!$E$16:$G$574,3,FALSE)</f>
        <v>0</v>
      </c>
      <c r="F117" s="206">
        <f t="shared" si="1"/>
        <v>0</v>
      </c>
    </row>
    <row r="118" spans="1:6" x14ac:dyDescent="0.25">
      <c r="A118" s="205" t="s">
        <v>2900</v>
      </c>
      <c r="B118" s="192" t="s">
        <v>2901</v>
      </c>
      <c r="C118" s="196" t="s">
        <v>2914</v>
      </c>
      <c r="D118" s="194">
        <v>2</v>
      </c>
      <c r="E118" s="195">
        <f>VLOOKUP(C118,'3.6 Planilla Cotizacion CyF'!$E$16:$G$574,3,FALSE)</f>
        <v>0</v>
      </c>
      <c r="F118" s="206">
        <f t="shared" si="1"/>
        <v>0</v>
      </c>
    </row>
    <row r="119" spans="1:6" x14ac:dyDescent="0.25">
      <c r="A119" s="205" t="s">
        <v>2900</v>
      </c>
      <c r="B119" s="192" t="s">
        <v>2901</v>
      </c>
      <c r="C119" s="196" t="s">
        <v>2915</v>
      </c>
      <c r="D119" s="194">
        <v>2</v>
      </c>
      <c r="E119" s="195">
        <f>VLOOKUP(C119,'3.6 Planilla Cotizacion CyF'!$E$16:$G$574,3,FALSE)</f>
        <v>0</v>
      </c>
      <c r="F119" s="206">
        <f t="shared" si="1"/>
        <v>0</v>
      </c>
    </row>
    <row r="120" spans="1:6" ht="25.5" x14ac:dyDescent="0.25">
      <c r="A120" s="205" t="s">
        <v>2900</v>
      </c>
      <c r="B120" s="192" t="s">
        <v>2901</v>
      </c>
      <c r="C120" s="196" t="s">
        <v>683</v>
      </c>
      <c r="D120" s="194">
        <v>2</v>
      </c>
      <c r="E120" s="195">
        <f>VLOOKUP(C120,'3.6 Planilla Cotizacion CyF'!$E$16:$G$574,3,FALSE)</f>
        <v>0</v>
      </c>
      <c r="F120" s="206">
        <f t="shared" si="1"/>
        <v>0</v>
      </c>
    </row>
    <row r="121" spans="1:6" x14ac:dyDescent="0.25">
      <c r="A121" s="205" t="s">
        <v>2900</v>
      </c>
      <c r="B121" s="192" t="s">
        <v>2901</v>
      </c>
      <c r="C121" s="196" t="s">
        <v>684</v>
      </c>
      <c r="D121" s="194">
        <v>2</v>
      </c>
      <c r="E121" s="195">
        <f>VLOOKUP(C121,'3.6 Planilla Cotizacion CyF'!$E$16:$G$574,3,FALSE)</f>
        <v>0</v>
      </c>
      <c r="F121" s="206">
        <f t="shared" si="1"/>
        <v>0</v>
      </c>
    </row>
    <row r="122" spans="1:6" x14ac:dyDescent="0.25">
      <c r="A122" s="205" t="s">
        <v>2900</v>
      </c>
      <c r="B122" s="192" t="s">
        <v>2901</v>
      </c>
      <c r="C122" s="196" t="s">
        <v>745</v>
      </c>
      <c r="D122" s="194">
        <v>2</v>
      </c>
      <c r="E122" s="195">
        <f>VLOOKUP(C122,'3.6 Planilla Cotizacion CyF'!$E$16:$G$574,3,FALSE)</f>
        <v>0</v>
      </c>
      <c r="F122" s="206">
        <f t="shared" si="1"/>
        <v>0</v>
      </c>
    </row>
    <row r="123" spans="1:6" x14ac:dyDescent="0.25">
      <c r="A123" s="205" t="s">
        <v>2900</v>
      </c>
      <c r="B123" s="192" t="s">
        <v>2901</v>
      </c>
      <c r="C123" s="196" t="s">
        <v>746</v>
      </c>
      <c r="D123" s="194">
        <v>2</v>
      </c>
      <c r="E123" s="195">
        <f>VLOOKUP(C123,'3.6 Planilla Cotizacion CyF'!$E$16:$G$574,3,FALSE)</f>
        <v>0</v>
      </c>
      <c r="F123" s="206">
        <f t="shared" si="1"/>
        <v>0</v>
      </c>
    </row>
    <row r="124" spans="1:6" ht="25.5" x14ac:dyDescent="0.25">
      <c r="A124" s="205" t="s">
        <v>2900</v>
      </c>
      <c r="B124" s="192" t="s">
        <v>2901</v>
      </c>
      <c r="C124" s="196" t="s">
        <v>747</v>
      </c>
      <c r="D124" s="194">
        <v>4</v>
      </c>
      <c r="E124" s="195">
        <f>VLOOKUP(C124,'3.6 Planilla Cotizacion CyF'!$E$16:$G$574,3,FALSE)</f>
        <v>0</v>
      </c>
      <c r="F124" s="206">
        <f t="shared" si="1"/>
        <v>0</v>
      </c>
    </row>
    <row r="125" spans="1:6" x14ac:dyDescent="0.25">
      <c r="A125" s="205" t="s">
        <v>2900</v>
      </c>
      <c r="B125" s="192" t="s">
        <v>2901</v>
      </c>
      <c r="C125" s="196" t="s">
        <v>748</v>
      </c>
      <c r="D125" s="194">
        <v>2</v>
      </c>
      <c r="E125" s="195">
        <f>VLOOKUP(C125,'3.6 Planilla Cotizacion CyF'!$E$16:$G$574,3,FALSE)</f>
        <v>0</v>
      </c>
      <c r="F125" s="206">
        <f t="shared" si="1"/>
        <v>0</v>
      </c>
    </row>
    <row r="126" spans="1:6" x14ac:dyDescent="0.25">
      <c r="A126" s="205" t="s">
        <v>2900</v>
      </c>
      <c r="B126" s="192" t="s">
        <v>2901</v>
      </c>
      <c r="C126" s="196" t="s">
        <v>750</v>
      </c>
      <c r="D126" s="194">
        <v>4</v>
      </c>
      <c r="E126" s="195">
        <f>VLOOKUP(C126,'3.6 Planilla Cotizacion CyF'!$E$16:$G$574,3,FALSE)</f>
        <v>0</v>
      </c>
      <c r="F126" s="206">
        <f t="shared" si="1"/>
        <v>0</v>
      </c>
    </row>
    <row r="127" spans="1:6" x14ac:dyDescent="0.25">
      <c r="A127" s="205" t="s">
        <v>2900</v>
      </c>
      <c r="B127" s="192" t="s">
        <v>2901</v>
      </c>
      <c r="C127" s="196" t="s">
        <v>2916</v>
      </c>
      <c r="D127" s="194">
        <v>2</v>
      </c>
      <c r="E127" s="195">
        <f>VLOOKUP(C127,'3.6 Planilla Cotizacion CyF'!$E$16:$G$574,3,FALSE)</f>
        <v>0</v>
      </c>
      <c r="F127" s="206">
        <f t="shared" si="1"/>
        <v>0</v>
      </c>
    </row>
    <row r="128" spans="1:6" ht="25.5" x14ac:dyDescent="0.25">
      <c r="A128" s="205" t="s">
        <v>2900</v>
      </c>
      <c r="B128" s="192" t="s">
        <v>2901</v>
      </c>
      <c r="C128" s="196" t="s">
        <v>2917</v>
      </c>
      <c r="D128" s="194">
        <v>2</v>
      </c>
      <c r="E128" s="195">
        <f>VLOOKUP(C128,'3.6 Planilla Cotizacion CyF'!$E$16:$G$574,3,FALSE)</f>
        <v>0</v>
      </c>
      <c r="F128" s="206">
        <f t="shared" si="1"/>
        <v>0</v>
      </c>
    </row>
    <row r="129" spans="1:6" ht="25.5" x14ac:dyDescent="0.25">
      <c r="A129" s="205" t="s">
        <v>2900</v>
      </c>
      <c r="B129" s="192" t="s">
        <v>2901</v>
      </c>
      <c r="C129" s="196" t="s">
        <v>2918</v>
      </c>
      <c r="D129" s="194">
        <v>2</v>
      </c>
      <c r="E129" s="195">
        <f>VLOOKUP(C129,'3.6 Planilla Cotizacion CyF'!$E$16:$G$574,3,FALSE)</f>
        <v>0</v>
      </c>
      <c r="F129" s="206">
        <f t="shared" si="1"/>
        <v>0</v>
      </c>
    </row>
    <row r="130" spans="1:6" ht="25.5" x14ac:dyDescent="0.25">
      <c r="A130" s="205" t="s">
        <v>2900</v>
      </c>
      <c r="B130" s="192" t="s">
        <v>2901</v>
      </c>
      <c r="C130" s="196" t="s">
        <v>2919</v>
      </c>
      <c r="D130" s="194">
        <v>4</v>
      </c>
      <c r="E130" s="195">
        <f>VLOOKUP(C130,'3.6 Planilla Cotizacion CyF'!$E$16:$G$574,3,FALSE)</f>
        <v>0</v>
      </c>
      <c r="F130" s="206">
        <f t="shared" si="1"/>
        <v>0</v>
      </c>
    </row>
    <row r="131" spans="1:6" x14ac:dyDescent="0.25">
      <c r="A131" s="205" t="s">
        <v>2900</v>
      </c>
      <c r="B131" s="192" t="s">
        <v>2901</v>
      </c>
      <c r="C131" s="196" t="s">
        <v>2920</v>
      </c>
      <c r="D131" s="194">
        <v>2</v>
      </c>
      <c r="E131" s="195">
        <f>VLOOKUP(C131,'3.6 Planilla Cotizacion CyF'!$E$16:$G$574,3,FALSE)</f>
        <v>0</v>
      </c>
      <c r="F131" s="206">
        <f t="shared" si="1"/>
        <v>0</v>
      </c>
    </row>
    <row r="132" spans="1:6" x14ac:dyDescent="0.25">
      <c r="A132" s="205" t="s">
        <v>2900</v>
      </c>
      <c r="B132" s="192" t="s">
        <v>2901</v>
      </c>
      <c r="C132" s="196" t="s">
        <v>2921</v>
      </c>
      <c r="D132" s="194">
        <v>1</v>
      </c>
      <c r="E132" s="195">
        <f>VLOOKUP(C132,'3.6 Planilla Cotizacion CyF'!$E$16:$G$574,3,FALSE)</f>
        <v>0</v>
      </c>
      <c r="F132" s="206">
        <f t="shared" si="1"/>
        <v>0</v>
      </c>
    </row>
    <row r="133" spans="1:6" ht="25.5" x14ac:dyDescent="0.25">
      <c r="A133" s="205" t="s">
        <v>2900</v>
      </c>
      <c r="B133" s="192" t="s">
        <v>2901</v>
      </c>
      <c r="C133" s="196" t="s">
        <v>2922</v>
      </c>
      <c r="D133" s="194">
        <v>4</v>
      </c>
      <c r="E133" s="195">
        <f>VLOOKUP(C133,'3.6 Planilla Cotizacion CyF'!$E$16:$G$574,3,FALSE)</f>
        <v>0</v>
      </c>
      <c r="F133" s="206">
        <f t="shared" si="1"/>
        <v>0</v>
      </c>
    </row>
    <row r="134" spans="1:6" ht="25.5" x14ac:dyDescent="0.25">
      <c r="A134" s="205" t="s">
        <v>2900</v>
      </c>
      <c r="B134" s="192" t="s">
        <v>2901</v>
      </c>
      <c r="C134" s="196" t="s">
        <v>2923</v>
      </c>
      <c r="D134" s="194">
        <v>4</v>
      </c>
      <c r="E134" s="195">
        <f>VLOOKUP(C134,'3.6 Planilla Cotizacion CyF'!$E$16:$G$574,3,FALSE)</f>
        <v>0</v>
      </c>
      <c r="F134" s="206">
        <f t="shared" si="1"/>
        <v>0</v>
      </c>
    </row>
    <row r="135" spans="1:6" x14ac:dyDescent="0.25">
      <c r="A135" s="205" t="s">
        <v>2900</v>
      </c>
      <c r="B135" s="192" t="s">
        <v>2901</v>
      </c>
      <c r="C135" s="196" t="s">
        <v>2924</v>
      </c>
      <c r="D135" s="194">
        <v>1</v>
      </c>
      <c r="E135" s="195">
        <f>VLOOKUP(C135,'3.6 Planilla Cotizacion CyF'!$E$16:$G$574,3,FALSE)</f>
        <v>0</v>
      </c>
      <c r="F135" s="206">
        <f t="shared" si="1"/>
        <v>0</v>
      </c>
    </row>
    <row r="136" spans="1:6" x14ac:dyDescent="0.25">
      <c r="A136" s="205" t="s">
        <v>2900</v>
      </c>
      <c r="B136" s="192" t="s">
        <v>2901</v>
      </c>
      <c r="C136" s="196" t="s">
        <v>2925</v>
      </c>
      <c r="D136" s="194">
        <v>4</v>
      </c>
      <c r="E136" s="195">
        <f>VLOOKUP(C136,'3.6 Planilla Cotizacion CyF'!$E$16:$G$574,3,FALSE)</f>
        <v>0</v>
      </c>
      <c r="F136" s="206">
        <f t="shared" si="1"/>
        <v>0</v>
      </c>
    </row>
    <row r="137" spans="1:6" x14ac:dyDescent="0.25">
      <c r="A137" s="205" t="s">
        <v>2900</v>
      </c>
      <c r="B137" s="192" t="s">
        <v>2901</v>
      </c>
      <c r="C137" s="196" t="s">
        <v>2926</v>
      </c>
      <c r="D137" s="194">
        <v>4</v>
      </c>
      <c r="E137" s="195">
        <f>VLOOKUP(C137,'3.6 Planilla Cotizacion CyF'!$E$16:$G$574,3,FALSE)</f>
        <v>0</v>
      </c>
      <c r="F137" s="206">
        <f t="shared" si="1"/>
        <v>0</v>
      </c>
    </row>
    <row r="138" spans="1:6" ht="25.5" x14ac:dyDescent="0.25">
      <c r="A138" s="205" t="s">
        <v>2900</v>
      </c>
      <c r="B138" s="192" t="s">
        <v>2901</v>
      </c>
      <c r="C138" s="196" t="s">
        <v>2927</v>
      </c>
      <c r="D138" s="194">
        <v>1</v>
      </c>
      <c r="E138" s="195">
        <f>VLOOKUP(C138,'3.6 Planilla Cotizacion CyF'!$E$16:$G$574,3,FALSE)</f>
        <v>0</v>
      </c>
      <c r="F138" s="206">
        <f t="shared" si="1"/>
        <v>0</v>
      </c>
    </row>
    <row r="139" spans="1:6" x14ac:dyDescent="0.25">
      <c r="A139" s="205" t="s">
        <v>2900</v>
      </c>
      <c r="B139" s="192" t="s">
        <v>2928</v>
      </c>
      <c r="C139" s="193" t="s">
        <v>726</v>
      </c>
      <c r="D139" s="194">
        <v>2</v>
      </c>
      <c r="E139" s="195">
        <f>VLOOKUP(C139,'3.6 Planilla Cotizacion CyF'!$E$16:$G$574,3,FALSE)</f>
        <v>0</v>
      </c>
      <c r="F139" s="206">
        <f t="shared" si="1"/>
        <v>0</v>
      </c>
    </row>
    <row r="140" spans="1:6" x14ac:dyDescent="0.25">
      <c r="A140" s="205" t="s">
        <v>2900</v>
      </c>
      <c r="B140" s="192" t="s">
        <v>2928</v>
      </c>
      <c r="C140" s="193" t="s">
        <v>2924</v>
      </c>
      <c r="D140" s="194">
        <v>1</v>
      </c>
      <c r="E140" s="195">
        <f>VLOOKUP(C140,'3.6 Planilla Cotizacion CyF'!$E$16:$G$574,3,FALSE)</f>
        <v>0</v>
      </c>
      <c r="F140" s="206">
        <f t="shared" si="1"/>
        <v>0</v>
      </c>
    </row>
    <row r="141" spans="1:6" x14ac:dyDescent="0.25">
      <c r="A141" s="205" t="s">
        <v>2900</v>
      </c>
      <c r="B141" s="192" t="s">
        <v>2928</v>
      </c>
      <c r="C141" s="193" t="s">
        <v>2929</v>
      </c>
      <c r="D141" s="194">
        <v>3</v>
      </c>
      <c r="E141" s="195">
        <f>VLOOKUP(C141,'3.6 Planilla Cotizacion CyF'!$E$16:$G$574,3,FALSE)</f>
        <v>0</v>
      </c>
      <c r="F141" s="206">
        <f t="shared" si="1"/>
        <v>0</v>
      </c>
    </row>
    <row r="142" spans="1:6" x14ac:dyDescent="0.25">
      <c r="A142" s="205" t="s">
        <v>2900</v>
      </c>
      <c r="B142" s="192" t="s">
        <v>2928</v>
      </c>
      <c r="C142" s="193" t="s">
        <v>2930</v>
      </c>
      <c r="D142" s="194">
        <v>1</v>
      </c>
      <c r="E142" s="195">
        <f>VLOOKUP(C142,'3.6 Planilla Cotizacion CyF'!$E$16:$G$574,3,FALSE)</f>
        <v>0</v>
      </c>
      <c r="F142" s="206">
        <f t="shared" si="1"/>
        <v>0</v>
      </c>
    </row>
    <row r="143" spans="1:6" x14ac:dyDescent="0.25">
      <c r="A143" s="205" t="s">
        <v>2900</v>
      </c>
      <c r="B143" s="192" t="s">
        <v>2928</v>
      </c>
      <c r="C143" s="193" t="s">
        <v>2931</v>
      </c>
      <c r="D143" s="194">
        <v>3</v>
      </c>
      <c r="E143" s="195">
        <f>VLOOKUP(C143,'3.6 Planilla Cotizacion CyF'!$E$16:$G$574,3,FALSE)</f>
        <v>0</v>
      </c>
      <c r="F143" s="206">
        <f t="shared" si="1"/>
        <v>0</v>
      </c>
    </row>
    <row r="144" spans="1:6" ht="25.5" x14ac:dyDescent="0.25">
      <c r="A144" s="205" t="s">
        <v>2900</v>
      </c>
      <c r="B144" s="192" t="s">
        <v>2928</v>
      </c>
      <c r="C144" s="193" t="s">
        <v>2932</v>
      </c>
      <c r="D144" s="194">
        <v>1</v>
      </c>
      <c r="E144" s="195">
        <f>VLOOKUP(C144,'3.6 Planilla Cotizacion CyF'!$E$16:$G$574,3,FALSE)</f>
        <v>0</v>
      </c>
      <c r="F144" s="206">
        <f t="shared" si="1"/>
        <v>0</v>
      </c>
    </row>
    <row r="145" spans="1:6" x14ac:dyDescent="0.25">
      <c r="A145" s="205" t="s">
        <v>2900</v>
      </c>
      <c r="B145" s="192" t="s">
        <v>2928</v>
      </c>
      <c r="C145" s="193" t="s">
        <v>2933</v>
      </c>
      <c r="D145" s="194">
        <v>1</v>
      </c>
      <c r="E145" s="195">
        <f>VLOOKUP(C145,'3.6 Planilla Cotizacion CyF'!$E$16:$G$574,3,FALSE)</f>
        <v>0</v>
      </c>
      <c r="F145" s="206">
        <f t="shared" si="1"/>
        <v>0</v>
      </c>
    </row>
    <row r="146" spans="1:6" x14ac:dyDescent="0.25">
      <c r="A146" s="205" t="s">
        <v>2934</v>
      </c>
      <c r="B146" s="192" t="s">
        <v>2935</v>
      </c>
      <c r="C146" s="196" t="s">
        <v>2936</v>
      </c>
      <c r="D146" s="194">
        <v>1</v>
      </c>
      <c r="E146" s="195">
        <f>VLOOKUP(C146,'3.6 Planilla Cotizacion CyF'!$E$16:$G$574,3,FALSE)</f>
        <v>0</v>
      </c>
      <c r="F146" s="206">
        <f t="shared" si="1"/>
        <v>0</v>
      </c>
    </row>
    <row r="147" spans="1:6" x14ac:dyDescent="0.25">
      <c r="A147" s="205" t="s">
        <v>2934</v>
      </c>
      <c r="B147" s="192" t="s">
        <v>2935</v>
      </c>
      <c r="C147" s="196" t="s">
        <v>2936</v>
      </c>
      <c r="D147" s="194">
        <v>1</v>
      </c>
      <c r="E147" s="195">
        <f>VLOOKUP(C147,'3.6 Planilla Cotizacion CyF'!$E$16:$G$574,3,FALSE)</f>
        <v>0</v>
      </c>
      <c r="F147" s="206">
        <f t="shared" si="1"/>
        <v>0</v>
      </c>
    </row>
    <row r="148" spans="1:6" x14ac:dyDescent="0.25">
      <c r="A148" s="205" t="s">
        <v>2934</v>
      </c>
      <c r="B148" s="192" t="s">
        <v>2935</v>
      </c>
      <c r="C148" s="196" t="s">
        <v>2937</v>
      </c>
      <c r="D148" s="194">
        <v>4</v>
      </c>
      <c r="E148" s="195">
        <f>VLOOKUP(C148,'3.6 Planilla Cotizacion CyF'!$E$16:$G$574,3,FALSE)</f>
        <v>0</v>
      </c>
      <c r="F148" s="206">
        <f t="shared" si="1"/>
        <v>0</v>
      </c>
    </row>
    <row r="149" spans="1:6" ht="25.5" x14ac:dyDescent="0.25">
      <c r="A149" s="205" t="s">
        <v>2934</v>
      </c>
      <c r="B149" s="192" t="s">
        <v>2935</v>
      </c>
      <c r="C149" s="196" t="s">
        <v>2938</v>
      </c>
      <c r="D149" s="194">
        <v>1</v>
      </c>
      <c r="E149" s="195">
        <f>VLOOKUP(C149,'3.6 Planilla Cotizacion CyF'!$E$16:$G$574,3,FALSE)</f>
        <v>0</v>
      </c>
      <c r="F149" s="206">
        <f t="shared" ref="F149:F212" si="2">E149*D149</f>
        <v>0</v>
      </c>
    </row>
    <row r="150" spans="1:6" x14ac:dyDescent="0.25">
      <c r="A150" s="205" t="s">
        <v>2934</v>
      </c>
      <c r="B150" s="192" t="s">
        <v>2935</v>
      </c>
      <c r="C150" s="196" t="s">
        <v>2939</v>
      </c>
      <c r="D150" s="194">
        <v>1</v>
      </c>
      <c r="E150" s="195">
        <f>VLOOKUP(C150,'3.6 Planilla Cotizacion CyF'!$E$16:$G$574,3,FALSE)</f>
        <v>0</v>
      </c>
      <c r="F150" s="206">
        <f t="shared" si="2"/>
        <v>0</v>
      </c>
    </row>
    <row r="151" spans="1:6" x14ac:dyDescent="0.25">
      <c r="A151" s="205" t="s">
        <v>2934</v>
      </c>
      <c r="B151" s="192" t="s">
        <v>2935</v>
      </c>
      <c r="C151" s="196" t="s">
        <v>2940</v>
      </c>
      <c r="D151" s="194">
        <v>1</v>
      </c>
      <c r="E151" s="195">
        <f>VLOOKUP(C151,'3.6 Planilla Cotizacion CyF'!$E$16:$G$574,3,FALSE)</f>
        <v>0</v>
      </c>
      <c r="F151" s="206">
        <f t="shared" si="2"/>
        <v>0</v>
      </c>
    </row>
    <row r="152" spans="1:6" x14ac:dyDescent="0.25">
      <c r="A152" s="205" t="s">
        <v>2934</v>
      </c>
      <c r="B152" s="192" t="s">
        <v>2935</v>
      </c>
      <c r="C152" s="196" t="s">
        <v>2941</v>
      </c>
      <c r="D152" s="194">
        <v>1</v>
      </c>
      <c r="E152" s="195">
        <f>VLOOKUP(C152,'3.6 Planilla Cotizacion CyF'!$E$16:$G$574,3,FALSE)</f>
        <v>0</v>
      </c>
      <c r="F152" s="206">
        <f t="shared" si="2"/>
        <v>0</v>
      </c>
    </row>
    <row r="153" spans="1:6" x14ac:dyDescent="0.25">
      <c r="A153" s="205" t="s">
        <v>2934</v>
      </c>
      <c r="B153" s="192" t="s">
        <v>2935</v>
      </c>
      <c r="C153" s="196" t="s">
        <v>2942</v>
      </c>
      <c r="D153" s="194">
        <v>1</v>
      </c>
      <c r="E153" s="195">
        <f>VLOOKUP(C153,'3.6 Planilla Cotizacion CyF'!$E$16:$G$574,3,FALSE)</f>
        <v>0</v>
      </c>
      <c r="F153" s="206">
        <f t="shared" si="2"/>
        <v>0</v>
      </c>
    </row>
    <row r="154" spans="1:6" x14ac:dyDescent="0.25">
      <c r="A154" s="205" t="s">
        <v>2934</v>
      </c>
      <c r="B154" s="192" t="s">
        <v>2935</v>
      </c>
      <c r="C154" s="196" t="s">
        <v>2943</v>
      </c>
      <c r="D154" s="194">
        <v>1</v>
      </c>
      <c r="E154" s="195">
        <f>VLOOKUP(C154,'3.6 Planilla Cotizacion CyF'!$E$16:$G$574,3,FALSE)</f>
        <v>0</v>
      </c>
      <c r="F154" s="206">
        <f t="shared" si="2"/>
        <v>0</v>
      </c>
    </row>
    <row r="155" spans="1:6" x14ac:dyDescent="0.25">
      <c r="A155" s="205" t="s">
        <v>2934</v>
      </c>
      <c r="B155" s="192" t="s">
        <v>2935</v>
      </c>
      <c r="C155" s="196" t="s">
        <v>2944</v>
      </c>
      <c r="D155" s="194">
        <v>1</v>
      </c>
      <c r="E155" s="195">
        <f>VLOOKUP(C155,'3.6 Planilla Cotizacion CyF'!$E$16:$G$574,3,FALSE)</f>
        <v>0</v>
      </c>
      <c r="F155" s="206">
        <f t="shared" si="2"/>
        <v>0</v>
      </c>
    </row>
    <row r="156" spans="1:6" ht="25.5" x14ac:dyDescent="0.25">
      <c r="A156" s="205" t="s">
        <v>2934</v>
      </c>
      <c r="B156" s="192" t="s">
        <v>2935</v>
      </c>
      <c r="C156" s="196" t="s">
        <v>2945</v>
      </c>
      <c r="D156" s="194">
        <v>1</v>
      </c>
      <c r="E156" s="195">
        <f>VLOOKUP(C156,'3.6 Planilla Cotizacion CyF'!$E$16:$G$574,3,FALSE)</f>
        <v>0</v>
      </c>
      <c r="F156" s="206">
        <f t="shared" si="2"/>
        <v>0</v>
      </c>
    </row>
    <row r="157" spans="1:6" x14ac:dyDescent="0.25">
      <c r="A157" s="205" t="s">
        <v>2934</v>
      </c>
      <c r="B157" s="192" t="s">
        <v>2935</v>
      </c>
      <c r="C157" s="196" t="s">
        <v>2946</v>
      </c>
      <c r="D157" s="194">
        <v>1</v>
      </c>
      <c r="E157" s="195">
        <f>VLOOKUP(C157,'3.6 Planilla Cotizacion CyF'!$E$16:$G$574,3,FALSE)</f>
        <v>0</v>
      </c>
      <c r="F157" s="206">
        <f t="shared" si="2"/>
        <v>0</v>
      </c>
    </row>
    <row r="158" spans="1:6" x14ac:dyDescent="0.25">
      <c r="A158" s="205" t="s">
        <v>2934</v>
      </c>
      <c r="B158" s="192" t="s">
        <v>2935</v>
      </c>
      <c r="C158" s="196" t="s">
        <v>2947</v>
      </c>
      <c r="D158" s="194">
        <v>1</v>
      </c>
      <c r="E158" s="195">
        <f>VLOOKUP(C158,'3.6 Planilla Cotizacion CyF'!$E$16:$G$574,3,FALSE)</f>
        <v>0</v>
      </c>
      <c r="F158" s="206">
        <f t="shared" si="2"/>
        <v>0</v>
      </c>
    </row>
    <row r="159" spans="1:6" x14ac:dyDescent="0.25">
      <c r="A159" s="205" t="s">
        <v>2934</v>
      </c>
      <c r="B159" s="192" t="s">
        <v>2935</v>
      </c>
      <c r="C159" s="196" t="s">
        <v>2948</v>
      </c>
      <c r="D159" s="194">
        <v>1</v>
      </c>
      <c r="E159" s="195">
        <f>VLOOKUP(C159,'3.6 Planilla Cotizacion CyF'!$E$16:$G$574,3,FALSE)</f>
        <v>0</v>
      </c>
      <c r="F159" s="206">
        <f t="shared" si="2"/>
        <v>0</v>
      </c>
    </row>
    <row r="160" spans="1:6" x14ac:dyDescent="0.25">
      <c r="A160" s="205" t="s">
        <v>2934</v>
      </c>
      <c r="B160" s="192" t="s">
        <v>2935</v>
      </c>
      <c r="C160" s="196" t="s">
        <v>2949</v>
      </c>
      <c r="D160" s="194">
        <v>1</v>
      </c>
      <c r="E160" s="195">
        <f>VLOOKUP(C160,'3.6 Planilla Cotizacion CyF'!$E$16:$G$574,3,FALSE)</f>
        <v>0</v>
      </c>
      <c r="F160" s="206">
        <f t="shared" si="2"/>
        <v>0</v>
      </c>
    </row>
    <row r="161" spans="1:6" x14ac:dyDescent="0.25">
      <c r="A161" s="205" t="s">
        <v>2934</v>
      </c>
      <c r="B161" s="192" t="s">
        <v>2935</v>
      </c>
      <c r="C161" s="196" t="s">
        <v>2950</v>
      </c>
      <c r="D161" s="194">
        <v>1</v>
      </c>
      <c r="E161" s="195">
        <f>VLOOKUP(C161,'3.6 Planilla Cotizacion CyF'!$E$16:$G$574,3,FALSE)</f>
        <v>0</v>
      </c>
      <c r="F161" s="206">
        <f t="shared" si="2"/>
        <v>0</v>
      </c>
    </row>
    <row r="162" spans="1:6" x14ac:dyDescent="0.25">
      <c r="A162" s="205" t="s">
        <v>2934</v>
      </c>
      <c r="B162" s="192" t="s">
        <v>2935</v>
      </c>
      <c r="C162" s="196" t="s">
        <v>2951</v>
      </c>
      <c r="D162" s="194">
        <v>1</v>
      </c>
      <c r="E162" s="195">
        <f>VLOOKUP(C162,'3.6 Planilla Cotizacion CyF'!$E$16:$G$574,3,FALSE)</f>
        <v>0</v>
      </c>
      <c r="F162" s="206">
        <f t="shared" si="2"/>
        <v>0</v>
      </c>
    </row>
    <row r="163" spans="1:6" x14ac:dyDescent="0.25">
      <c r="A163" s="205" t="s">
        <v>2934</v>
      </c>
      <c r="B163" s="192" t="s">
        <v>2935</v>
      </c>
      <c r="C163" s="196" t="s">
        <v>2952</v>
      </c>
      <c r="D163" s="194">
        <v>1</v>
      </c>
      <c r="E163" s="195">
        <f>VLOOKUP(C163,'3.6 Planilla Cotizacion CyF'!$E$16:$G$574,3,FALSE)</f>
        <v>0</v>
      </c>
      <c r="F163" s="206">
        <f t="shared" si="2"/>
        <v>0</v>
      </c>
    </row>
    <row r="164" spans="1:6" x14ac:dyDescent="0.25">
      <c r="A164" s="205" t="s">
        <v>2934</v>
      </c>
      <c r="B164" s="192" t="s">
        <v>2935</v>
      </c>
      <c r="C164" s="196" t="s">
        <v>2953</v>
      </c>
      <c r="D164" s="194">
        <v>1</v>
      </c>
      <c r="E164" s="195">
        <f>VLOOKUP(C164,'3.6 Planilla Cotizacion CyF'!$E$16:$G$574,3,FALSE)</f>
        <v>0</v>
      </c>
      <c r="F164" s="206">
        <f t="shared" si="2"/>
        <v>0</v>
      </c>
    </row>
    <row r="165" spans="1:6" x14ac:dyDescent="0.25">
      <c r="A165" s="205" t="s">
        <v>2934</v>
      </c>
      <c r="B165" s="192" t="s">
        <v>2935</v>
      </c>
      <c r="C165" s="196" t="s">
        <v>2954</v>
      </c>
      <c r="D165" s="194">
        <v>4</v>
      </c>
      <c r="E165" s="195">
        <f>VLOOKUP(C165,'3.6 Planilla Cotizacion CyF'!$E$16:$G$574,3,FALSE)</f>
        <v>0</v>
      </c>
      <c r="F165" s="206">
        <f t="shared" si="2"/>
        <v>0</v>
      </c>
    </row>
    <row r="166" spans="1:6" x14ac:dyDescent="0.25">
      <c r="A166" s="205" t="s">
        <v>2934</v>
      </c>
      <c r="B166" s="192" t="s">
        <v>2935</v>
      </c>
      <c r="C166" s="196" t="s">
        <v>2955</v>
      </c>
      <c r="D166" s="194">
        <v>4</v>
      </c>
      <c r="E166" s="195">
        <f>VLOOKUP(C166,'3.6 Planilla Cotizacion CyF'!$E$16:$G$574,3,FALSE)</f>
        <v>0</v>
      </c>
      <c r="F166" s="206">
        <f t="shared" si="2"/>
        <v>0</v>
      </c>
    </row>
    <row r="167" spans="1:6" x14ac:dyDescent="0.25">
      <c r="A167" s="205" t="s">
        <v>2934</v>
      </c>
      <c r="B167" s="192" t="s">
        <v>2935</v>
      </c>
      <c r="C167" s="196" t="s">
        <v>2956</v>
      </c>
      <c r="D167" s="194">
        <v>4</v>
      </c>
      <c r="E167" s="195">
        <f>VLOOKUP(C167,'3.6 Planilla Cotizacion CyF'!$E$16:$G$574,3,FALSE)</f>
        <v>0</v>
      </c>
      <c r="F167" s="206">
        <f t="shared" si="2"/>
        <v>0</v>
      </c>
    </row>
    <row r="168" spans="1:6" x14ac:dyDescent="0.25">
      <c r="A168" s="205" t="s">
        <v>2934</v>
      </c>
      <c r="B168" s="192" t="s">
        <v>2935</v>
      </c>
      <c r="C168" s="196" t="s">
        <v>2957</v>
      </c>
      <c r="D168" s="194">
        <v>4</v>
      </c>
      <c r="E168" s="195">
        <f>VLOOKUP(C168,'3.6 Planilla Cotizacion CyF'!$E$16:$G$574,3,FALSE)</f>
        <v>0</v>
      </c>
      <c r="F168" s="206">
        <f t="shared" si="2"/>
        <v>0</v>
      </c>
    </row>
    <row r="169" spans="1:6" x14ac:dyDescent="0.25">
      <c r="A169" s="205" t="s">
        <v>2934</v>
      </c>
      <c r="B169" s="192" t="s">
        <v>2935</v>
      </c>
      <c r="C169" s="196" t="s">
        <v>2958</v>
      </c>
      <c r="D169" s="194">
        <v>1</v>
      </c>
      <c r="E169" s="195">
        <f>VLOOKUP(C169,'3.6 Planilla Cotizacion CyF'!$E$16:$G$574,3,FALSE)</f>
        <v>0</v>
      </c>
      <c r="F169" s="206">
        <f t="shared" si="2"/>
        <v>0</v>
      </c>
    </row>
    <row r="170" spans="1:6" x14ac:dyDescent="0.25">
      <c r="A170" s="205" t="s">
        <v>2934</v>
      </c>
      <c r="B170" s="192" t="s">
        <v>2935</v>
      </c>
      <c r="C170" s="196" t="s">
        <v>2959</v>
      </c>
      <c r="D170" s="194">
        <v>4</v>
      </c>
      <c r="E170" s="195">
        <f>VLOOKUP(C170,'3.6 Planilla Cotizacion CyF'!$E$16:$G$574,3,FALSE)</f>
        <v>0</v>
      </c>
      <c r="F170" s="206">
        <f t="shared" si="2"/>
        <v>0</v>
      </c>
    </row>
    <row r="171" spans="1:6" x14ac:dyDescent="0.25">
      <c r="A171" s="205" t="s">
        <v>2934</v>
      </c>
      <c r="B171" s="192" t="s">
        <v>2935</v>
      </c>
      <c r="C171" s="196" t="s">
        <v>2960</v>
      </c>
      <c r="D171" s="194">
        <v>4</v>
      </c>
      <c r="E171" s="195">
        <f>VLOOKUP(C171,'3.6 Planilla Cotizacion CyF'!$E$16:$G$574,3,FALSE)</f>
        <v>0</v>
      </c>
      <c r="F171" s="206">
        <f t="shared" si="2"/>
        <v>0</v>
      </c>
    </row>
    <row r="172" spans="1:6" ht="25.5" x14ac:dyDescent="0.25">
      <c r="A172" s="205" t="s">
        <v>2934</v>
      </c>
      <c r="B172" s="192" t="s">
        <v>2935</v>
      </c>
      <c r="C172" s="196" t="s">
        <v>2961</v>
      </c>
      <c r="D172" s="194">
        <v>1</v>
      </c>
      <c r="E172" s="195">
        <f>VLOOKUP(C172,'3.6 Planilla Cotizacion CyF'!$E$16:$G$574,3,FALSE)</f>
        <v>0</v>
      </c>
      <c r="F172" s="206">
        <f t="shared" si="2"/>
        <v>0</v>
      </c>
    </row>
    <row r="173" spans="1:6" x14ac:dyDescent="0.25">
      <c r="A173" s="205" t="s">
        <v>2934</v>
      </c>
      <c r="B173" s="192" t="s">
        <v>2935</v>
      </c>
      <c r="C173" s="196" t="s">
        <v>2962</v>
      </c>
      <c r="D173" s="194">
        <v>1</v>
      </c>
      <c r="E173" s="195">
        <f>VLOOKUP(C173,'3.6 Planilla Cotizacion CyF'!$E$16:$G$574,3,FALSE)</f>
        <v>0</v>
      </c>
      <c r="F173" s="206">
        <f t="shared" si="2"/>
        <v>0</v>
      </c>
    </row>
    <row r="174" spans="1:6" x14ac:dyDescent="0.25">
      <c r="A174" s="205" t="s">
        <v>2934</v>
      </c>
      <c r="B174" s="192" t="s">
        <v>2935</v>
      </c>
      <c r="C174" s="196" t="s">
        <v>2963</v>
      </c>
      <c r="D174" s="194">
        <v>1</v>
      </c>
      <c r="E174" s="195">
        <f>VLOOKUP(C174,'3.6 Planilla Cotizacion CyF'!$E$16:$G$574,3,FALSE)</f>
        <v>0</v>
      </c>
      <c r="F174" s="206">
        <f t="shared" si="2"/>
        <v>0</v>
      </c>
    </row>
    <row r="175" spans="1:6" ht="25.5" x14ac:dyDescent="0.25">
      <c r="A175" s="205" t="s">
        <v>2934</v>
      </c>
      <c r="B175" s="192" t="s">
        <v>2935</v>
      </c>
      <c r="C175" s="196" t="s">
        <v>2964</v>
      </c>
      <c r="D175" s="194">
        <v>1</v>
      </c>
      <c r="E175" s="195">
        <f>VLOOKUP(C175,'3.6 Planilla Cotizacion CyF'!$E$16:$G$574,3,FALSE)</f>
        <v>0</v>
      </c>
      <c r="F175" s="206">
        <f t="shared" si="2"/>
        <v>0</v>
      </c>
    </row>
    <row r="176" spans="1:6" x14ac:dyDescent="0.25">
      <c r="A176" s="205" t="s">
        <v>2934</v>
      </c>
      <c r="B176" s="192" t="s">
        <v>2935</v>
      </c>
      <c r="C176" s="196" t="s">
        <v>2965</v>
      </c>
      <c r="D176" s="194">
        <v>1</v>
      </c>
      <c r="E176" s="195">
        <f>VLOOKUP(C176,'3.6 Planilla Cotizacion CyF'!$E$16:$G$574,3,FALSE)</f>
        <v>0</v>
      </c>
      <c r="F176" s="206">
        <f t="shared" si="2"/>
        <v>0</v>
      </c>
    </row>
    <row r="177" spans="1:6" ht="25.5" x14ac:dyDescent="0.25">
      <c r="A177" s="205" t="s">
        <v>2934</v>
      </c>
      <c r="B177" s="192" t="s">
        <v>2935</v>
      </c>
      <c r="C177" s="196" t="s">
        <v>2966</v>
      </c>
      <c r="D177" s="194">
        <v>1</v>
      </c>
      <c r="E177" s="195">
        <f>VLOOKUP(C177,'3.6 Planilla Cotizacion CyF'!$E$16:$G$574,3,FALSE)</f>
        <v>0</v>
      </c>
      <c r="F177" s="206">
        <f t="shared" si="2"/>
        <v>0</v>
      </c>
    </row>
    <row r="178" spans="1:6" x14ac:dyDescent="0.25">
      <c r="A178" s="205" t="s">
        <v>2934</v>
      </c>
      <c r="B178" s="192" t="s">
        <v>2935</v>
      </c>
      <c r="C178" s="196" t="s">
        <v>2967</v>
      </c>
      <c r="D178" s="194">
        <v>1</v>
      </c>
      <c r="E178" s="195">
        <f>VLOOKUP(C178,'3.6 Planilla Cotizacion CyF'!$E$16:$G$574,3,FALSE)</f>
        <v>0</v>
      </c>
      <c r="F178" s="206">
        <f t="shared" si="2"/>
        <v>0</v>
      </c>
    </row>
    <row r="179" spans="1:6" x14ac:dyDescent="0.25">
      <c r="A179" s="205" t="s">
        <v>2934</v>
      </c>
      <c r="B179" s="192" t="s">
        <v>2935</v>
      </c>
      <c r="C179" s="196" t="s">
        <v>2968</v>
      </c>
      <c r="D179" s="194">
        <v>1</v>
      </c>
      <c r="E179" s="195">
        <f>VLOOKUP(C179,'3.6 Planilla Cotizacion CyF'!$E$16:$G$574,3,FALSE)</f>
        <v>0</v>
      </c>
      <c r="F179" s="206">
        <f t="shared" si="2"/>
        <v>0</v>
      </c>
    </row>
    <row r="180" spans="1:6" ht="25.5" x14ac:dyDescent="0.25">
      <c r="A180" s="205" t="s">
        <v>2934</v>
      </c>
      <c r="B180" s="192" t="s">
        <v>2935</v>
      </c>
      <c r="C180" s="196" t="s">
        <v>2969</v>
      </c>
      <c r="D180" s="194">
        <v>1</v>
      </c>
      <c r="E180" s="195">
        <f>VLOOKUP(C180,'3.6 Planilla Cotizacion CyF'!$E$16:$G$574,3,FALSE)</f>
        <v>0</v>
      </c>
      <c r="F180" s="206">
        <f t="shared" si="2"/>
        <v>0</v>
      </c>
    </row>
    <row r="181" spans="1:6" x14ac:dyDescent="0.25">
      <c r="A181" s="205" t="s">
        <v>2934</v>
      </c>
      <c r="B181" s="192" t="s">
        <v>2935</v>
      </c>
      <c r="C181" s="196" t="s">
        <v>2970</v>
      </c>
      <c r="D181" s="194">
        <v>1</v>
      </c>
      <c r="E181" s="195">
        <f>VLOOKUP(C181,'3.6 Planilla Cotizacion CyF'!$E$16:$G$574,3,FALSE)</f>
        <v>0</v>
      </c>
      <c r="F181" s="206">
        <f t="shared" si="2"/>
        <v>0</v>
      </c>
    </row>
    <row r="182" spans="1:6" x14ac:dyDescent="0.25">
      <c r="A182" s="205" t="s">
        <v>2934</v>
      </c>
      <c r="B182" s="192" t="s">
        <v>2935</v>
      </c>
      <c r="C182" s="196" t="s">
        <v>2971</v>
      </c>
      <c r="D182" s="194">
        <v>1</v>
      </c>
      <c r="E182" s="195">
        <f>VLOOKUP(C182,'3.6 Planilla Cotizacion CyF'!$E$16:$G$574,3,FALSE)</f>
        <v>0</v>
      </c>
      <c r="F182" s="206">
        <f t="shared" si="2"/>
        <v>0</v>
      </c>
    </row>
    <row r="183" spans="1:6" x14ac:dyDescent="0.25">
      <c r="A183" s="205" t="s">
        <v>2934</v>
      </c>
      <c r="B183" s="192" t="s">
        <v>2935</v>
      </c>
      <c r="C183" s="196" t="s">
        <v>2972</v>
      </c>
      <c r="D183" s="194">
        <v>1</v>
      </c>
      <c r="E183" s="195">
        <f>VLOOKUP(C183,'3.6 Planilla Cotizacion CyF'!$E$16:$G$574,3,FALSE)</f>
        <v>0</v>
      </c>
      <c r="F183" s="206">
        <f t="shared" si="2"/>
        <v>0</v>
      </c>
    </row>
    <row r="184" spans="1:6" x14ac:dyDescent="0.25">
      <c r="A184" s="205" t="s">
        <v>2934</v>
      </c>
      <c r="B184" s="192" t="s">
        <v>2935</v>
      </c>
      <c r="C184" s="196" t="s">
        <v>2973</v>
      </c>
      <c r="D184" s="194">
        <v>1</v>
      </c>
      <c r="E184" s="195">
        <f>VLOOKUP(C184,'3.6 Planilla Cotizacion CyF'!$E$16:$G$574,3,FALSE)</f>
        <v>0</v>
      </c>
      <c r="F184" s="206">
        <f t="shared" si="2"/>
        <v>0</v>
      </c>
    </row>
    <row r="185" spans="1:6" x14ac:dyDescent="0.25">
      <c r="A185" s="205" t="s">
        <v>2934</v>
      </c>
      <c r="B185" s="192" t="s">
        <v>2935</v>
      </c>
      <c r="C185" s="196" t="s">
        <v>2974</v>
      </c>
      <c r="D185" s="194">
        <v>1</v>
      </c>
      <c r="E185" s="195">
        <f>VLOOKUP(C185,'3.6 Planilla Cotizacion CyF'!$E$16:$G$574,3,FALSE)</f>
        <v>0</v>
      </c>
      <c r="F185" s="206">
        <f t="shared" si="2"/>
        <v>0</v>
      </c>
    </row>
    <row r="186" spans="1:6" x14ac:dyDescent="0.25">
      <c r="A186" s="205" t="s">
        <v>2934</v>
      </c>
      <c r="B186" s="192" t="s">
        <v>2935</v>
      </c>
      <c r="C186" s="196" t="s">
        <v>2975</v>
      </c>
      <c r="D186" s="194">
        <v>1</v>
      </c>
      <c r="E186" s="195">
        <f>VLOOKUP(C186,'3.6 Planilla Cotizacion CyF'!$E$16:$G$574,3,FALSE)</f>
        <v>0</v>
      </c>
      <c r="F186" s="206">
        <f t="shared" si="2"/>
        <v>0</v>
      </c>
    </row>
    <row r="187" spans="1:6" x14ac:dyDescent="0.25">
      <c r="A187" s="205" t="s">
        <v>2976</v>
      </c>
      <c r="B187" s="192" t="s">
        <v>2977</v>
      </c>
      <c r="C187" s="193" t="s">
        <v>2978</v>
      </c>
      <c r="D187" s="194">
        <v>1</v>
      </c>
      <c r="E187" s="195">
        <f>VLOOKUP(C187,'3.6 Planilla Cotizacion CyF'!$E$16:$G$574,3,FALSE)</f>
        <v>0</v>
      </c>
      <c r="F187" s="206">
        <f t="shared" si="2"/>
        <v>0</v>
      </c>
    </row>
    <row r="188" spans="1:6" x14ac:dyDescent="0.25">
      <c r="A188" s="205" t="s">
        <v>2976</v>
      </c>
      <c r="B188" s="192" t="s">
        <v>2977</v>
      </c>
      <c r="C188" s="193" t="s">
        <v>2979</v>
      </c>
      <c r="D188" s="194">
        <v>1</v>
      </c>
      <c r="E188" s="195">
        <f>VLOOKUP(C188,'3.6 Planilla Cotizacion CyF'!$E$16:$G$574,3,FALSE)</f>
        <v>0</v>
      </c>
      <c r="F188" s="206">
        <f t="shared" si="2"/>
        <v>0</v>
      </c>
    </row>
    <row r="189" spans="1:6" x14ac:dyDescent="0.25">
      <c r="A189" s="205" t="s">
        <v>2976</v>
      </c>
      <c r="B189" s="192" t="s">
        <v>2977</v>
      </c>
      <c r="C189" s="193" t="s">
        <v>2980</v>
      </c>
      <c r="D189" s="194">
        <v>8</v>
      </c>
      <c r="E189" s="195">
        <f>VLOOKUP(C189,'3.6 Planilla Cotizacion CyF'!$E$16:$G$574,3,FALSE)</f>
        <v>0</v>
      </c>
      <c r="F189" s="206">
        <f t="shared" si="2"/>
        <v>0</v>
      </c>
    </row>
    <row r="190" spans="1:6" x14ac:dyDescent="0.25">
      <c r="A190" s="205" t="s">
        <v>2976</v>
      </c>
      <c r="B190" s="192" t="s">
        <v>2977</v>
      </c>
      <c r="C190" s="193" t="s">
        <v>2981</v>
      </c>
      <c r="D190" s="194">
        <v>8</v>
      </c>
      <c r="E190" s="195">
        <f>VLOOKUP(C190,'3.6 Planilla Cotizacion CyF'!$E$16:$G$574,3,FALSE)</f>
        <v>0</v>
      </c>
      <c r="F190" s="206">
        <f t="shared" si="2"/>
        <v>0</v>
      </c>
    </row>
    <row r="191" spans="1:6" x14ac:dyDescent="0.25">
      <c r="A191" s="205" t="s">
        <v>2976</v>
      </c>
      <c r="B191" s="192" t="s">
        <v>2977</v>
      </c>
      <c r="C191" s="193" t="s">
        <v>2982</v>
      </c>
      <c r="D191" s="194">
        <v>8</v>
      </c>
      <c r="E191" s="195">
        <f>VLOOKUP(C191,'3.6 Planilla Cotizacion CyF'!$E$16:$G$574,3,FALSE)</f>
        <v>0</v>
      </c>
      <c r="F191" s="206">
        <f t="shared" si="2"/>
        <v>0</v>
      </c>
    </row>
    <row r="192" spans="1:6" x14ac:dyDescent="0.25">
      <c r="A192" s="205" t="s">
        <v>2976</v>
      </c>
      <c r="B192" s="192" t="s">
        <v>2977</v>
      </c>
      <c r="C192" s="193" t="s">
        <v>2983</v>
      </c>
      <c r="D192" s="194">
        <v>8</v>
      </c>
      <c r="E192" s="195">
        <f>VLOOKUP(C192,'3.6 Planilla Cotizacion CyF'!$E$16:$G$574,3,FALSE)</f>
        <v>0</v>
      </c>
      <c r="F192" s="206">
        <f t="shared" si="2"/>
        <v>0</v>
      </c>
    </row>
    <row r="193" spans="1:6" x14ac:dyDescent="0.25">
      <c r="A193" s="205" t="s">
        <v>2976</v>
      </c>
      <c r="B193" s="192" t="s">
        <v>2977</v>
      </c>
      <c r="C193" s="193" t="s">
        <v>2984</v>
      </c>
      <c r="D193" s="194">
        <v>1</v>
      </c>
      <c r="E193" s="195">
        <f>VLOOKUP(C193,'3.6 Planilla Cotizacion CyF'!$E$16:$G$574,3,FALSE)</f>
        <v>0</v>
      </c>
      <c r="F193" s="206">
        <f t="shared" si="2"/>
        <v>0</v>
      </c>
    </row>
    <row r="194" spans="1:6" ht="25.5" x14ac:dyDescent="0.25">
      <c r="A194" s="205" t="s">
        <v>2976</v>
      </c>
      <c r="B194" s="192" t="s">
        <v>2977</v>
      </c>
      <c r="C194" s="193" t="s">
        <v>2985</v>
      </c>
      <c r="D194" s="194">
        <v>8</v>
      </c>
      <c r="E194" s="195">
        <f>VLOOKUP(C194,'3.6 Planilla Cotizacion CyF'!$E$16:$G$574,3,FALSE)</f>
        <v>0</v>
      </c>
      <c r="F194" s="206">
        <f t="shared" si="2"/>
        <v>0</v>
      </c>
    </row>
    <row r="195" spans="1:6" x14ac:dyDescent="0.25">
      <c r="A195" s="205" t="s">
        <v>2976</v>
      </c>
      <c r="B195" s="192" t="s">
        <v>2977</v>
      </c>
      <c r="C195" s="193" t="s">
        <v>2986</v>
      </c>
      <c r="D195" s="194">
        <v>16</v>
      </c>
      <c r="E195" s="195">
        <f>VLOOKUP(C195,'3.6 Planilla Cotizacion CyF'!$E$16:$G$574,3,FALSE)</f>
        <v>0</v>
      </c>
      <c r="F195" s="206">
        <f t="shared" si="2"/>
        <v>0</v>
      </c>
    </row>
    <row r="196" spans="1:6" x14ac:dyDescent="0.25">
      <c r="A196" s="205" t="s">
        <v>2976</v>
      </c>
      <c r="B196" s="192" t="s">
        <v>2977</v>
      </c>
      <c r="C196" s="193" t="s">
        <v>2987</v>
      </c>
      <c r="D196" s="194">
        <v>16</v>
      </c>
      <c r="E196" s="195">
        <f>VLOOKUP(C196,'3.6 Planilla Cotizacion CyF'!$E$16:$G$574,3,FALSE)</f>
        <v>0</v>
      </c>
      <c r="F196" s="206">
        <f t="shared" si="2"/>
        <v>0</v>
      </c>
    </row>
    <row r="197" spans="1:6" x14ac:dyDescent="0.25">
      <c r="A197" s="205" t="s">
        <v>2976</v>
      </c>
      <c r="B197" s="192" t="s">
        <v>2977</v>
      </c>
      <c r="C197" s="193" t="s">
        <v>2988</v>
      </c>
      <c r="D197" s="194">
        <v>10</v>
      </c>
      <c r="E197" s="195">
        <f>VLOOKUP(C197,'3.6 Planilla Cotizacion CyF'!$E$16:$G$574,3,FALSE)</f>
        <v>0</v>
      </c>
      <c r="F197" s="206">
        <f t="shared" si="2"/>
        <v>0</v>
      </c>
    </row>
    <row r="198" spans="1:6" x14ac:dyDescent="0.25">
      <c r="A198" s="205" t="s">
        <v>2976</v>
      </c>
      <c r="B198" s="192" t="s">
        <v>2977</v>
      </c>
      <c r="C198" s="193" t="s">
        <v>2989</v>
      </c>
      <c r="D198" s="194">
        <v>10</v>
      </c>
      <c r="E198" s="195">
        <f>VLOOKUP(C198,'3.6 Planilla Cotizacion CyF'!$E$16:$G$574,3,FALSE)</f>
        <v>0</v>
      </c>
      <c r="F198" s="206">
        <f t="shared" si="2"/>
        <v>0</v>
      </c>
    </row>
    <row r="199" spans="1:6" x14ac:dyDescent="0.25">
      <c r="A199" s="205" t="s">
        <v>2976</v>
      </c>
      <c r="B199" s="192" t="s">
        <v>2977</v>
      </c>
      <c r="C199" s="193" t="s">
        <v>2990</v>
      </c>
      <c r="D199" s="194">
        <v>10</v>
      </c>
      <c r="E199" s="195">
        <f>VLOOKUP(C199,'3.6 Planilla Cotizacion CyF'!$E$16:$G$574,3,FALSE)</f>
        <v>0</v>
      </c>
      <c r="F199" s="206">
        <f t="shared" si="2"/>
        <v>0</v>
      </c>
    </row>
    <row r="200" spans="1:6" x14ac:dyDescent="0.25">
      <c r="A200" s="205" t="s">
        <v>2976</v>
      </c>
      <c r="B200" s="192" t="s">
        <v>2977</v>
      </c>
      <c r="C200" s="193" t="s">
        <v>2991</v>
      </c>
      <c r="D200" s="194">
        <v>10</v>
      </c>
      <c r="E200" s="195">
        <f>VLOOKUP(C200,'3.6 Planilla Cotizacion CyF'!$E$16:$G$574,3,FALSE)</f>
        <v>0</v>
      </c>
      <c r="F200" s="206">
        <f t="shared" si="2"/>
        <v>0</v>
      </c>
    </row>
    <row r="201" spans="1:6" x14ac:dyDescent="0.25">
      <c r="A201" s="205" t="s">
        <v>2976</v>
      </c>
      <c r="B201" s="192" t="s">
        <v>2977</v>
      </c>
      <c r="C201" s="193" t="s">
        <v>2992</v>
      </c>
      <c r="D201" s="194">
        <v>10</v>
      </c>
      <c r="E201" s="195">
        <f>VLOOKUP(C201,'3.6 Planilla Cotizacion CyF'!$E$16:$G$574,3,FALSE)</f>
        <v>0</v>
      </c>
      <c r="F201" s="206">
        <f t="shared" si="2"/>
        <v>0</v>
      </c>
    </row>
    <row r="202" spans="1:6" x14ac:dyDescent="0.25">
      <c r="A202" s="205" t="s">
        <v>2976</v>
      </c>
      <c r="B202" s="192" t="s">
        <v>2977</v>
      </c>
      <c r="C202" s="193" t="s">
        <v>2993</v>
      </c>
      <c r="D202" s="194">
        <v>10</v>
      </c>
      <c r="E202" s="195">
        <f>VLOOKUP(C202,'3.6 Planilla Cotizacion CyF'!$E$16:$G$574,3,FALSE)</f>
        <v>0</v>
      </c>
      <c r="F202" s="206">
        <f t="shared" si="2"/>
        <v>0</v>
      </c>
    </row>
    <row r="203" spans="1:6" x14ac:dyDescent="0.25">
      <c r="A203" s="205" t="s">
        <v>2976</v>
      </c>
      <c r="B203" s="192" t="s">
        <v>2977</v>
      </c>
      <c r="C203" s="193" t="s">
        <v>2994</v>
      </c>
      <c r="D203" s="194">
        <v>10</v>
      </c>
      <c r="E203" s="195">
        <f>VLOOKUP(C203,'3.6 Planilla Cotizacion CyF'!$E$16:$G$574,3,FALSE)</f>
        <v>0</v>
      </c>
      <c r="F203" s="206">
        <f t="shared" si="2"/>
        <v>0</v>
      </c>
    </row>
    <row r="204" spans="1:6" x14ac:dyDescent="0.25">
      <c r="A204" s="205" t="s">
        <v>2976</v>
      </c>
      <c r="B204" s="192" t="s">
        <v>2977</v>
      </c>
      <c r="C204" s="193" t="s">
        <v>2995</v>
      </c>
      <c r="D204" s="194">
        <v>10</v>
      </c>
      <c r="E204" s="195">
        <f>VLOOKUP(C204,'3.6 Planilla Cotizacion CyF'!$E$16:$G$574,3,FALSE)</f>
        <v>0</v>
      </c>
      <c r="F204" s="206">
        <f t="shared" si="2"/>
        <v>0</v>
      </c>
    </row>
    <row r="205" spans="1:6" x14ac:dyDescent="0.25">
      <c r="A205" s="205" t="s">
        <v>2976</v>
      </c>
      <c r="B205" s="192" t="s">
        <v>2977</v>
      </c>
      <c r="C205" s="193" t="s">
        <v>2996</v>
      </c>
      <c r="D205" s="194">
        <v>10</v>
      </c>
      <c r="E205" s="195">
        <f>VLOOKUP(C205,'3.6 Planilla Cotizacion CyF'!$E$16:$G$574,3,FALSE)</f>
        <v>0</v>
      </c>
      <c r="F205" s="206">
        <f t="shared" si="2"/>
        <v>0</v>
      </c>
    </row>
    <row r="206" spans="1:6" x14ac:dyDescent="0.25">
      <c r="A206" s="205" t="s">
        <v>2976</v>
      </c>
      <c r="B206" s="192" t="s">
        <v>2977</v>
      </c>
      <c r="C206" s="193" t="s">
        <v>2997</v>
      </c>
      <c r="D206" s="194">
        <v>10</v>
      </c>
      <c r="E206" s="195">
        <f>VLOOKUP(C206,'3.6 Planilla Cotizacion CyF'!$E$16:$G$574,3,FALSE)</f>
        <v>0</v>
      </c>
      <c r="F206" s="206">
        <f t="shared" si="2"/>
        <v>0</v>
      </c>
    </row>
    <row r="207" spans="1:6" x14ac:dyDescent="0.25">
      <c r="A207" s="205" t="s">
        <v>2976</v>
      </c>
      <c r="B207" s="192" t="s">
        <v>2977</v>
      </c>
      <c r="C207" s="193" t="s">
        <v>2998</v>
      </c>
      <c r="D207" s="194">
        <v>10</v>
      </c>
      <c r="E207" s="195">
        <f>VLOOKUP(C207,'3.6 Planilla Cotizacion CyF'!$E$16:$G$574,3,FALSE)</f>
        <v>0</v>
      </c>
      <c r="F207" s="206">
        <f t="shared" si="2"/>
        <v>0</v>
      </c>
    </row>
    <row r="208" spans="1:6" x14ac:dyDescent="0.25">
      <c r="A208" s="205" t="s">
        <v>2976</v>
      </c>
      <c r="B208" s="192" t="s">
        <v>2977</v>
      </c>
      <c r="C208" s="193" t="s">
        <v>2999</v>
      </c>
      <c r="D208" s="194">
        <v>10</v>
      </c>
      <c r="E208" s="195">
        <f>VLOOKUP(C208,'3.6 Planilla Cotizacion CyF'!$E$16:$G$574,3,FALSE)</f>
        <v>0</v>
      </c>
      <c r="F208" s="206">
        <f t="shared" si="2"/>
        <v>0</v>
      </c>
    </row>
    <row r="209" spans="1:6" ht="25.5" x14ac:dyDescent="0.25">
      <c r="A209" s="205" t="s">
        <v>3000</v>
      </c>
      <c r="B209" s="192" t="s">
        <v>2901</v>
      </c>
      <c r="C209" s="196" t="s">
        <v>3001</v>
      </c>
      <c r="D209" s="194">
        <v>2</v>
      </c>
      <c r="E209" s="195">
        <f>VLOOKUP(C209,'3.6 Planilla Cotizacion CyF'!$E$16:$G$574,3,FALSE)</f>
        <v>0</v>
      </c>
      <c r="F209" s="206">
        <f t="shared" si="2"/>
        <v>0</v>
      </c>
    </row>
    <row r="210" spans="1:6" ht="25.5" x14ac:dyDescent="0.25">
      <c r="A210" s="205" t="s">
        <v>3000</v>
      </c>
      <c r="B210" s="192" t="s">
        <v>2901</v>
      </c>
      <c r="C210" s="196" t="s">
        <v>725</v>
      </c>
      <c r="D210" s="194">
        <v>2</v>
      </c>
      <c r="E210" s="195">
        <f>VLOOKUP(C210,'3.6 Planilla Cotizacion CyF'!$E$16:$G$574,3,FALSE)</f>
        <v>0</v>
      </c>
      <c r="F210" s="206">
        <f t="shared" si="2"/>
        <v>0</v>
      </c>
    </row>
    <row r="211" spans="1:6" x14ac:dyDescent="0.25">
      <c r="A211" s="205" t="s">
        <v>3000</v>
      </c>
      <c r="B211" s="192" t="s">
        <v>2901</v>
      </c>
      <c r="C211" s="196" t="s">
        <v>726</v>
      </c>
      <c r="D211" s="194">
        <v>4</v>
      </c>
      <c r="E211" s="195">
        <f>VLOOKUP(C211,'3.6 Planilla Cotizacion CyF'!$E$16:$G$574,3,FALSE)</f>
        <v>0</v>
      </c>
      <c r="F211" s="206">
        <f t="shared" si="2"/>
        <v>0</v>
      </c>
    </row>
    <row r="212" spans="1:6" x14ac:dyDescent="0.25">
      <c r="A212" s="205" t="s">
        <v>3000</v>
      </c>
      <c r="B212" s="192" t="s">
        <v>2901</v>
      </c>
      <c r="C212" s="196" t="s">
        <v>1644</v>
      </c>
      <c r="D212" s="194">
        <v>2</v>
      </c>
      <c r="E212" s="195">
        <f>VLOOKUP(C212,'3.6 Planilla Cotizacion CyF'!$E$16:$G$574,3,FALSE)</f>
        <v>0</v>
      </c>
      <c r="F212" s="206">
        <f t="shared" si="2"/>
        <v>0</v>
      </c>
    </row>
    <row r="213" spans="1:6" x14ac:dyDescent="0.25">
      <c r="A213" s="205" t="s">
        <v>3000</v>
      </c>
      <c r="B213" s="192" t="s">
        <v>2901</v>
      </c>
      <c r="C213" s="196" t="s">
        <v>727</v>
      </c>
      <c r="D213" s="194">
        <v>1</v>
      </c>
      <c r="E213" s="195">
        <f>VLOOKUP(C213,'3.6 Planilla Cotizacion CyF'!$E$16:$G$574,3,FALSE)</f>
        <v>0</v>
      </c>
      <c r="F213" s="206">
        <f t="shared" ref="F213:F246" si="3">E213*D213</f>
        <v>0</v>
      </c>
    </row>
    <row r="214" spans="1:6" x14ac:dyDescent="0.25">
      <c r="A214" s="205" t="s">
        <v>3000</v>
      </c>
      <c r="B214" s="192" t="s">
        <v>2901</v>
      </c>
      <c r="C214" s="196" t="s">
        <v>728</v>
      </c>
      <c r="D214" s="194">
        <v>4</v>
      </c>
      <c r="E214" s="195">
        <f>VLOOKUP(C214,'3.6 Planilla Cotizacion CyF'!$E$16:$G$574,3,FALSE)</f>
        <v>0</v>
      </c>
      <c r="F214" s="206">
        <f t="shared" si="3"/>
        <v>0</v>
      </c>
    </row>
    <row r="215" spans="1:6" x14ac:dyDescent="0.25">
      <c r="A215" s="205" t="s">
        <v>3000</v>
      </c>
      <c r="B215" s="192" t="s">
        <v>2901</v>
      </c>
      <c r="C215" s="196" t="s">
        <v>729</v>
      </c>
      <c r="D215" s="194">
        <v>8</v>
      </c>
      <c r="E215" s="195">
        <f>VLOOKUP(C215,'3.6 Planilla Cotizacion CyF'!$E$16:$G$574,3,FALSE)</f>
        <v>0</v>
      </c>
      <c r="F215" s="206">
        <f t="shared" si="3"/>
        <v>0</v>
      </c>
    </row>
    <row r="216" spans="1:6" x14ac:dyDescent="0.25">
      <c r="A216" s="205" t="s">
        <v>3000</v>
      </c>
      <c r="B216" s="192" t="s">
        <v>2901</v>
      </c>
      <c r="C216" s="196" t="s">
        <v>730</v>
      </c>
      <c r="D216" s="194">
        <v>2</v>
      </c>
      <c r="E216" s="195">
        <f>VLOOKUP(C216,'3.6 Planilla Cotizacion CyF'!$E$16:$G$574,3,FALSE)</f>
        <v>0</v>
      </c>
      <c r="F216" s="206">
        <f t="shared" si="3"/>
        <v>0</v>
      </c>
    </row>
    <row r="217" spans="1:6" x14ac:dyDescent="0.25">
      <c r="A217" s="205" t="s">
        <v>3000</v>
      </c>
      <c r="B217" s="192" t="s">
        <v>2901</v>
      </c>
      <c r="C217" s="196" t="s">
        <v>731</v>
      </c>
      <c r="D217" s="194">
        <v>4</v>
      </c>
      <c r="E217" s="195">
        <f>VLOOKUP(C217,'3.6 Planilla Cotizacion CyF'!$E$16:$G$574,3,FALSE)</f>
        <v>0</v>
      </c>
      <c r="F217" s="206">
        <f t="shared" si="3"/>
        <v>0</v>
      </c>
    </row>
    <row r="218" spans="1:6" x14ac:dyDescent="0.25">
      <c r="A218" s="205" t="s">
        <v>3000</v>
      </c>
      <c r="B218" s="192" t="s">
        <v>2901</v>
      </c>
      <c r="C218" s="196" t="s">
        <v>732</v>
      </c>
      <c r="D218" s="194">
        <v>4</v>
      </c>
      <c r="E218" s="195">
        <f>VLOOKUP(C218,'3.6 Planilla Cotizacion CyF'!$E$16:$G$574,3,FALSE)</f>
        <v>0</v>
      </c>
      <c r="F218" s="206">
        <f t="shared" si="3"/>
        <v>0</v>
      </c>
    </row>
    <row r="219" spans="1:6" x14ac:dyDescent="0.25">
      <c r="A219" s="205" t="s">
        <v>3000</v>
      </c>
      <c r="B219" s="192" t="s">
        <v>2901</v>
      </c>
      <c r="C219" s="196" t="s">
        <v>733</v>
      </c>
      <c r="D219" s="194">
        <v>2</v>
      </c>
      <c r="E219" s="195">
        <f>VLOOKUP(C219,'3.6 Planilla Cotizacion CyF'!$E$16:$G$574,3,FALSE)</f>
        <v>0</v>
      </c>
      <c r="F219" s="206">
        <f t="shared" si="3"/>
        <v>0</v>
      </c>
    </row>
    <row r="220" spans="1:6" x14ac:dyDescent="0.25">
      <c r="A220" s="205" t="s">
        <v>3000</v>
      </c>
      <c r="B220" s="192" t="s">
        <v>2901</v>
      </c>
      <c r="C220" s="196" t="s">
        <v>3002</v>
      </c>
      <c r="D220" s="194">
        <v>1</v>
      </c>
      <c r="E220" s="195">
        <f>VLOOKUP(C220,'3.6 Planilla Cotizacion CyF'!$E$16:$G$574,3,FALSE)</f>
        <v>0</v>
      </c>
      <c r="F220" s="206">
        <f t="shared" si="3"/>
        <v>0</v>
      </c>
    </row>
    <row r="221" spans="1:6" ht="25.5" x14ac:dyDescent="0.25">
      <c r="A221" s="205" t="s">
        <v>3000</v>
      </c>
      <c r="B221" s="192" t="s">
        <v>2901</v>
      </c>
      <c r="C221" s="196" t="s">
        <v>3003</v>
      </c>
      <c r="D221" s="194">
        <v>2</v>
      </c>
      <c r="E221" s="195">
        <f>VLOOKUP(C221,'3.6 Planilla Cotizacion CyF'!$E$16:$G$574,3,FALSE)</f>
        <v>0</v>
      </c>
      <c r="F221" s="206">
        <f t="shared" si="3"/>
        <v>0</v>
      </c>
    </row>
    <row r="222" spans="1:6" ht="25.5" x14ac:dyDescent="0.25">
      <c r="A222" s="205" t="s">
        <v>3000</v>
      </c>
      <c r="B222" s="192" t="s">
        <v>2901</v>
      </c>
      <c r="C222" s="196" t="s">
        <v>3004</v>
      </c>
      <c r="D222" s="194">
        <v>2</v>
      </c>
      <c r="E222" s="195">
        <f>VLOOKUP(C222,'3.6 Planilla Cotizacion CyF'!$E$16:$G$574,3,FALSE)</f>
        <v>0</v>
      </c>
      <c r="F222" s="206">
        <f t="shared" si="3"/>
        <v>0</v>
      </c>
    </row>
    <row r="223" spans="1:6" x14ac:dyDescent="0.25">
      <c r="A223" s="205" t="s">
        <v>3000</v>
      </c>
      <c r="B223" s="192" t="s">
        <v>2901</v>
      </c>
      <c r="C223" s="196" t="s">
        <v>753</v>
      </c>
      <c r="D223" s="194">
        <v>2</v>
      </c>
      <c r="E223" s="195">
        <f>VLOOKUP(C223,'3.6 Planilla Cotizacion CyF'!$E$16:$G$574,3,FALSE)</f>
        <v>0</v>
      </c>
      <c r="F223" s="206">
        <f t="shared" si="3"/>
        <v>0</v>
      </c>
    </row>
    <row r="224" spans="1:6" ht="25.5" x14ac:dyDescent="0.25">
      <c r="A224" s="205" t="s">
        <v>3000</v>
      </c>
      <c r="B224" s="192" t="s">
        <v>2901</v>
      </c>
      <c r="C224" s="196" t="s">
        <v>3005</v>
      </c>
      <c r="D224" s="194">
        <v>2</v>
      </c>
      <c r="E224" s="195">
        <f>VLOOKUP(C224,'3.6 Planilla Cotizacion CyF'!$E$16:$G$574,3,FALSE)</f>
        <v>0</v>
      </c>
      <c r="F224" s="206">
        <f t="shared" si="3"/>
        <v>0</v>
      </c>
    </row>
    <row r="225" spans="1:6" ht="25.5" x14ac:dyDescent="0.25">
      <c r="A225" s="205" t="s">
        <v>3000</v>
      </c>
      <c r="B225" s="192" t="s">
        <v>2901</v>
      </c>
      <c r="C225" s="196" t="s">
        <v>3006</v>
      </c>
      <c r="D225" s="194">
        <v>2</v>
      </c>
      <c r="E225" s="195">
        <f>VLOOKUP(C225,'3.6 Planilla Cotizacion CyF'!$E$16:$G$574,3,FALSE)</f>
        <v>0</v>
      </c>
      <c r="F225" s="206">
        <f t="shared" si="3"/>
        <v>0</v>
      </c>
    </row>
    <row r="226" spans="1:6" x14ac:dyDescent="0.25">
      <c r="A226" s="205" t="s">
        <v>3000</v>
      </c>
      <c r="B226" s="192" t="s">
        <v>2901</v>
      </c>
      <c r="C226" s="196" t="s">
        <v>3007</v>
      </c>
      <c r="D226" s="194">
        <v>2</v>
      </c>
      <c r="E226" s="195">
        <f>VLOOKUP(C226,'3.6 Planilla Cotizacion CyF'!$E$16:$G$574,3,FALSE)</f>
        <v>0</v>
      </c>
      <c r="F226" s="206">
        <f t="shared" si="3"/>
        <v>0</v>
      </c>
    </row>
    <row r="227" spans="1:6" x14ac:dyDescent="0.25">
      <c r="A227" s="205" t="s">
        <v>3000</v>
      </c>
      <c r="B227" s="192" t="s">
        <v>2901</v>
      </c>
      <c r="C227" s="196" t="s">
        <v>3008</v>
      </c>
      <c r="D227" s="194">
        <v>1</v>
      </c>
      <c r="E227" s="195">
        <f>VLOOKUP(C227,'3.6 Planilla Cotizacion CyF'!$E$16:$G$574,3,FALSE)</f>
        <v>0</v>
      </c>
      <c r="F227" s="206">
        <f t="shared" si="3"/>
        <v>0</v>
      </c>
    </row>
    <row r="228" spans="1:6" x14ac:dyDescent="0.25">
      <c r="A228" s="205" t="s">
        <v>3000</v>
      </c>
      <c r="B228" s="192" t="s">
        <v>2901</v>
      </c>
      <c r="C228" s="196" t="s">
        <v>3009</v>
      </c>
      <c r="D228" s="194">
        <v>2</v>
      </c>
      <c r="E228" s="195">
        <f>VLOOKUP(C228,'3.6 Planilla Cotizacion CyF'!$E$16:$G$574,3,FALSE)</f>
        <v>0</v>
      </c>
      <c r="F228" s="206">
        <f t="shared" si="3"/>
        <v>0</v>
      </c>
    </row>
    <row r="229" spans="1:6" ht="25.5" x14ac:dyDescent="0.25">
      <c r="A229" s="205" t="s">
        <v>3000</v>
      </c>
      <c r="B229" s="192" t="s">
        <v>2901</v>
      </c>
      <c r="C229" s="196" t="s">
        <v>3010</v>
      </c>
      <c r="D229" s="194">
        <v>8</v>
      </c>
      <c r="E229" s="195">
        <f>VLOOKUP(C229,'3.6 Planilla Cotizacion CyF'!$E$16:$G$574,3,FALSE)</f>
        <v>0</v>
      </c>
      <c r="F229" s="206">
        <f t="shared" si="3"/>
        <v>0</v>
      </c>
    </row>
    <row r="230" spans="1:6" ht="25.5" x14ac:dyDescent="0.25">
      <c r="A230" s="205" t="s">
        <v>3000</v>
      </c>
      <c r="B230" s="192" t="s">
        <v>2901</v>
      </c>
      <c r="C230" s="196" t="s">
        <v>3011</v>
      </c>
      <c r="D230" s="194">
        <v>8</v>
      </c>
      <c r="E230" s="195">
        <f>VLOOKUP(C230,'3.6 Planilla Cotizacion CyF'!$E$16:$G$574,3,FALSE)</f>
        <v>0</v>
      </c>
      <c r="F230" s="206">
        <f t="shared" si="3"/>
        <v>0</v>
      </c>
    </row>
    <row r="231" spans="1:6" ht="25.5" x14ac:dyDescent="0.25">
      <c r="A231" s="205" t="s">
        <v>3000</v>
      </c>
      <c r="B231" s="192" t="s">
        <v>2901</v>
      </c>
      <c r="C231" s="196" t="s">
        <v>3012</v>
      </c>
      <c r="D231" s="194">
        <v>2</v>
      </c>
      <c r="E231" s="195">
        <f>VLOOKUP(C231,'3.6 Planilla Cotizacion CyF'!$E$16:$G$574,3,FALSE)</f>
        <v>0</v>
      </c>
      <c r="F231" s="206">
        <f t="shared" si="3"/>
        <v>0</v>
      </c>
    </row>
    <row r="232" spans="1:6" ht="25.5" x14ac:dyDescent="0.25">
      <c r="A232" s="205" t="s">
        <v>3000</v>
      </c>
      <c r="B232" s="192" t="s">
        <v>2901</v>
      </c>
      <c r="C232" s="196" t="s">
        <v>3013</v>
      </c>
      <c r="D232" s="194">
        <v>1</v>
      </c>
      <c r="E232" s="195">
        <f>VLOOKUP(C232,'3.6 Planilla Cotizacion CyF'!$E$16:$G$574,3,FALSE)</f>
        <v>0</v>
      </c>
      <c r="F232" s="206">
        <f t="shared" si="3"/>
        <v>0</v>
      </c>
    </row>
    <row r="233" spans="1:6" x14ac:dyDescent="0.25">
      <c r="A233" s="205" t="s">
        <v>3000</v>
      </c>
      <c r="B233" s="192" t="s">
        <v>2901</v>
      </c>
      <c r="C233" s="196" t="s">
        <v>764</v>
      </c>
      <c r="D233" s="194">
        <v>2</v>
      </c>
      <c r="E233" s="195">
        <f>VLOOKUP(C233,'3.6 Planilla Cotizacion CyF'!$E$16:$G$574,3,FALSE)</f>
        <v>0</v>
      </c>
      <c r="F233" s="206">
        <f t="shared" si="3"/>
        <v>0</v>
      </c>
    </row>
    <row r="234" spans="1:6" ht="25.5" x14ac:dyDescent="0.25">
      <c r="A234" s="205" t="s">
        <v>3000</v>
      </c>
      <c r="B234" s="192" t="s">
        <v>2901</v>
      </c>
      <c r="C234" s="196" t="s">
        <v>765</v>
      </c>
      <c r="D234" s="194">
        <v>2</v>
      </c>
      <c r="E234" s="195">
        <f>VLOOKUP(C234,'3.6 Planilla Cotizacion CyF'!$E$16:$G$574,3,FALSE)</f>
        <v>0</v>
      </c>
      <c r="F234" s="206">
        <f t="shared" si="3"/>
        <v>0</v>
      </c>
    </row>
    <row r="235" spans="1:6" ht="38.25" x14ac:dyDescent="0.25">
      <c r="A235" s="205" t="s">
        <v>3000</v>
      </c>
      <c r="B235" s="192" t="s">
        <v>2901</v>
      </c>
      <c r="C235" s="196" t="s">
        <v>766</v>
      </c>
      <c r="D235" s="194">
        <v>2</v>
      </c>
      <c r="E235" s="195">
        <f>VLOOKUP(C235,'3.6 Planilla Cotizacion CyF'!$E$16:$G$574,3,FALSE)</f>
        <v>0</v>
      </c>
      <c r="F235" s="206">
        <f t="shared" si="3"/>
        <v>0</v>
      </c>
    </row>
    <row r="236" spans="1:6" x14ac:dyDescent="0.25">
      <c r="A236" s="205" t="s">
        <v>3000</v>
      </c>
      <c r="B236" s="192" t="s">
        <v>2901</v>
      </c>
      <c r="C236" s="196" t="s">
        <v>767</v>
      </c>
      <c r="D236" s="194">
        <v>2</v>
      </c>
      <c r="E236" s="195">
        <f>VLOOKUP(C236,'3.6 Planilla Cotizacion CyF'!$E$16:$G$574,3,FALSE)</f>
        <v>0</v>
      </c>
      <c r="F236" s="206">
        <f t="shared" si="3"/>
        <v>0</v>
      </c>
    </row>
    <row r="237" spans="1:6" ht="25.5" x14ac:dyDescent="0.25">
      <c r="A237" s="205" t="s">
        <v>3000</v>
      </c>
      <c r="B237" s="192" t="s">
        <v>2901</v>
      </c>
      <c r="C237" s="196" t="s">
        <v>768</v>
      </c>
      <c r="D237" s="194">
        <v>2</v>
      </c>
      <c r="E237" s="195">
        <f>VLOOKUP(C237,'3.6 Planilla Cotizacion CyF'!$E$16:$G$574,3,FALSE)</f>
        <v>0</v>
      </c>
      <c r="F237" s="206">
        <f t="shared" si="3"/>
        <v>0</v>
      </c>
    </row>
    <row r="238" spans="1:6" x14ac:dyDescent="0.25">
      <c r="A238" s="205" t="s">
        <v>3000</v>
      </c>
      <c r="B238" s="192" t="s">
        <v>3014</v>
      </c>
      <c r="C238" s="193" t="s">
        <v>3015</v>
      </c>
      <c r="D238" s="194">
        <v>8</v>
      </c>
      <c r="E238" s="195">
        <f>VLOOKUP(C238,'3.6 Planilla Cotizacion CyF'!$E$16:$G$574,3,FALSE)</f>
        <v>0</v>
      </c>
      <c r="F238" s="206">
        <f t="shared" si="3"/>
        <v>0</v>
      </c>
    </row>
    <row r="239" spans="1:6" x14ac:dyDescent="0.25">
      <c r="A239" s="205" t="s">
        <v>3000</v>
      </c>
      <c r="B239" s="192" t="s">
        <v>3014</v>
      </c>
      <c r="C239" s="193" t="s">
        <v>3016</v>
      </c>
      <c r="D239" s="194">
        <v>8</v>
      </c>
      <c r="E239" s="195">
        <f>VLOOKUP(C239,'3.6 Planilla Cotizacion CyF'!$E$16:$G$574,3,FALSE)</f>
        <v>0</v>
      </c>
      <c r="F239" s="206">
        <f t="shared" si="3"/>
        <v>0</v>
      </c>
    </row>
    <row r="240" spans="1:6" x14ac:dyDescent="0.25">
      <c r="A240" s="205" t="s">
        <v>3000</v>
      </c>
      <c r="B240" s="192" t="s">
        <v>3017</v>
      </c>
      <c r="C240" s="193" t="s">
        <v>3018</v>
      </c>
      <c r="D240" s="194">
        <v>1</v>
      </c>
      <c r="E240" s="195">
        <f>VLOOKUP(C240,'3.6 Planilla Cotizacion CyF'!$E$16:$G$574,3,FALSE)</f>
        <v>0</v>
      </c>
      <c r="F240" s="206">
        <f t="shared" si="3"/>
        <v>0</v>
      </c>
    </row>
    <row r="241" spans="1:6" ht="25.5" x14ac:dyDescent="0.25">
      <c r="A241" s="205" t="s">
        <v>3000</v>
      </c>
      <c r="B241" s="192" t="s">
        <v>3017</v>
      </c>
      <c r="C241" s="193" t="s">
        <v>3019</v>
      </c>
      <c r="D241" s="194">
        <v>1</v>
      </c>
      <c r="E241" s="195">
        <f>VLOOKUP(C241,'3.6 Planilla Cotizacion CyF'!$E$16:$G$574,3,FALSE)</f>
        <v>0</v>
      </c>
      <c r="F241" s="206">
        <f t="shared" si="3"/>
        <v>0</v>
      </c>
    </row>
    <row r="242" spans="1:6" x14ac:dyDescent="0.25">
      <c r="A242" s="205" t="s">
        <v>3000</v>
      </c>
      <c r="B242" s="192" t="s">
        <v>3017</v>
      </c>
      <c r="C242" s="193" t="s">
        <v>3020</v>
      </c>
      <c r="D242" s="194">
        <v>1</v>
      </c>
      <c r="E242" s="195">
        <f>VLOOKUP(C242,'3.6 Planilla Cotizacion CyF'!$E$16:$G$574,3,FALSE)</f>
        <v>0</v>
      </c>
      <c r="F242" s="206">
        <f t="shared" si="3"/>
        <v>0</v>
      </c>
    </row>
    <row r="243" spans="1:6" ht="25.5" x14ac:dyDescent="0.25">
      <c r="A243" s="205" t="s">
        <v>3000</v>
      </c>
      <c r="B243" s="192" t="s">
        <v>3017</v>
      </c>
      <c r="C243" s="193" t="s">
        <v>3021</v>
      </c>
      <c r="D243" s="194">
        <v>1</v>
      </c>
      <c r="E243" s="195">
        <f>VLOOKUP(C243,'3.6 Planilla Cotizacion CyF'!$E$16:$G$574,3,FALSE)</f>
        <v>0</v>
      </c>
      <c r="F243" s="206">
        <f t="shared" si="3"/>
        <v>0</v>
      </c>
    </row>
    <row r="244" spans="1:6" x14ac:dyDescent="0.25">
      <c r="A244" s="205" t="s">
        <v>3000</v>
      </c>
      <c r="B244" s="192" t="s">
        <v>3022</v>
      </c>
      <c r="C244" s="193" t="s">
        <v>3023</v>
      </c>
      <c r="D244" s="194">
        <v>4</v>
      </c>
      <c r="E244" s="195">
        <f>VLOOKUP(C244,'3.6 Planilla Cotizacion CyF'!$E$16:$G$574,3,FALSE)</f>
        <v>0</v>
      </c>
      <c r="F244" s="206">
        <f t="shared" si="3"/>
        <v>0</v>
      </c>
    </row>
    <row r="245" spans="1:6" x14ac:dyDescent="0.25">
      <c r="A245" s="205" t="s">
        <v>3000</v>
      </c>
      <c r="B245" s="192" t="s">
        <v>3022</v>
      </c>
      <c r="C245" s="193" t="s">
        <v>3024</v>
      </c>
      <c r="D245" s="194">
        <v>4</v>
      </c>
      <c r="E245" s="195">
        <f>VLOOKUP(C245,'3.6 Planilla Cotizacion CyF'!$E$16:$G$574,3,FALSE)</f>
        <v>0</v>
      </c>
      <c r="F245" s="206">
        <f t="shared" si="3"/>
        <v>0</v>
      </c>
    </row>
    <row r="246" spans="1:6" ht="15.75" thickBot="1" x14ac:dyDescent="0.3">
      <c r="A246" s="207" t="s">
        <v>3000</v>
      </c>
      <c r="B246" s="208" t="s">
        <v>3022</v>
      </c>
      <c r="C246" s="209" t="s">
        <v>3025</v>
      </c>
      <c r="D246" s="210">
        <v>4</v>
      </c>
      <c r="E246" s="211">
        <f>VLOOKUP(C246,'3.6 Planilla Cotizacion CyF'!$E$16:$G$574,3,FALSE)</f>
        <v>0</v>
      </c>
      <c r="F246" s="212">
        <f t="shared" si="3"/>
        <v>0</v>
      </c>
    </row>
    <row r="250" spans="1:6" ht="19.5" thickBot="1" x14ac:dyDescent="0.35">
      <c r="A250" s="363" t="s">
        <v>3026</v>
      </c>
      <c r="B250" s="363"/>
      <c r="C250" s="363"/>
      <c r="D250" s="363"/>
      <c r="E250" s="363"/>
      <c r="F250" s="363"/>
    </row>
    <row r="251" spans="1:6" ht="15.75" thickBot="1" x14ac:dyDescent="0.3">
      <c r="A251" s="239" t="s">
        <v>914</v>
      </c>
      <c r="B251" s="240" t="s">
        <v>50</v>
      </c>
      <c r="C251" s="240" t="s">
        <v>2839</v>
      </c>
      <c r="D251" s="328" t="s">
        <v>2840</v>
      </c>
      <c r="E251" s="55" t="s">
        <v>55</v>
      </c>
      <c r="F251" s="57" t="s">
        <v>56</v>
      </c>
    </row>
    <row r="252" spans="1:6" x14ac:dyDescent="0.25">
      <c r="A252" s="322" t="s">
        <v>2841</v>
      </c>
      <c r="B252" s="323" t="s">
        <v>2842</v>
      </c>
      <c r="C252" s="324" t="s">
        <v>2843</v>
      </c>
      <c r="D252" s="325">
        <v>1</v>
      </c>
      <c r="E252" s="326">
        <f>VLOOKUP(C252,'3.6 Planilla Cotizacion CyF'!$E$16:$G$574,3,FALSE)</f>
        <v>0</v>
      </c>
      <c r="F252" s="327">
        <f t="shared" ref="F252:F283" si="4">E252*D252</f>
        <v>0</v>
      </c>
    </row>
    <row r="253" spans="1:6" x14ac:dyDescent="0.25">
      <c r="A253" s="205" t="s">
        <v>2841</v>
      </c>
      <c r="B253" s="192" t="s">
        <v>2842</v>
      </c>
      <c r="C253" s="193" t="s">
        <v>2844</v>
      </c>
      <c r="D253" s="194">
        <v>1</v>
      </c>
      <c r="E253" s="195">
        <f>VLOOKUP(C253,'3.6 Planilla Cotizacion CyF'!$E$16:$G$574,3,FALSE)</f>
        <v>0</v>
      </c>
      <c r="F253" s="206">
        <f t="shared" si="4"/>
        <v>0</v>
      </c>
    </row>
    <row r="254" spans="1:6" x14ac:dyDescent="0.25">
      <c r="A254" s="205" t="s">
        <v>2841</v>
      </c>
      <c r="B254" s="192" t="s">
        <v>2842</v>
      </c>
      <c r="C254" s="193" t="s">
        <v>2845</v>
      </c>
      <c r="D254" s="194">
        <v>1</v>
      </c>
      <c r="E254" s="195">
        <f>VLOOKUP(C254,'3.6 Planilla Cotizacion CyF'!$E$16:$G$574,3,FALSE)</f>
        <v>0</v>
      </c>
      <c r="F254" s="206">
        <f t="shared" si="4"/>
        <v>0</v>
      </c>
    </row>
    <row r="255" spans="1:6" ht="25.5" x14ac:dyDescent="0.25">
      <c r="A255" s="205" t="s">
        <v>2841</v>
      </c>
      <c r="B255" s="192" t="s">
        <v>2842</v>
      </c>
      <c r="C255" s="193" t="s">
        <v>2846</v>
      </c>
      <c r="D255" s="194">
        <v>1</v>
      </c>
      <c r="E255" s="195">
        <f>VLOOKUP(C255,'3.6 Planilla Cotizacion CyF'!$E$16:$G$574,3,FALSE)</f>
        <v>0</v>
      </c>
      <c r="F255" s="206">
        <f t="shared" si="4"/>
        <v>0</v>
      </c>
    </row>
    <row r="256" spans="1:6" ht="25.5" x14ac:dyDescent="0.25">
      <c r="A256" s="205" t="s">
        <v>2841</v>
      </c>
      <c r="B256" s="192" t="s">
        <v>2842</v>
      </c>
      <c r="C256" s="193" t="s">
        <v>2847</v>
      </c>
      <c r="D256" s="194">
        <v>1</v>
      </c>
      <c r="E256" s="195">
        <f>VLOOKUP(C256,'3.6 Planilla Cotizacion CyF'!$E$16:$G$574,3,FALSE)</f>
        <v>0</v>
      </c>
      <c r="F256" s="206">
        <f t="shared" si="4"/>
        <v>0</v>
      </c>
    </row>
    <row r="257" spans="1:6" ht="25.5" x14ac:dyDescent="0.25">
      <c r="A257" s="205" t="s">
        <v>2841</v>
      </c>
      <c r="B257" s="192" t="s">
        <v>2842</v>
      </c>
      <c r="C257" s="193" t="s">
        <v>2848</v>
      </c>
      <c r="D257" s="194">
        <v>12</v>
      </c>
      <c r="E257" s="195">
        <f>VLOOKUP(C257,'3.6 Planilla Cotizacion CyF'!$E$16:$G$574,3,FALSE)</f>
        <v>0</v>
      </c>
      <c r="F257" s="206">
        <f t="shared" si="4"/>
        <v>0</v>
      </c>
    </row>
    <row r="258" spans="1:6" x14ac:dyDescent="0.25">
      <c r="A258" s="205" t="s">
        <v>2841</v>
      </c>
      <c r="B258" s="192" t="s">
        <v>2842</v>
      </c>
      <c r="C258" s="193" t="s">
        <v>2849</v>
      </c>
      <c r="D258" s="194">
        <v>1</v>
      </c>
      <c r="E258" s="195">
        <f>VLOOKUP(C258,'3.6 Planilla Cotizacion CyF'!$E$16:$G$574,3,FALSE)</f>
        <v>0</v>
      </c>
      <c r="F258" s="206">
        <f t="shared" si="4"/>
        <v>0</v>
      </c>
    </row>
    <row r="259" spans="1:6" ht="25.5" x14ac:dyDescent="0.25">
      <c r="A259" s="205" t="s">
        <v>2841</v>
      </c>
      <c r="B259" s="192" t="s">
        <v>2842</v>
      </c>
      <c r="C259" s="193" t="s">
        <v>2850</v>
      </c>
      <c r="D259" s="194">
        <v>1</v>
      </c>
      <c r="E259" s="195">
        <f>VLOOKUP(C259,'3.6 Planilla Cotizacion CyF'!$E$16:$G$574,3,FALSE)</f>
        <v>0</v>
      </c>
      <c r="F259" s="206">
        <f t="shared" si="4"/>
        <v>0</v>
      </c>
    </row>
    <row r="260" spans="1:6" ht="25.5" x14ac:dyDescent="0.25">
      <c r="A260" s="205" t="s">
        <v>2841</v>
      </c>
      <c r="B260" s="192" t="s">
        <v>2851</v>
      </c>
      <c r="C260" s="193" t="s">
        <v>2852</v>
      </c>
      <c r="D260" s="194">
        <v>100</v>
      </c>
      <c r="E260" s="195">
        <f>VLOOKUP(C260,'3.6 Planilla Cotizacion CyF'!$E$16:$G$574,3,FALSE)</f>
        <v>0</v>
      </c>
      <c r="F260" s="206">
        <f t="shared" si="4"/>
        <v>0</v>
      </c>
    </row>
    <row r="261" spans="1:6" x14ac:dyDescent="0.25">
      <c r="A261" s="205" t="s">
        <v>2841</v>
      </c>
      <c r="B261" s="192" t="s">
        <v>2851</v>
      </c>
      <c r="C261" s="193" t="s">
        <v>2853</v>
      </c>
      <c r="D261" s="194">
        <v>100</v>
      </c>
      <c r="E261" s="195">
        <f>VLOOKUP(C261,'3.6 Planilla Cotizacion CyF'!$E$16:$G$574,3,FALSE)</f>
        <v>0</v>
      </c>
      <c r="F261" s="206">
        <f t="shared" si="4"/>
        <v>0</v>
      </c>
    </row>
    <row r="262" spans="1:6" x14ac:dyDescent="0.25">
      <c r="A262" s="205" t="s">
        <v>2841</v>
      </c>
      <c r="B262" s="192" t="s">
        <v>2851</v>
      </c>
      <c r="C262" s="193" t="s">
        <v>2854</v>
      </c>
      <c r="D262" s="194">
        <v>100</v>
      </c>
      <c r="E262" s="195">
        <f>VLOOKUP(C262,'3.6 Planilla Cotizacion CyF'!$E$16:$G$574,3,FALSE)</f>
        <v>0</v>
      </c>
      <c r="F262" s="206">
        <f t="shared" si="4"/>
        <v>0</v>
      </c>
    </row>
    <row r="263" spans="1:6" x14ac:dyDescent="0.25">
      <c r="A263" s="205" t="s">
        <v>2841</v>
      </c>
      <c r="B263" s="192" t="s">
        <v>2851</v>
      </c>
      <c r="C263" s="193" t="s">
        <v>2855</v>
      </c>
      <c r="D263" s="194">
        <v>100</v>
      </c>
      <c r="E263" s="195">
        <f>VLOOKUP(C263,'3.6 Planilla Cotizacion CyF'!$E$16:$G$574,3,FALSE)</f>
        <v>0</v>
      </c>
      <c r="F263" s="206">
        <f t="shared" si="4"/>
        <v>0</v>
      </c>
    </row>
    <row r="264" spans="1:6" x14ac:dyDescent="0.25">
      <c r="A264" s="205" t="s">
        <v>2841</v>
      </c>
      <c r="B264" s="192" t="s">
        <v>2851</v>
      </c>
      <c r="C264" s="193" t="s">
        <v>2856</v>
      </c>
      <c r="D264" s="194">
        <v>100</v>
      </c>
      <c r="E264" s="195">
        <f>VLOOKUP(C264,'3.6 Planilla Cotizacion CyF'!$E$16:$G$574,3,FALSE)</f>
        <v>0</v>
      </c>
      <c r="F264" s="206">
        <f t="shared" si="4"/>
        <v>0</v>
      </c>
    </row>
    <row r="265" spans="1:6" x14ac:dyDescent="0.25">
      <c r="A265" s="205" t="s">
        <v>2841</v>
      </c>
      <c r="B265" s="192" t="s">
        <v>2851</v>
      </c>
      <c r="C265" s="193" t="s">
        <v>2857</v>
      </c>
      <c r="D265" s="194">
        <v>100</v>
      </c>
      <c r="E265" s="195">
        <f>VLOOKUP(C265,'3.6 Planilla Cotizacion CyF'!$E$16:$G$574,3,FALSE)</f>
        <v>0</v>
      </c>
      <c r="F265" s="206">
        <f t="shared" si="4"/>
        <v>0</v>
      </c>
    </row>
    <row r="266" spans="1:6" x14ac:dyDescent="0.25">
      <c r="A266" s="205" t="s">
        <v>2841</v>
      </c>
      <c r="B266" s="192" t="s">
        <v>2851</v>
      </c>
      <c r="C266" s="193" t="s">
        <v>2858</v>
      </c>
      <c r="D266" s="194">
        <v>100</v>
      </c>
      <c r="E266" s="195">
        <f>VLOOKUP(C266,'3.6 Planilla Cotizacion CyF'!$E$16:$G$574,3,FALSE)</f>
        <v>0</v>
      </c>
      <c r="F266" s="206">
        <f t="shared" si="4"/>
        <v>0</v>
      </c>
    </row>
    <row r="267" spans="1:6" x14ac:dyDescent="0.25">
      <c r="A267" s="205" t="s">
        <v>2841</v>
      </c>
      <c r="B267" s="192" t="s">
        <v>2851</v>
      </c>
      <c r="C267" s="193" t="s">
        <v>2859</v>
      </c>
      <c r="D267" s="194">
        <v>100</v>
      </c>
      <c r="E267" s="195">
        <f>VLOOKUP(C267,'3.6 Planilla Cotizacion CyF'!$E$16:$G$574,3,FALSE)</f>
        <v>0</v>
      </c>
      <c r="F267" s="206">
        <f t="shared" si="4"/>
        <v>0</v>
      </c>
    </row>
    <row r="268" spans="1:6" x14ac:dyDescent="0.25">
      <c r="A268" s="205" t="s">
        <v>2841</v>
      </c>
      <c r="B268" s="192" t="s">
        <v>2851</v>
      </c>
      <c r="C268" s="193" t="s">
        <v>2860</v>
      </c>
      <c r="D268" s="194">
        <v>100</v>
      </c>
      <c r="E268" s="195">
        <f>VLOOKUP(C268,'3.6 Planilla Cotizacion CyF'!$E$16:$G$574,3,FALSE)</f>
        <v>0</v>
      </c>
      <c r="F268" s="206">
        <f t="shared" si="4"/>
        <v>0</v>
      </c>
    </row>
    <row r="269" spans="1:6" ht="25.5" x14ac:dyDescent="0.25">
      <c r="A269" s="205" t="s">
        <v>2841</v>
      </c>
      <c r="B269" s="192" t="s">
        <v>2851</v>
      </c>
      <c r="C269" s="193" t="s">
        <v>2861</v>
      </c>
      <c r="D269" s="194">
        <v>100</v>
      </c>
      <c r="E269" s="195">
        <f>VLOOKUP(C269,'3.6 Planilla Cotizacion CyF'!$E$16:$G$574,3,FALSE)</f>
        <v>0</v>
      </c>
      <c r="F269" s="206">
        <f t="shared" si="4"/>
        <v>0</v>
      </c>
    </row>
    <row r="270" spans="1:6" x14ac:dyDescent="0.25">
      <c r="A270" s="205" t="s">
        <v>2841</v>
      </c>
      <c r="B270" s="192" t="s">
        <v>2851</v>
      </c>
      <c r="C270" s="193" t="s">
        <v>2862</v>
      </c>
      <c r="D270" s="194">
        <v>100</v>
      </c>
      <c r="E270" s="195">
        <f>VLOOKUP(C270,'3.6 Planilla Cotizacion CyF'!$E$16:$G$574,3,FALSE)</f>
        <v>0</v>
      </c>
      <c r="F270" s="206">
        <f t="shared" si="4"/>
        <v>0</v>
      </c>
    </row>
    <row r="271" spans="1:6" x14ac:dyDescent="0.25">
      <c r="A271" s="205" t="s">
        <v>2841</v>
      </c>
      <c r="B271" s="192" t="s">
        <v>2851</v>
      </c>
      <c r="C271" s="193" t="s">
        <v>2863</v>
      </c>
      <c r="D271" s="194">
        <v>100</v>
      </c>
      <c r="E271" s="195">
        <f>VLOOKUP(C271,'3.6 Planilla Cotizacion CyF'!$E$16:$G$574,3,FALSE)</f>
        <v>0</v>
      </c>
      <c r="F271" s="206">
        <f t="shared" si="4"/>
        <v>0</v>
      </c>
    </row>
    <row r="272" spans="1:6" x14ac:dyDescent="0.25">
      <c r="A272" s="205" t="s">
        <v>2841</v>
      </c>
      <c r="B272" s="192" t="s">
        <v>2851</v>
      </c>
      <c r="C272" s="193" t="s">
        <v>2864</v>
      </c>
      <c r="D272" s="194">
        <v>100</v>
      </c>
      <c r="E272" s="195">
        <f>VLOOKUP(C272,'3.6 Planilla Cotizacion CyF'!$E$16:$G$574,3,FALSE)</f>
        <v>0</v>
      </c>
      <c r="F272" s="206">
        <f t="shared" si="4"/>
        <v>0</v>
      </c>
    </row>
    <row r="273" spans="1:6" x14ac:dyDescent="0.25">
      <c r="A273" s="205" t="s">
        <v>2841</v>
      </c>
      <c r="B273" s="192" t="s">
        <v>2865</v>
      </c>
      <c r="C273" s="193" t="s">
        <v>2866</v>
      </c>
      <c r="D273" s="194">
        <v>2</v>
      </c>
      <c r="E273" s="195">
        <f>VLOOKUP(C273,'3.6 Planilla Cotizacion CyF'!$E$16:$G$574,3,FALSE)</f>
        <v>0</v>
      </c>
      <c r="F273" s="206">
        <f t="shared" si="4"/>
        <v>0</v>
      </c>
    </row>
    <row r="274" spans="1:6" x14ac:dyDescent="0.25">
      <c r="A274" s="205" t="s">
        <v>2841</v>
      </c>
      <c r="B274" s="192" t="s">
        <v>2867</v>
      </c>
      <c r="C274" s="193" t="s">
        <v>2868</v>
      </c>
      <c r="D274" s="194">
        <v>12</v>
      </c>
      <c r="E274" s="195">
        <f>VLOOKUP(C274,'3.6 Planilla Cotizacion CyF'!$E$16:$G$574,3,FALSE)</f>
        <v>0</v>
      </c>
      <c r="F274" s="206">
        <f t="shared" si="4"/>
        <v>0</v>
      </c>
    </row>
    <row r="275" spans="1:6" x14ac:dyDescent="0.25">
      <c r="A275" s="205" t="s">
        <v>2841</v>
      </c>
      <c r="B275" s="192" t="s">
        <v>2867</v>
      </c>
      <c r="C275" s="193" t="s">
        <v>2869</v>
      </c>
      <c r="D275" s="194">
        <v>12</v>
      </c>
      <c r="E275" s="195">
        <f>VLOOKUP(C275,'3.6 Planilla Cotizacion CyF'!$E$16:$G$574,3,FALSE)</f>
        <v>0</v>
      </c>
      <c r="F275" s="206">
        <f t="shared" si="4"/>
        <v>0</v>
      </c>
    </row>
    <row r="276" spans="1:6" x14ac:dyDescent="0.25">
      <c r="A276" s="205" t="s">
        <v>2841</v>
      </c>
      <c r="B276" s="192" t="s">
        <v>2867</v>
      </c>
      <c r="C276" s="193" t="s">
        <v>2870</v>
      </c>
      <c r="D276" s="194">
        <v>12</v>
      </c>
      <c r="E276" s="195">
        <f>VLOOKUP(C276,'3.6 Planilla Cotizacion CyF'!$E$16:$G$574,3,FALSE)</f>
        <v>0</v>
      </c>
      <c r="F276" s="206">
        <f t="shared" si="4"/>
        <v>0</v>
      </c>
    </row>
    <row r="277" spans="1:6" ht="25.5" x14ac:dyDescent="0.25">
      <c r="A277" s="205" t="s">
        <v>2841</v>
      </c>
      <c r="B277" s="192" t="s">
        <v>2867</v>
      </c>
      <c r="C277" s="193" t="s">
        <v>2871</v>
      </c>
      <c r="D277" s="194">
        <v>12</v>
      </c>
      <c r="E277" s="195">
        <f>VLOOKUP(C277,'3.6 Planilla Cotizacion CyF'!$E$16:$G$574,3,FALSE)</f>
        <v>0</v>
      </c>
      <c r="F277" s="206">
        <f t="shared" si="4"/>
        <v>0</v>
      </c>
    </row>
    <row r="278" spans="1:6" ht="25.5" x14ac:dyDescent="0.25">
      <c r="A278" s="205" t="s">
        <v>2841</v>
      </c>
      <c r="B278" s="192" t="s">
        <v>2867</v>
      </c>
      <c r="C278" s="193" t="s">
        <v>2872</v>
      </c>
      <c r="D278" s="194">
        <v>1</v>
      </c>
      <c r="E278" s="195">
        <f>VLOOKUP(C278,'3.6 Planilla Cotizacion CyF'!$E$16:$G$574,3,FALSE)</f>
        <v>0</v>
      </c>
      <c r="F278" s="206">
        <f t="shared" si="4"/>
        <v>0</v>
      </c>
    </row>
    <row r="279" spans="1:6" ht="25.5" x14ac:dyDescent="0.25">
      <c r="A279" s="205" t="s">
        <v>2841</v>
      </c>
      <c r="B279" s="192" t="s">
        <v>2867</v>
      </c>
      <c r="C279" s="193" t="s">
        <v>2873</v>
      </c>
      <c r="D279" s="194">
        <v>1</v>
      </c>
      <c r="E279" s="195">
        <f>VLOOKUP(C279,'3.6 Planilla Cotizacion CyF'!$E$16:$G$574,3,FALSE)</f>
        <v>0</v>
      </c>
      <c r="F279" s="206">
        <f t="shared" si="4"/>
        <v>0</v>
      </c>
    </row>
    <row r="280" spans="1:6" ht="25.5" x14ac:dyDescent="0.25">
      <c r="A280" s="205" t="s">
        <v>2841</v>
      </c>
      <c r="B280" s="192" t="s">
        <v>2867</v>
      </c>
      <c r="C280" s="193" t="s">
        <v>2874</v>
      </c>
      <c r="D280" s="194">
        <v>1</v>
      </c>
      <c r="E280" s="195">
        <f>VLOOKUP(C280,'3.6 Planilla Cotizacion CyF'!$E$16:$G$574,3,FALSE)</f>
        <v>0</v>
      </c>
      <c r="F280" s="206">
        <f t="shared" si="4"/>
        <v>0</v>
      </c>
    </row>
    <row r="281" spans="1:6" x14ac:dyDescent="0.25">
      <c r="A281" s="205" t="s">
        <v>2841</v>
      </c>
      <c r="B281" s="192" t="s">
        <v>2867</v>
      </c>
      <c r="C281" s="193" t="s">
        <v>2875</v>
      </c>
      <c r="D281" s="194">
        <v>6</v>
      </c>
      <c r="E281" s="195">
        <f>VLOOKUP(C281,'3.6 Planilla Cotizacion CyF'!$E$16:$G$574,3,FALSE)</f>
        <v>0</v>
      </c>
      <c r="F281" s="206">
        <f t="shared" si="4"/>
        <v>0</v>
      </c>
    </row>
    <row r="282" spans="1:6" x14ac:dyDescent="0.25">
      <c r="A282" s="205" t="s">
        <v>2841</v>
      </c>
      <c r="B282" s="192" t="s">
        <v>2876</v>
      </c>
      <c r="C282" s="193" t="s">
        <v>2877</v>
      </c>
      <c r="D282" s="194">
        <v>48</v>
      </c>
      <c r="E282" s="195">
        <f>VLOOKUP(C282,'3.6 Planilla Cotizacion CyF'!$E$16:$G$574,3,FALSE)</f>
        <v>0</v>
      </c>
      <c r="F282" s="206">
        <f t="shared" si="4"/>
        <v>0</v>
      </c>
    </row>
    <row r="283" spans="1:6" ht="25.5" x14ac:dyDescent="0.25">
      <c r="A283" s="205" t="s">
        <v>2841</v>
      </c>
      <c r="B283" s="192" t="s">
        <v>2876</v>
      </c>
      <c r="C283" s="193" t="s">
        <v>2878</v>
      </c>
      <c r="D283" s="194">
        <v>10</v>
      </c>
      <c r="E283" s="195">
        <f>VLOOKUP(C283,'3.6 Planilla Cotizacion CyF'!$E$16:$G$574,3,FALSE)</f>
        <v>0</v>
      </c>
      <c r="F283" s="206">
        <f t="shared" si="4"/>
        <v>0</v>
      </c>
    </row>
    <row r="284" spans="1:6" x14ac:dyDescent="0.25">
      <c r="A284" s="205" t="s">
        <v>2879</v>
      </c>
      <c r="B284" s="192" t="s">
        <v>2865</v>
      </c>
      <c r="C284" s="193" t="s">
        <v>2880</v>
      </c>
      <c r="D284" s="194">
        <v>1</v>
      </c>
      <c r="E284" s="195">
        <f>VLOOKUP(C284,'3.6 Planilla Cotizacion CyF'!$E$16:$G$574,3,FALSE)</f>
        <v>0</v>
      </c>
      <c r="F284" s="206">
        <f t="shared" ref="F284:F315" si="5">E284*D284</f>
        <v>0</v>
      </c>
    </row>
    <row r="285" spans="1:6" x14ac:dyDescent="0.25">
      <c r="A285" s="205" t="s">
        <v>2879</v>
      </c>
      <c r="B285" s="192" t="s">
        <v>2865</v>
      </c>
      <c r="C285" s="193" t="s">
        <v>2881</v>
      </c>
      <c r="D285" s="194">
        <v>1</v>
      </c>
      <c r="E285" s="195">
        <f>VLOOKUP(C285,'3.6 Planilla Cotizacion CyF'!$E$16:$G$574,3,FALSE)</f>
        <v>0</v>
      </c>
      <c r="F285" s="206">
        <f t="shared" si="5"/>
        <v>0</v>
      </c>
    </row>
    <row r="286" spans="1:6" x14ac:dyDescent="0.25">
      <c r="A286" s="205" t="s">
        <v>2879</v>
      </c>
      <c r="B286" s="192" t="s">
        <v>2865</v>
      </c>
      <c r="C286" s="193" t="s">
        <v>2882</v>
      </c>
      <c r="D286" s="194">
        <v>1</v>
      </c>
      <c r="E286" s="195">
        <f>VLOOKUP(C286,'3.6 Planilla Cotizacion CyF'!$E$16:$G$574,3,FALSE)</f>
        <v>0</v>
      </c>
      <c r="F286" s="206">
        <f t="shared" si="5"/>
        <v>0</v>
      </c>
    </row>
    <row r="287" spans="1:6" x14ac:dyDescent="0.25">
      <c r="A287" s="205" t="s">
        <v>2879</v>
      </c>
      <c r="B287" s="192" t="s">
        <v>2865</v>
      </c>
      <c r="C287" s="193" t="s">
        <v>2883</v>
      </c>
      <c r="D287" s="194">
        <v>1</v>
      </c>
      <c r="E287" s="195">
        <f>VLOOKUP(C287,'3.6 Planilla Cotizacion CyF'!$E$16:$G$574,3,FALSE)</f>
        <v>0</v>
      </c>
      <c r="F287" s="206">
        <f t="shared" si="5"/>
        <v>0</v>
      </c>
    </row>
    <row r="288" spans="1:6" x14ac:dyDescent="0.25">
      <c r="A288" s="205" t="s">
        <v>2879</v>
      </c>
      <c r="B288" s="192" t="s">
        <v>2865</v>
      </c>
      <c r="C288" s="193" t="s">
        <v>2884</v>
      </c>
      <c r="D288" s="194">
        <v>50</v>
      </c>
      <c r="E288" s="195">
        <f>VLOOKUP(C288,'3.6 Planilla Cotizacion CyF'!$E$16:$G$574,3,FALSE)</f>
        <v>0</v>
      </c>
      <c r="F288" s="206">
        <f t="shared" si="5"/>
        <v>0</v>
      </c>
    </row>
    <row r="289" spans="1:6" x14ac:dyDescent="0.25">
      <c r="A289" s="205" t="s">
        <v>2885</v>
      </c>
      <c r="B289" s="192" t="s">
        <v>2886</v>
      </c>
      <c r="C289" s="193" t="s">
        <v>2887</v>
      </c>
      <c r="D289" s="194">
        <v>2</v>
      </c>
      <c r="E289" s="195">
        <f>VLOOKUP(C289,'3.6 Planilla Cotizacion CyF'!$E$16:$G$574,3,FALSE)</f>
        <v>0</v>
      </c>
      <c r="F289" s="206">
        <f t="shared" si="5"/>
        <v>0</v>
      </c>
    </row>
    <row r="290" spans="1:6" x14ac:dyDescent="0.25">
      <c r="A290" s="205" t="s">
        <v>2888</v>
      </c>
      <c r="B290" s="192" t="s">
        <v>2886</v>
      </c>
      <c r="C290" s="193" t="s">
        <v>2890</v>
      </c>
      <c r="D290" s="194">
        <v>2</v>
      </c>
      <c r="E290" s="195">
        <f>VLOOKUP(C290,'3.6 Planilla Cotizacion CyF'!$E$16:$G$574,3,FALSE)</f>
        <v>0</v>
      </c>
      <c r="F290" s="206">
        <f t="shared" si="5"/>
        <v>0</v>
      </c>
    </row>
    <row r="291" spans="1:6" x14ac:dyDescent="0.25">
      <c r="A291" s="205" t="s">
        <v>2888</v>
      </c>
      <c r="B291" s="192" t="s">
        <v>2886</v>
      </c>
      <c r="C291" s="193" t="s">
        <v>2891</v>
      </c>
      <c r="D291" s="194">
        <v>2</v>
      </c>
      <c r="E291" s="195">
        <f>VLOOKUP(C291,'3.6 Planilla Cotizacion CyF'!$E$16:$G$574,3,FALSE)</f>
        <v>0</v>
      </c>
      <c r="F291" s="206">
        <f t="shared" si="5"/>
        <v>0</v>
      </c>
    </row>
    <row r="292" spans="1:6" x14ac:dyDescent="0.25">
      <c r="A292" s="205" t="s">
        <v>2888</v>
      </c>
      <c r="B292" s="192" t="s">
        <v>2886</v>
      </c>
      <c r="C292" s="193" t="s">
        <v>2892</v>
      </c>
      <c r="D292" s="194">
        <v>2</v>
      </c>
      <c r="E292" s="195">
        <f>VLOOKUP(C292,'3.6 Planilla Cotizacion CyF'!$E$16:$G$574,3,FALSE)</f>
        <v>0</v>
      </c>
      <c r="F292" s="206">
        <f t="shared" si="5"/>
        <v>0</v>
      </c>
    </row>
    <row r="293" spans="1:6" x14ac:dyDescent="0.25">
      <c r="A293" s="205" t="s">
        <v>2888</v>
      </c>
      <c r="B293" s="192" t="s">
        <v>2886</v>
      </c>
      <c r="C293" s="193" t="s">
        <v>2889</v>
      </c>
      <c r="D293" s="194">
        <v>2</v>
      </c>
      <c r="E293" s="195">
        <f>VLOOKUP(C293,'3.6 Planilla Cotizacion CyF'!$E$16:$G$574,3,FALSE)</f>
        <v>0</v>
      </c>
      <c r="F293" s="206">
        <f t="shared" si="5"/>
        <v>0</v>
      </c>
    </row>
    <row r="294" spans="1:6" x14ac:dyDescent="0.25">
      <c r="A294" s="205" t="s">
        <v>2893</v>
      </c>
      <c r="B294" s="192" t="s">
        <v>2886</v>
      </c>
      <c r="C294" s="193" t="s">
        <v>2895</v>
      </c>
      <c r="D294" s="194">
        <v>200</v>
      </c>
      <c r="E294" s="195">
        <f>VLOOKUP(C294,'3.6 Planilla Cotizacion CyF'!$E$16:$G$574,3,FALSE)</f>
        <v>0</v>
      </c>
      <c r="F294" s="206">
        <f t="shared" si="5"/>
        <v>0</v>
      </c>
    </row>
    <row r="295" spans="1:6" x14ac:dyDescent="0.25">
      <c r="A295" s="205" t="s">
        <v>2893</v>
      </c>
      <c r="B295" s="192" t="s">
        <v>2886</v>
      </c>
      <c r="C295" s="193" t="s">
        <v>1350</v>
      </c>
      <c r="D295" s="194">
        <v>200</v>
      </c>
      <c r="E295" s="195">
        <f>VLOOKUP(C295,'3.6 Planilla Cotizacion CyF'!$E$16:$G$574,3,FALSE)</f>
        <v>0</v>
      </c>
      <c r="F295" s="206">
        <f t="shared" si="5"/>
        <v>0</v>
      </c>
    </row>
    <row r="296" spans="1:6" x14ac:dyDescent="0.25">
      <c r="A296" s="205" t="s">
        <v>2893</v>
      </c>
      <c r="B296" s="192" t="s">
        <v>2886</v>
      </c>
      <c r="C296" s="193" t="s">
        <v>2896</v>
      </c>
      <c r="D296" s="194">
        <v>100</v>
      </c>
      <c r="E296" s="195">
        <f>VLOOKUP(C296,'3.6 Planilla Cotizacion CyF'!$E$16:$G$574,3,FALSE)</f>
        <v>0</v>
      </c>
      <c r="F296" s="206">
        <f t="shared" si="5"/>
        <v>0</v>
      </c>
    </row>
    <row r="297" spans="1:6" x14ac:dyDescent="0.25">
      <c r="A297" s="205" t="s">
        <v>2893</v>
      </c>
      <c r="B297" s="192" t="s">
        <v>2886</v>
      </c>
      <c r="C297" s="193" t="s">
        <v>2897</v>
      </c>
      <c r="D297" s="194">
        <v>50</v>
      </c>
      <c r="E297" s="195">
        <f>VLOOKUP(C297,'3.6 Planilla Cotizacion CyF'!$E$16:$G$574,3,FALSE)</f>
        <v>0</v>
      </c>
      <c r="F297" s="206">
        <f t="shared" si="5"/>
        <v>0</v>
      </c>
    </row>
    <row r="298" spans="1:6" x14ac:dyDescent="0.25">
      <c r="A298" s="205" t="s">
        <v>2893</v>
      </c>
      <c r="B298" s="192" t="s">
        <v>2886</v>
      </c>
      <c r="C298" s="193" t="s">
        <v>2898</v>
      </c>
      <c r="D298" s="194">
        <v>50</v>
      </c>
      <c r="E298" s="195">
        <f>VLOOKUP(C298,'3.6 Planilla Cotizacion CyF'!$E$16:$G$574,3,FALSE)</f>
        <v>0</v>
      </c>
      <c r="F298" s="206">
        <f t="shared" si="5"/>
        <v>0</v>
      </c>
    </row>
    <row r="299" spans="1:6" x14ac:dyDescent="0.25">
      <c r="A299" s="205" t="s">
        <v>2893</v>
      </c>
      <c r="B299" s="192" t="s">
        <v>2886</v>
      </c>
      <c r="C299" s="193" t="s">
        <v>2899</v>
      </c>
      <c r="D299" s="194">
        <v>50</v>
      </c>
      <c r="E299" s="195">
        <f>VLOOKUP(C299,'3.6 Planilla Cotizacion CyF'!$E$16:$G$574,3,FALSE)</f>
        <v>0</v>
      </c>
      <c r="F299" s="206">
        <f t="shared" si="5"/>
        <v>0</v>
      </c>
    </row>
    <row r="300" spans="1:6" x14ac:dyDescent="0.25">
      <c r="A300" s="205" t="s">
        <v>2900</v>
      </c>
      <c r="B300" s="192" t="s">
        <v>2928</v>
      </c>
      <c r="C300" s="193" t="s">
        <v>726</v>
      </c>
      <c r="D300" s="194">
        <v>4</v>
      </c>
      <c r="E300" s="195">
        <f>VLOOKUP(C300,'3.6 Planilla Cotizacion CyF'!$E$16:$G$574,3,FALSE)</f>
        <v>0</v>
      </c>
      <c r="F300" s="206">
        <f t="shared" si="5"/>
        <v>0</v>
      </c>
    </row>
    <row r="301" spans="1:6" x14ac:dyDescent="0.25">
      <c r="A301" s="205" t="s">
        <v>2900</v>
      </c>
      <c r="B301" s="192" t="s">
        <v>2928</v>
      </c>
      <c r="C301" s="193" t="s">
        <v>2924</v>
      </c>
      <c r="D301" s="194">
        <v>3</v>
      </c>
      <c r="E301" s="195">
        <f>VLOOKUP(C301,'3.6 Planilla Cotizacion CyF'!$E$16:$G$574,3,FALSE)</f>
        <v>0</v>
      </c>
      <c r="F301" s="206">
        <f t="shared" si="5"/>
        <v>0</v>
      </c>
    </row>
    <row r="302" spans="1:6" x14ac:dyDescent="0.25">
      <c r="A302" s="205" t="s">
        <v>2900</v>
      </c>
      <c r="B302" s="192" t="s">
        <v>2928</v>
      </c>
      <c r="C302" s="193" t="s">
        <v>2929</v>
      </c>
      <c r="D302" s="194">
        <v>6</v>
      </c>
      <c r="E302" s="195">
        <f>VLOOKUP(C302,'3.6 Planilla Cotizacion CyF'!$E$16:$G$574,3,FALSE)</f>
        <v>0</v>
      </c>
      <c r="F302" s="206">
        <f t="shared" si="5"/>
        <v>0</v>
      </c>
    </row>
    <row r="303" spans="1:6" x14ac:dyDescent="0.25">
      <c r="A303" s="205" t="s">
        <v>2900</v>
      </c>
      <c r="B303" s="192" t="s">
        <v>2928</v>
      </c>
      <c r="C303" s="193" t="s">
        <v>2930</v>
      </c>
      <c r="D303" s="194">
        <v>2</v>
      </c>
      <c r="E303" s="195">
        <f>VLOOKUP(C303,'3.6 Planilla Cotizacion CyF'!$E$16:$G$574,3,FALSE)</f>
        <v>0</v>
      </c>
      <c r="F303" s="206">
        <f t="shared" si="5"/>
        <v>0</v>
      </c>
    </row>
    <row r="304" spans="1:6" x14ac:dyDescent="0.25">
      <c r="A304" s="205" t="s">
        <v>2900</v>
      </c>
      <c r="B304" s="192" t="s">
        <v>2928</v>
      </c>
      <c r="C304" s="193" t="s">
        <v>2931</v>
      </c>
      <c r="D304" s="194">
        <v>6</v>
      </c>
      <c r="E304" s="195">
        <f>VLOOKUP(C304,'3.6 Planilla Cotizacion CyF'!$E$16:$G$574,3,FALSE)</f>
        <v>0</v>
      </c>
      <c r="F304" s="206">
        <f t="shared" si="5"/>
        <v>0</v>
      </c>
    </row>
    <row r="305" spans="1:6" ht="25.5" x14ac:dyDescent="0.25">
      <c r="A305" s="205" t="s">
        <v>2900</v>
      </c>
      <c r="B305" s="192" t="s">
        <v>2928</v>
      </c>
      <c r="C305" s="193" t="s">
        <v>2932</v>
      </c>
      <c r="D305" s="194">
        <v>1</v>
      </c>
      <c r="E305" s="195">
        <f>VLOOKUP(C305,'3.6 Planilla Cotizacion CyF'!$E$16:$G$574,3,FALSE)</f>
        <v>0</v>
      </c>
      <c r="F305" s="206">
        <f t="shared" si="5"/>
        <v>0</v>
      </c>
    </row>
    <row r="306" spans="1:6" x14ac:dyDescent="0.25">
      <c r="A306" s="205" t="s">
        <v>2900</v>
      </c>
      <c r="B306" s="192" t="s">
        <v>2928</v>
      </c>
      <c r="C306" s="193" t="s">
        <v>2933</v>
      </c>
      <c r="D306" s="194">
        <v>1</v>
      </c>
      <c r="E306" s="195">
        <f>VLOOKUP(C306,'3.6 Planilla Cotizacion CyF'!$E$16:$G$574,3,FALSE)</f>
        <v>0</v>
      </c>
      <c r="F306" s="206">
        <f t="shared" si="5"/>
        <v>0</v>
      </c>
    </row>
    <row r="307" spans="1:6" x14ac:dyDescent="0.25">
      <c r="A307" s="205" t="s">
        <v>2976</v>
      </c>
      <c r="B307" s="192" t="s">
        <v>2977</v>
      </c>
      <c r="C307" s="193" t="s">
        <v>2978</v>
      </c>
      <c r="D307" s="194">
        <v>1</v>
      </c>
      <c r="E307" s="195">
        <f>VLOOKUP(C307,'3.6 Planilla Cotizacion CyF'!$E$16:$G$574,3,FALSE)</f>
        <v>0</v>
      </c>
      <c r="F307" s="206">
        <f t="shared" si="5"/>
        <v>0</v>
      </c>
    </row>
    <row r="308" spans="1:6" x14ac:dyDescent="0.25">
      <c r="A308" s="205" t="s">
        <v>2976</v>
      </c>
      <c r="B308" s="192" t="s">
        <v>2977</v>
      </c>
      <c r="C308" s="193" t="s">
        <v>2979</v>
      </c>
      <c r="D308" s="194">
        <v>1</v>
      </c>
      <c r="E308" s="195">
        <f>VLOOKUP(C308,'3.6 Planilla Cotizacion CyF'!$E$16:$G$574,3,FALSE)</f>
        <v>0</v>
      </c>
      <c r="F308" s="206">
        <f t="shared" si="5"/>
        <v>0</v>
      </c>
    </row>
    <row r="309" spans="1:6" x14ac:dyDescent="0.25">
      <c r="A309" s="205" t="s">
        <v>2976</v>
      </c>
      <c r="B309" s="192" t="s">
        <v>2977</v>
      </c>
      <c r="C309" s="193" t="s">
        <v>2980</v>
      </c>
      <c r="D309" s="194">
        <v>8</v>
      </c>
      <c r="E309" s="195">
        <f>VLOOKUP(C309,'3.6 Planilla Cotizacion CyF'!$E$16:$G$574,3,FALSE)</f>
        <v>0</v>
      </c>
      <c r="F309" s="206">
        <f t="shared" si="5"/>
        <v>0</v>
      </c>
    </row>
    <row r="310" spans="1:6" x14ac:dyDescent="0.25">
      <c r="A310" s="205" t="s">
        <v>2976</v>
      </c>
      <c r="B310" s="192" t="s">
        <v>2977</v>
      </c>
      <c r="C310" s="193" t="s">
        <v>2981</v>
      </c>
      <c r="D310" s="194">
        <v>8</v>
      </c>
      <c r="E310" s="195">
        <f>VLOOKUP(C310,'3.6 Planilla Cotizacion CyF'!$E$16:$G$574,3,FALSE)</f>
        <v>0</v>
      </c>
      <c r="F310" s="206">
        <f t="shared" si="5"/>
        <v>0</v>
      </c>
    </row>
    <row r="311" spans="1:6" x14ac:dyDescent="0.25">
      <c r="A311" s="205" t="s">
        <v>2976</v>
      </c>
      <c r="B311" s="192" t="s">
        <v>2977</v>
      </c>
      <c r="C311" s="193" t="s">
        <v>2982</v>
      </c>
      <c r="D311" s="194">
        <v>8</v>
      </c>
      <c r="E311" s="195">
        <f>VLOOKUP(C311,'3.6 Planilla Cotizacion CyF'!$E$16:$G$574,3,FALSE)</f>
        <v>0</v>
      </c>
      <c r="F311" s="206">
        <f t="shared" si="5"/>
        <v>0</v>
      </c>
    </row>
    <row r="312" spans="1:6" x14ac:dyDescent="0.25">
      <c r="A312" s="205" t="s">
        <v>2976</v>
      </c>
      <c r="B312" s="192" t="s">
        <v>2977</v>
      </c>
      <c r="C312" s="193" t="s">
        <v>2983</v>
      </c>
      <c r="D312" s="194">
        <v>8</v>
      </c>
      <c r="E312" s="195">
        <f>VLOOKUP(C312,'3.6 Planilla Cotizacion CyF'!$E$16:$G$574,3,FALSE)</f>
        <v>0</v>
      </c>
      <c r="F312" s="206">
        <f t="shared" si="5"/>
        <v>0</v>
      </c>
    </row>
    <row r="313" spans="1:6" x14ac:dyDescent="0.25">
      <c r="A313" s="205" t="s">
        <v>2976</v>
      </c>
      <c r="B313" s="192" t="s">
        <v>2977</v>
      </c>
      <c r="C313" s="193" t="s">
        <v>2984</v>
      </c>
      <c r="D313" s="194">
        <v>1</v>
      </c>
      <c r="E313" s="195">
        <f>VLOOKUP(C313,'3.6 Planilla Cotizacion CyF'!$E$16:$G$574,3,FALSE)</f>
        <v>0</v>
      </c>
      <c r="F313" s="206">
        <f t="shared" si="5"/>
        <v>0</v>
      </c>
    </row>
    <row r="314" spans="1:6" ht="25.5" x14ac:dyDescent="0.25">
      <c r="A314" s="205" t="s">
        <v>2976</v>
      </c>
      <c r="B314" s="192" t="s">
        <v>2977</v>
      </c>
      <c r="C314" s="193" t="s">
        <v>2985</v>
      </c>
      <c r="D314" s="194">
        <v>8</v>
      </c>
      <c r="E314" s="195">
        <f>VLOOKUP(C314,'3.6 Planilla Cotizacion CyF'!$E$16:$G$574,3,FALSE)</f>
        <v>0</v>
      </c>
      <c r="F314" s="206">
        <f t="shared" si="5"/>
        <v>0</v>
      </c>
    </row>
    <row r="315" spans="1:6" x14ac:dyDescent="0.25">
      <c r="A315" s="205" t="s">
        <v>2976</v>
      </c>
      <c r="B315" s="192" t="s">
        <v>2977</v>
      </c>
      <c r="C315" s="193" t="s">
        <v>2986</v>
      </c>
      <c r="D315" s="194">
        <v>16</v>
      </c>
      <c r="E315" s="195">
        <f>VLOOKUP(C315,'3.6 Planilla Cotizacion CyF'!$E$16:$G$574,3,FALSE)</f>
        <v>0</v>
      </c>
      <c r="F315" s="206">
        <f t="shared" si="5"/>
        <v>0</v>
      </c>
    </row>
    <row r="316" spans="1:6" x14ac:dyDescent="0.25">
      <c r="A316" s="205" t="s">
        <v>2976</v>
      </c>
      <c r="B316" s="192" t="s">
        <v>2977</v>
      </c>
      <c r="C316" s="193" t="s">
        <v>2987</v>
      </c>
      <c r="D316" s="194">
        <v>16</v>
      </c>
      <c r="E316" s="195">
        <f>VLOOKUP(C316,'3.6 Planilla Cotizacion CyF'!$E$16:$G$574,3,FALSE)</f>
        <v>0</v>
      </c>
      <c r="F316" s="206">
        <f t="shared" ref="F316:F337" si="6">E316*D316</f>
        <v>0</v>
      </c>
    </row>
    <row r="317" spans="1:6" x14ac:dyDescent="0.25">
      <c r="A317" s="205" t="s">
        <v>2976</v>
      </c>
      <c r="B317" s="192" t="s">
        <v>2977</v>
      </c>
      <c r="C317" s="193" t="s">
        <v>2988</v>
      </c>
      <c r="D317" s="194">
        <v>10</v>
      </c>
      <c r="E317" s="195">
        <f>VLOOKUP(C317,'3.6 Planilla Cotizacion CyF'!$E$16:$G$574,3,FALSE)</f>
        <v>0</v>
      </c>
      <c r="F317" s="206">
        <f t="shared" si="6"/>
        <v>0</v>
      </c>
    </row>
    <row r="318" spans="1:6" x14ac:dyDescent="0.25">
      <c r="A318" s="205" t="s">
        <v>2976</v>
      </c>
      <c r="B318" s="192" t="s">
        <v>2977</v>
      </c>
      <c r="C318" s="193" t="s">
        <v>2989</v>
      </c>
      <c r="D318" s="194">
        <v>10</v>
      </c>
      <c r="E318" s="195">
        <f>VLOOKUP(C318,'3.6 Planilla Cotizacion CyF'!$E$16:$G$574,3,FALSE)</f>
        <v>0</v>
      </c>
      <c r="F318" s="206">
        <f t="shared" si="6"/>
        <v>0</v>
      </c>
    </row>
    <row r="319" spans="1:6" x14ac:dyDescent="0.25">
      <c r="A319" s="205" t="s">
        <v>2976</v>
      </c>
      <c r="B319" s="192" t="s">
        <v>2977</v>
      </c>
      <c r="C319" s="193" t="s">
        <v>2990</v>
      </c>
      <c r="D319" s="194">
        <v>10</v>
      </c>
      <c r="E319" s="195">
        <f>VLOOKUP(C319,'3.6 Planilla Cotizacion CyF'!$E$16:$G$574,3,FALSE)</f>
        <v>0</v>
      </c>
      <c r="F319" s="206">
        <f t="shared" si="6"/>
        <v>0</v>
      </c>
    </row>
    <row r="320" spans="1:6" x14ac:dyDescent="0.25">
      <c r="A320" s="205" t="s">
        <v>2976</v>
      </c>
      <c r="B320" s="192" t="s">
        <v>2977</v>
      </c>
      <c r="C320" s="193" t="s">
        <v>2991</v>
      </c>
      <c r="D320" s="194">
        <v>10</v>
      </c>
      <c r="E320" s="195">
        <f>VLOOKUP(C320,'3.6 Planilla Cotizacion CyF'!$E$16:$G$574,3,FALSE)</f>
        <v>0</v>
      </c>
      <c r="F320" s="206">
        <f t="shared" si="6"/>
        <v>0</v>
      </c>
    </row>
    <row r="321" spans="1:6" x14ac:dyDescent="0.25">
      <c r="A321" s="205" t="s">
        <v>2976</v>
      </c>
      <c r="B321" s="192" t="s">
        <v>2977</v>
      </c>
      <c r="C321" s="193" t="s">
        <v>2992</v>
      </c>
      <c r="D321" s="194">
        <v>10</v>
      </c>
      <c r="E321" s="195">
        <f>VLOOKUP(C321,'3.6 Planilla Cotizacion CyF'!$E$16:$G$574,3,FALSE)</f>
        <v>0</v>
      </c>
      <c r="F321" s="206">
        <f t="shared" si="6"/>
        <v>0</v>
      </c>
    </row>
    <row r="322" spans="1:6" x14ac:dyDescent="0.25">
      <c r="A322" s="205" t="s">
        <v>2976</v>
      </c>
      <c r="B322" s="192" t="s">
        <v>2977</v>
      </c>
      <c r="C322" s="193" t="s">
        <v>2993</v>
      </c>
      <c r="D322" s="194">
        <v>10</v>
      </c>
      <c r="E322" s="195">
        <f>VLOOKUP(C322,'3.6 Planilla Cotizacion CyF'!$E$16:$G$574,3,FALSE)</f>
        <v>0</v>
      </c>
      <c r="F322" s="206">
        <f t="shared" si="6"/>
        <v>0</v>
      </c>
    </row>
    <row r="323" spans="1:6" x14ac:dyDescent="0.25">
      <c r="A323" s="205" t="s">
        <v>2976</v>
      </c>
      <c r="B323" s="192" t="s">
        <v>2977</v>
      </c>
      <c r="C323" s="193" t="s">
        <v>2994</v>
      </c>
      <c r="D323" s="194">
        <v>10</v>
      </c>
      <c r="E323" s="195">
        <f>VLOOKUP(C323,'3.6 Planilla Cotizacion CyF'!$E$16:$G$574,3,FALSE)</f>
        <v>0</v>
      </c>
      <c r="F323" s="206">
        <f t="shared" si="6"/>
        <v>0</v>
      </c>
    </row>
    <row r="324" spans="1:6" x14ac:dyDescent="0.25">
      <c r="A324" s="205" t="s">
        <v>2976</v>
      </c>
      <c r="B324" s="192" t="s">
        <v>2977</v>
      </c>
      <c r="C324" s="193" t="s">
        <v>2995</v>
      </c>
      <c r="D324" s="194">
        <v>10</v>
      </c>
      <c r="E324" s="195">
        <f>VLOOKUP(C324,'3.6 Planilla Cotizacion CyF'!$E$16:$G$574,3,FALSE)</f>
        <v>0</v>
      </c>
      <c r="F324" s="206">
        <f t="shared" si="6"/>
        <v>0</v>
      </c>
    </row>
    <row r="325" spans="1:6" x14ac:dyDescent="0.25">
      <c r="A325" s="205" t="s">
        <v>2976</v>
      </c>
      <c r="B325" s="192" t="s">
        <v>2977</v>
      </c>
      <c r="C325" s="193" t="s">
        <v>2996</v>
      </c>
      <c r="D325" s="194">
        <v>10</v>
      </c>
      <c r="E325" s="195">
        <f>VLOOKUP(C325,'3.6 Planilla Cotizacion CyF'!$E$16:$G$574,3,FALSE)</f>
        <v>0</v>
      </c>
      <c r="F325" s="206">
        <f t="shared" si="6"/>
        <v>0</v>
      </c>
    </row>
    <row r="326" spans="1:6" x14ac:dyDescent="0.25">
      <c r="A326" s="205" t="s">
        <v>2976</v>
      </c>
      <c r="B326" s="192" t="s">
        <v>2977</v>
      </c>
      <c r="C326" s="193" t="s">
        <v>2997</v>
      </c>
      <c r="D326" s="194">
        <v>10</v>
      </c>
      <c r="E326" s="195">
        <f>VLOOKUP(C326,'3.6 Planilla Cotizacion CyF'!$E$16:$G$574,3,FALSE)</f>
        <v>0</v>
      </c>
      <c r="F326" s="206">
        <f t="shared" si="6"/>
        <v>0</v>
      </c>
    </row>
    <row r="327" spans="1:6" x14ac:dyDescent="0.25">
      <c r="A327" s="205" t="s">
        <v>2976</v>
      </c>
      <c r="B327" s="192" t="s">
        <v>2977</v>
      </c>
      <c r="C327" s="193" t="s">
        <v>2998</v>
      </c>
      <c r="D327" s="194">
        <v>10</v>
      </c>
      <c r="E327" s="195">
        <f>VLOOKUP(C327,'3.6 Planilla Cotizacion CyF'!$E$16:$G$574,3,FALSE)</f>
        <v>0</v>
      </c>
      <c r="F327" s="206">
        <f t="shared" si="6"/>
        <v>0</v>
      </c>
    </row>
    <row r="328" spans="1:6" x14ac:dyDescent="0.25">
      <c r="A328" s="205" t="s">
        <v>2976</v>
      </c>
      <c r="B328" s="192" t="s">
        <v>2977</v>
      </c>
      <c r="C328" s="193" t="s">
        <v>2999</v>
      </c>
      <c r="D328" s="194">
        <v>10</v>
      </c>
      <c r="E328" s="195">
        <f>VLOOKUP(C328,'3.6 Planilla Cotizacion CyF'!$E$16:$G$574,3,FALSE)</f>
        <v>0</v>
      </c>
      <c r="F328" s="206">
        <f t="shared" si="6"/>
        <v>0</v>
      </c>
    </row>
    <row r="329" spans="1:6" x14ac:dyDescent="0.25">
      <c r="A329" s="205" t="s">
        <v>3000</v>
      </c>
      <c r="B329" s="192" t="s">
        <v>3014</v>
      </c>
      <c r="C329" s="193" t="s">
        <v>3015</v>
      </c>
      <c r="D329" s="194">
        <v>8</v>
      </c>
      <c r="E329" s="195">
        <f>VLOOKUP(C329,'3.6 Planilla Cotizacion CyF'!$E$16:$G$574,3,FALSE)</f>
        <v>0</v>
      </c>
      <c r="F329" s="206">
        <f t="shared" si="6"/>
        <v>0</v>
      </c>
    </row>
    <row r="330" spans="1:6" x14ac:dyDescent="0.25">
      <c r="A330" s="205" t="s">
        <v>3000</v>
      </c>
      <c r="B330" s="192" t="s">
        <v>3014</v>
      </c>
      <c r="C330" s="193" t="s">
        <v>3016</v>
      </c>
      <c r="D330" s="194">
        <v>8</v>
      </c>
      <c r="E330" s="195">
        <f>VLOOKUP(C330,'3.6 Planilla Cotizacion CyF'!$E$16:$G$574,3,FALSE)</f>
        <v>0</v>
      </c>
      <c r="F330" s="206">
        <f t="shared" si="6"/>
        <v>0</v>
      </c>
    </row>
    <row r="331" spans="1:6" x14ac:dyDescent="0.25">
      <c r="A331" s="205" t="s">
        <v>3000</v>
      </c>
      <c r="B331" s="192" t="s">
        <v>3017</v>
      </c>
      <c r="C331" s="193" t="s">
        <v>3018</v>
      </c>
      <c r="D331" s="194">
        <v>1</v>
      </c>
      <c r="E331" s="195">
        <f>VLOOKUP(C331,'3.6 Planilla Cotizacion CyF'!$E$16:$G$574,3,FALSE)</f>
        <v>0</v>
      </c>
      <c r="F331" s="206">
        <f t="shared" si="6"/>
        <v>0</v>
      </c>
    </row>
    <row r="332" spans="1:6" ht="25.5" x14ac:dyDescent="0.25">
      <c r="A332" s="205" t="s">
        <v>3000</v>
      </c>
      <c r="B332" s="192" t="s">
        <v>3017</v>
      </c>
      <c r="C332" s="193" t="s">
        <v>3019</v>
      </c>
      <c r="D332" s="194">
        <v>1</v>
      </c>
      <c r="E332" s="195">
        <f>VLOOKUP(C332,'3.6 Planilla Cotizacion CyF'!$E$16:$G$574,3,FALSE)</f>
        <v>0</v>
      </c>
      <c r="F332" s="206">
        <f t="shared" si="6"/>
        <v>0</v>
      </c>
    </row>
    <row r="333" spans="1:6" x14ac:dyDescent="0.25">
      <c r="A333" s="205" t="s">
        <v>3000</v>
      </c>
      <c r="B333" s="192" t="s">
        <v>3017</v>
      </c>
      <c r="C333" s="193" t="s">
        <v>3020</v>
      </c>
      <c r="D333" s="194">
        <v>1</v>
      </c>
      <c r="E333" s="195">
        <f>VLOOKUP(C333,'3.6 Planilla Cotizacion CyF'!$E$16:$G$574,3,FALSE)</f>
        <v>0</v>
      </c>
      <c r="F333" s="206">
        <f t="shared" si="6"/>
        <v>0</v>
      </c>
    </row>
    <row r="334" spans="1:6" ht="25.5" x14ac:dyDescent="0.25">
      <c r="A334" s="205" t="s">
        <v>3000</v>
      </c>
      <c r="B334" s="192" t="s">
        <v>3017</v>
      </c>
      <c r="C334" s="193" t="s">
        <v>3021</v>
      </c>
      <c r="D334" s="194">
        <v>1</v>
      </c>
      <c r="E334" s="195">
        <f>VLOOKUP(C334,'3.6 Planilla Cotizacion CyF'!$E$16:$G$574,3,FALSE)</f>
        <v>0</v>
      </c>
      <c r="F334" s="206">
        <f t="shared" si="6"/>
        <v>0</v>
      </c>
    </row>
    <row r="335" spans="1:6" x14ac:dyDescent="0.25">
      <c r="A335" s="205" t="s">
        <v>3000</v>
      </c>
      <c r="B335" s="192" t="s">
        <v>3022</v>
      </c>
      <c r="C335" s="193" t="s">
        <v>3023</v>
      </c>
      <c r="D335" s="194">
        <v>4</v>
      </c>
      <c r="E335" s="195">
        <f>VLOOKUP(C335,'3.6 Planilla Cotizacion CyF'!$E$16:$G$574,3,FALSE)</f>
        <v>0</v>
      </c>
      <c r="F335" s="206">
        <f t="shared" si="6"/>
        <v>0</v>
      </c>
    </row>
    <row r="336" spans="1:6" x14ac:dyDescent="0.25">
      <c r="A336" s="205" t="s">
        <v>3000</v>
      </c>
      <c r="B336" s="192" t="s">
        <v>3022</v>
      </c>
      <c r="C336" s="193" t="s">
        <v>3024</v>
      </c>
      <c r="D336" s="194">
        <v>4</v>
      </c>
      <c r="E336" s="195">
        <f>VLOOKUP(C336,'3.6 Planilla Cotizacion CyF'!$E$16:$G$574,3,FALSE)</f>
        <v>0</v>
      </c>
      <c r="F336" s="206">
        <f t="shared" si="6"/>
        <v>0</v>
      </c>
    </row>
    <row r="337" spans="1:6" ht="15.75" thickBot="1" x14ac:dyDescent="0.3">
      <c r="A337" s="207" t="s">
        <v>3000</v>
      </c>
      <c r="B337" s="208" t="s">
        <v>3022</v>
      </c>
      <c r="C337" s="209" t="s">
        <v>3025</v>
      </c>
      <c r="D337" s="210">
        <v>4</v>
      </c>
      <c r="E337" s="211">
        <f>VLOOKUP(C337,'3.6 Planilla Cotizacion CyF'!$E$16:$G$574,3,FALSE)</f>
        <v>0</v>
      </c>
      <c r="F337" s="212">
        <f t="shared" si="6"/>
        <v>0</v>
      </c>
    </row>
  </sheetData>
  <sheetProtection algorithmName="SHA-512" hashValue="gfM0A/bRUELmuGUMMr0ekgeocKp9tkrwvm0+Fstk4rggKdnwZc6huDpUtnkL6c91QrbyYQ+uwvGnEc2pxXLATg==" saltValue="pJ+4eP0U5PgtrytWHBoLWA==" spinCount="100000" sheet="1" objects="1" scenarios="1"/>
  <mergeCells count="12">
    <mergeCell ref="A15:E15"/>
    <mergeCell ref="A19:F19"/>
    <mergeCell ref="A250:F250"/>
    <mergeCell ref="A4:A7"/>
    <mergeCell ref="B4:B7"/>
    <mergeCell ref="F4:F5"/>
    <mergeCell ref="F6:F7"/>
    <mergeCell ref="A8:E8"/>
    <mergeCell ref="A11:A14"/>
    <mergeCell ref="B11:B14"/>
    <mergeCell ref="F11:F12"/>
    <mergeCell ref="F13:F14"/>
  </mergeCells>
  <conditionalFormatting sqref="C239">
    <cfRule type="duplicateValues" dxfId="7" priority="6"/>
  </conditionalFormatting>
  <conditionalFormatting sqref="C239">
    <cfRule type="duplicateValues" dxfId="6" priority="7"/>
  </conditionalFormatting>
  <hyperlinks>
    <hyperlink ref="B1" location="'PORTADA '!A1" display="PORTADA"/>
    <hyperlink ref="C1" location="'3.6 Planilla Cotizacion CyF'!A1" display="PLANILLA DE COTIZACION"/>
  </hyperlinks>
  <pageMargins left="0.25" right="0.25" top="0.75" bottom="0.75" header="0.3" footer="0.3"/>
  <pageSetup paperSize="9" scale="63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F869"/>
  <sheetViews>
    <sheetView workbookViewId="0">
      <selection activeCell="B1" sqref="B1"/>
    </sheetView>
  </sheetViews>
  <sheetFormatPr baseColWidth="10" defaultRowHeight="15" x14ac:dyDescent="0.25"/>
  <cols>
    <col min="1" max="1" width="24.140625" bestFit="1" customWidth="1"/>
    <col min="2" max="2" width="26.85546875" bestFit="1" customWidth="1"/>
    <col min="3" max="3" width="61.7109375" bestFit="1" customWidth="1"/>
    <col min="4" max="4" width="21" customWidth="1"/>
    <col min="5" max="5" width="14.7109375" customWidth="1"/>
    <col min="6" max="6" width="13.28515625" customWidth="1"/>
  </cols>
  <sheetData>
    <row r="1" spans="1:6" x14ac:dyDescent="0.25">
      <c r="B1" s="50" t="s">
        <v>3833</v>
      </c>
      <c r="C1" s="50" t="s">
        <v>3834</v>
      </c>
    </row>
    <row r="2" spans="1:6" ht="15.75" thickBot="1" x14ac:dyDescent="0.3"/>
    <row r="3" spans="1:6" ht="15.75" thickBot="1" x14ac:dyDescent="0.3">
      <c r="B3" s="38" t="s">
        <v>6</v>
      </c>
      <c r="C3" s="38" t="s">
        <v>7</v>
      </c>
      <c r="D3" s="39" t="s">
        <v>44</v>
      </c>
    </row>
    <row r="4" spans="1:6" x14ac:dyDescent="0.25">
      <c r="B4" s="414" t="s">
        <v>36</v>
      </c>
      <c r="C4" s="198" t="s">
        <v>3027</v>
      </c>
      <c r="D4" s="199">
        <f>SUM(F13:F441)</f>
        <v>0</v>
      </c>
    </row>
    <row r="5" spans="1:6" x14ac:dyDescent="0.25">
      <c r="B5" s="415"/>
      <c r="C5" s="198" t="s">
        <v>3028</v>
      </c>
      <c r="D5" s="199">
        <f>SUM(F448:F700)</f>
        <v>0</v>
      </c>
    </row>
    <row r="6" spans="1:6" ht="15.75" thickBot="1" x14ac:dyDescent="0.3">
      <c r="B6" s="415"/>
      <c r="C6" s="198" t="s">
        <v>3029</v>
      </c>
      <c r="D6" s="199">
        <f>SUM(F705:F840)</f>
        <v>0</v>
      </c>
    </row>
    <row r="7" spans="1:6" ht="19.5" thickBot="1" x14ac:dyDescent="0.35">
      <c r="B7" s="380" t="s">
        <v>37</v>
      </c>
      <c r="C7" s="416"/>
      <c r="D7" s="82">
        <f>SUM(D4:D6)</f>
        <v>0</v>
      </c>
    </row>
    <row r="11" spans="1:6" ht="19.5" thickBot="1" x14ac:dyDescent="0.35">
      <c r="A11" s="363" t="s">
        <v>3030</v>
      </c>
      <c r="B11" s="363"/>
      <c r="C11" s="363"/>
      <c r="D11" s="363"/>
      <c r="E11" s="363"/>
      <c r="F11" s="363"/>
    </row>
    <row r="12" spans="1:6" ht="15.75" thickBot="1" x14ac:dyDescent="0.3">
      <c r="A12" s="213" t="s">
        <v>914</v>
      </c>
      <c r="B12" s="214" t="s">
        <v>50</v>
      </c>
      <c r="C12" s="214" t="s">
        <v>2839</v>
      </c>
      <c r="D12" s="215" t="s">
        <v>3031</v>
      </c>
      <c r="E12" s="216" t="s">
        <v>55</v>
      </c>
      <c r="F12" s="217" t="s">
        <v>56</v>
      </c>
    </row>
    <row r="13" spans="1:6" x14ac:dyDescent="0.25">
      <c r="A13" s="201" t="s">
        <v>2900</v>
      </c>
      <c r="B13" s="202" t="s">
        <v>682</v>
      </c>
      <c r="C13" s="202" t="s">
        <v>3032</v>
      </c>
      <c r="D13" s="202">
        <v>6</v>
      </c>
      <c r="E13" s="203">
        <f>VLOOKUP(C13,'3.6 Planilla Cotizacion CyF'!$E$16:$G$574,3,FALSE)</f>
        <v>0</v>
      </c>
      <c r="F13" s="204">
        <f>E13*D13</f>
        <v>0</v>
      </c>
    </row>
    <row r="14" spans="1:6" x14ac:dyDescent="0.25">
      <c r="A14" s="205" t="s">
        <v>2900</v>
      </c>
      <c r="B14" s="192" t="s">
        <v>682</v>
      </c>
      <c r="C14" s="192" t="s">
        <v>3033</v>
      </c>
      <c r="D14" s="192">
        <v>2</v>
      </c>
      <c r="E14" s="195">
        <f>VLOOKUP(C14,'3.6 Planilla Cotizacion CyF'!$E$16:$G$574,3,FALSE)</f>
        <v>0</v>
      </c>
      <c r="F14" s="206">
        <f t="shared" ref="F14:F77" si="0">E14*D14</f>
        <v>0</v>
      </c>
    </row>
    <row r="15" spans="1:6" x14ac:dyDescent="0.25">
      <c r="A15" s="205" t="s">
        <v>2900</v>
      </c>
      <c r="B15" s="192" t="s">
        <v>682</v>
      </c>
      <c r="C15" s="192" t="s">
        <v>3034</v>
      </c>
      <c r="D15" s="192">
        <v>4</v>
      </c>
      <c r="E15" s="195">
        <f>VLOOKUP(C15,'3.6 Planilla Cotizacion CyF'!$E$16:$G$574,3,FALSE)</f>
        <v>0</v>
      </c>
      <c r="F15" s="206">
        <f t="shared" si="0"/>
        <v>0</v>
      </c>
    </row>
    <row r="16" spans="1:6" x14ac:dyDescent="0.25">
      <c r="A16" s="205" t="s">
        <v>2976</v>
      </c>
      <c r="B16" s="192" t="s">
        <v>2977</v>
      </c>
      <c r="C16" s="193" t="s">
        <v>3035</v>
      </c>
      <c r="D16" s="194">
        <v>20</v>
      </c>
      <c r="E16" s="195">
        <f>VLOOKUP(C16,'3.6 Planilla Cotizacion CyF'!$E$16:$G$574,3,FALSE)</f>
        <v>0</v>
      </c>
      <c r="F16" s="206">
        <f t="shared" si="0"/>
        <v>0</v>
      </c>
    </row>
    <row r="17" spans="1:6" ht="25.5" x14ac:dyDescent="0.25">
      <c r="A17" s="205" t="s">
        <v>3000</v>
      </c>
      <c r="B17" s="192" t="s">
        <v>682</v>
      </c>
      <c r="C17" s="193" t="s">
        <v>1652</v>
      </c>
      <c r="D17" s="194">
        <v>5</v>
      </c>
      <c r="E17" s="195">
        <f>VLOOKUP(C17,'3.6 Planilla Cotizacion CyF'!$E$16:$G$574,3,FALSE)</f>
        <v>0</v>
      </c>
      <c r="F17" s="206">
        <f t="shared" si="0"/>
        <v>0</v>
      </c>
    </row>
    <row r="18" spans="1:6" x14ac:dyDescent="0.25">
      <c r="A18" s="205" t="s">
        <v>2934</v>
      </c>
      <c r="B18" s="192" t="s">
        <v>2935</v>
      </c>
      <c r="C18" s="193" t="s">
        <v>3036</v>
      </c>
      <c r="D18" s="194">
        <v>12</v>
      </c>
      <c r="E18" s="195">
        <f>VLOOKUP(C18,'3.6 Planilla Cotizacion CyF'!$E$16:$G$574,3,FALSE)</f>
        <v>0</v>
      </c>
      <c r="F18" s="206">
        <f t="shared" si="0"/>
        <v>0</v>
      </c>
    </row>
    <row r="19" spans="1:6" x14ac:dyDescent="0.25">
      <c r="A19" s="205" t="s">
        <v>2900</v>
      </c>
      <c r="B19" s="192" t="s">
        <v>682</v>
      </c>
      <c r="C19" s="193" t="s">
        <v>2902</v>
      </c>
      <c r="D19" s="194">
        <v>48</v>
      </c>
      <c r="E19" s="195">
        <f>VLOOKUP(C19,'3.6 Planilla Cotizacion CyF'!$E$16:$G$574,3,FALSE)</f>
        <v>0</v>
      </c>
      <c r="F19" s="206">
        <f t="shared" si="0"/>
        <v>0</v>
      </c>
    </row>
    <row r="20" spans="1:6" ht="25.5" x14ac:dyDescent="0.25">
      <c r="A20" s="205" t="s">
        <v>2900</v>
      </c>
      <c r="B20" s="192" t="s">
        <v>682</v>
      </c>
      <c r="C20" s="193" t="s">
        <v>702</v>
      </c>
      <c r="D20" s="194">
        <v>24</v>
      </c>
      <c r="E20" s="195">
        <f>VLOOKUP(C20,'3.6 Planilla Cotizacion CyF'!$E$16:$G$574,3,FALSE)</f>
        <v>0</v>
      </c>
      <c r="F20" s="206">
        <f t="shared" si="0"/>
        <v>0</v>
      </c>
    </row>
    <row r="21" spans="1:6" x14ac:dyDescent="0.25">
      <c r="A21" s="205" t="s">
        <v>2976</v>
      </c>
      <c r="B21" s="192" t="s">
        <v>2977</v>
      </c>
      <c r="C21" s="193" t="s">
        <v>3037</v>
      </c>
      <c r="D21" s="194">
        <v>20</v>
      </c>
      <c r="E21" s="195">
        <f>VLOOKUP(C21,'3.6 Planilla Cotizacion CyF'!$E$16:$G$574,3,FALSE)</f>
        <v>0</v>
      </c>
      <c r="F21" s="206">
        <f t="shared" si="0"/>
        <v>0</v>
      </c>
    </row>
    <row r="22" spans="1:6" x14ac:dyDescent="0.25">
      <c r="A22" s="205" t="s">
        <v>2976</v>
      </c>
      <c r="B22" s="192" t="s">
        <v>2977</v>
      </c>
      <c r="C22" s="193" t="s">
        <v>3038</v>
      </c>
      <c r="D22" s="194">
        <v>96</v>
      </c>
      <c r="E22" s="195">
        <f>VLOOKUP(C22,'3.6 Planilla Cotizacion CyF'!$E$16:$G$574,3,FALSE)</f>
        <v>0</v>
      </c>
      <c r="F22" s="206">
        <f t="shared" si="0"/>
        <v>0</v>
      </c>
    </row>
    <row r="23" spans="1:6" x14ac:dyDescent="0.25">
      <c r="A23" s="205" t="s">
        <v>2879</v>
      </c>
      <c r="B23" s="192" t="s">
        <v>2865</v>
      </c>
      <c r="C23" s="193" t="s">
        <v>3039</v>
      </c>
      <c r="D23" s="194">
        <v>18</v>
      </c>
      <c r="E23" s="195">
        <f>VLOOKUP(C23,'3.6 Planilla Cotizacion CyF'!$E$16:$G$574,3,FALSE)</f>
        <v>0</v>
      </c>
      <c r="F23" s="206">
        <f t="shared" si="0"/>
        <v>0</v>
      </c>
    </row>
    <row r="24" spans="1:6" x14ac:dyDescent="0.25">
      <c r="A24" s="205" t="s">
        <v>2976</v>
      </c>
      <c r="B24" s="192" t="s">
        <v>2977</v>
      </c>
      <c r="C24" s="193" t="s">
        <v>3040</v>
      </c>
      <c r="D24" s="194">
        <v>20</v>
      </c>
      <c r="E24" s="195">
        <f>VLOOKUP(C24,'3.6 Planilla Cotizacion CyF'!$E$16:$G$574,3,FALSE)</f>
        <v>0</v>
      </c>
      <c r="F24" s="206">
        <f t="shared" si="0"/>
        <v>0</v>
      </c>
    </row>
    <row r="25" spans="1:6" x14ac:dyDescent="0.25">
      <c r="A25" s="205" t="s">
        <v>2976</v>
      </c>
      <c r="B25" s="192" t="s">
        <v>2977</v>
      </c>
      <c r="C25" s="193" t="s">
        <v>3041</v>
      </c>
      <c r="D25" s="194">
        <v>20</v>
      </c>
      <c r="E25" s="195">
        <f>VLOOKUP(C25,'3.6 Planilla Cotizacion CyF'!$E$16:$G$574,3,FALSE)</f>
        <v>0</v>
      </c>
      <c r="F25" s="206">
        <f t="shared" si="0"/>
        <v>0</v>
      </c>
    </row>
    <row r="26" spans="1:6" x14ac:dyDescent="0.25">
      <c r="A26" s="205" t="s">
        <v>2934</v>
      </c>
      <c r="B26" s="192" t="s">
        <v>2935</v>
      </c>
      <c r="C26" s="193" t="s">
        <v>3042</v>
      </c>
      <c r="D26" s="194">
        <v>12</v>
      </c>
      <c r="E26" s="195">
        <f>VLOOKUP(C26,'3.6 Planilla Cotizacion CyF'!$E$16:$G$574,3,FALSE)</f>
        <v>0</v>
      </c>
      <c r="F26" s="206">
        <f t="shared" si="0"/>
        <v>0</v>
      </c>
    </row>
    <row r="27" spans="1:6" ht="25.5" x14ac:dyDescent="0.25">
      <c r="A27" s="205" t="s">
        <v>2900</v>
      </c>
      <c r="B27" s="192" t="s">
        <v>682</v>
      </c>
      <c r="C27" s="193" t="s">
        <v>704</v>
      </c>
      <c r="D27" s="194">
        <v>24</v>
      </c>
      <c r="E27" s="195">
        <f>VLOOKUP(C27,'3.6 Planilla Cotizacion CyF'!$E$16:$G$574,3,FALSE)</f>
        <v>0</v>
      </c>
      <c r="F27" s="206">
        <f t="shared" si="0"/>
        <v>0</v>
      </c>
    </row>
    <row r="28" spans="1:6" x14ac:dyDescent="0.25">
      <c r="A28" s="205" t="s">
        <v>2900</v>
      </c>
      <c r="B28" s="192" t="s">
        <v>682</v>
      </c>
      <c r="C28" s="193" t="s">
        <v>700</v>
      </c>
      <c r="D28" s="194">
        <v>24</v>
      </c>
      <c r="E28" s="195">
        <f>VLOOKUP(C28,'3.6 Planilla Cotizacion CyF'!$E$16:$G$574,3,FALSE)</f>
        <v>0</v>
      </c>
      <c r="F28" s="206">
        <f t="shared" si="0"/>
        <v>0</v>
      </c>
    </row>
    <row r="29" spans="1:6" x14ac:dyDescent="0.25">
      <c r="A29" s="205" t="s">
        <v>2976</v>
      </c>
      <c r="B29" s="192" t="s">
        <v>2977</v>
      </c>
      <c r="C29" s="193" t="s">
        <v>3043</v>
      </c>
      <c r="D29" s="194">
        <v>20</v>
      </c>
      <c r="E29" s="195">
        <f>VLOOKUP(C29,'3.6 Planilla Cotizacion CyF'!$E$16:$G$574,3,FALSE)</f>
        <v>0</v>
      </c>
      <c r="F29" s="206">
        <f t="shared" si="0"/>
        <v>0</v>
      </c>
    </row>
    <row r="30" spans="1:6" x14ac:dyDescent="0.25">
      <c r="A30" s="205" t="s">
        <v>2885</v>
      </c>
      <c r="B30" s="192" t="s">
        <v>2886</v>
      </c>
      <c r="C30" s="193" t="s">
        <v>3044</v>
      </c>
      <c r="D30" s="194">
        <v>72</v>
      </c>
      <c r="E30" s="195">
        <f>VLOOKUP(C30,'3.6 Planilla Cotizacion CyF'!$E$16:$G$574,3,FALSE)</f>
        <v>0</v>
      </c>
      <c r="F30" s="206">
        <f t="shared" si="0"/>
        <v>0</v>
      </c>
    </row>
    <row r="31" spans="1:6" x14ac:dyDescent="0.25">
      <c r="A31" s="205" t="s">
        <v>3045</v>
      </c>
      <c r="B31" s="192"/>
      <c r="C31" s="193" t="s">
        <v>3046</v>
      </c>
      <c r="D31" s="194">
        <v>10</v>
      </c>
      <c r="E31" s="195">
        <f>VLOOKUP(C31,'3.6 Planilla Cotizacion CyF'!$E$16:$G$574,3,FALSE)</f>
        <v>0</v>
      </c>
      <c r="F31" s="206">
        <f t="shared" si="0"/>
        <v>0</v>
      </c>
    </row>
    <row r="32" spans="1:6" x14ac:dyDescent="0.25">
      <c r="A32" s="205"/>
      <c r="B32" s="192" t="s">
        <v>803</v>
      </c>
      <c r="C32" s="193" t="s">
        <v>3047</v>
      </c>
      <c r="D32" s="194">
        <v>3</v>
      </c>
      <c r="E32" s="195">
        <f>VLOOKUP(C32,'3.6 Planilla Cotizacion CyF'!$E$16:$G$574,3,FALSE)</f>
        <v>0</v>
      </c>
      <c r="F32" s="206">
        <f t="shared" si="0"/>
        <v>0</v>
      </c>
    </row>
    <row r="33" spans="1:6" ht="25.5" x14ac:dyDescent="0.25">
      <c r="A33" s="205" t="s">
        <v>2841</v>
      </c>
      <c r="B33" s="192" t="s">
        <v>2876</v>
      </c>
      <c r="C33" s="193" t="s">
        <v>3048</v>
      </c>
      <c r="D33" s="194">
        <v>50</v>
      </c>
      <c r="E33" s="195">
        <f>VLOOKUP(C33,'3.6 Planilla Cotizacion CyF'!$E$16:$G$574,3,FALSE)</f>
        <v>0</v>
      </c>
      <c r="F33" s="206">
        <f t="shared" si="0"/>
        <v>0</v>
      </c>
    </row>
    <row r="34" spans="1:6" x14ac:dyDescent="0.25">
      <c r="A34" s="205" t="s">
        <v>2841</v>
      </c>
      <c r="B34" s="192" t="s">
        <v>3049</v>
      </c>
      <c r="C34" s="193" t="s">
        <v>3050</v>
      </c>
      <c r="D34" s="194">
        <v>53</v>
      </c>
      <c r="E34" s="195">
        <f>VLOOKUP(C34,'3.6 Planilla Cotizacion CyF'!$E$16:$G$574,3,FALSE)</f>
        <v>0</v>
      </c>
      <c r="F34" s="206">
        <f t="shared" si="0"/>
        <v>0</v>
      </c>
    </row>
    <row r="35" spans="1:6" x14ac:dyDescent="0.25">
      <c r="A35" s="205" t="s">
        <v>2841</v>
      </c>
      <c r="B35" s="192" t="s">
        <v>3049</v>
      </c>
      <c r="C35" s="193" t="s">
        <v>3051</v>
      </c>
      <c r="D35" s="194">
        <v>53</v>
      </c>
      <c r="E35" s="195">
        <f>VLOOKUP(C35,'3.6 Planilla Cotizacion CyF'!$E$16:$G$574,3,FALSE)</f>
        <v>0</v>
      </c>
      <c r="F35" s="206">
        <f t="shared" si="0"/>
        <v>0</v>
      </c>
    </row>
    <row r="36" spans="1:6" x14ac:dyDescent="0.25">
      <c r="A36" s="205" t="s">
        <v>3000</v>
      </c>
      <c r="B36" s="192" t="s">
        <v>3014</v>
      </c>
      <c r="C36" s="193" t="s">
        <v>3052</v>
      </c>
      <c r="D36" s="194">
        <v>20</v>
      </c>
      <c r="E36" s="195">
        <f>VLOOKUP(C36,'3.6 Planilla Cotizacion CyF'!$E$16:$G$574,3,FALSE)</f>
        <v>0</v>
      </c>
      <c r="F36" s="206">
        <f t="shared" si="0"/>
        <v>0</v>
      </c>
    </row>
    <row r="37" spans="1:6" x14ac:dyDescent="0.25">
      <c r="A37" s="205" t="s">
        <v>2976</v>
      </c>
      <c r="B37" s="192" t="s">
        <v>3053</v>
      </c>
      <c r="C37" s="193" t="s">
        <v>3054</v>
      </c>
      <c r="D37" s="194">
        <v>10</v>
      </c>
      <c r="E37" s="195">
        <f>VLOOKUP(C37,'3.6 Planilla Cotizacion CyF'!$E$16:$G$574,3,FALSE)</f>
        <v>0</v>
      </c>
      <c r="F37" s="206">
        <f t="shared" si="0"/>
        <v>0</v>
      </c>
    </row>
    <row r="38" spans="1:6" x14ac:dyDescent="0.25">
      <c r="A38" s="205" t="s">
        <v>2934</v>
      </c>
      <c r="B38" s="192" t="s">
        <v>2935</v>
      </c>
      <c r="C38" s="193" t="s">
        <v>2956</v>
      </c>
      <c r="D38" s="194">
        <v>48</v>
      </c>
      <c r="E38" s="195">
        <f>VLOOKUP(C38,'3.6 Planilla Cotizacion CyF'!$E$16:$G$574,3,FALSE)</f>
        <v>0</v>
      </c>
      <c r="F38" s="206">
        <f t="shared" si="0"/>
        <v>0</v>
      </c>
    </row>
    <row r="39" spans="1:6" x14ac:dyDescent="0.25">
      <c r="A39" s="205" t="s">
        <v>2841</v>
      </c>
      <c r="B39" s="192" t="s">
        <v>3049</v>
      </c>
      <c r="C39" s="193" t="s">
        <v>3055</v>
      </c>
      <c r="D39" s="194">
        <v>53</v>
      </c>
      <c r="E39" s="195">
        <f>VLOOKUP(C39,'3.6 Planilla Cotizacion CyF'!$E$16:$G$574,3,FALSE)</f>
        <v>0</v>
      </c>
      <c r="F39" s="206">
        <f t="shared" si="0"/>
        <v>0</v>
      </c>
    </row>
    <row r="40" spans="1:6" x14ac:dyDescent="0.25">
      <c r="A40" s="205" t="s">
        <v>2900</v>
      </c>
      <c r="B40" s="192" t="s">
        <v>682</v>
      </c>
      <c r="C40" s="193" t="s">
        <v>3056</v>
      </c>
      <c r="D40" s="194">
        <v>360</v>
      </c>
      <c r="E40" s="195">
        <f>VLOOKUP(C40,'3.6 Planilla Cotizacion CyF'!$E$16:$G$574,3,FALSE)</f>
        <v>0</v>
      </c>
      <c r="F40" s="206">
        <f t="shared" si="0"/>
        <v>0</v>
      </c>
    </row>
    <row r="41" spans="1:6" x14ac:dyDescent="0.25">
      <c r="A41" s="205" t="s">
        <v>2976</v>
      </c>
      <c r="B41" s="192" t="s">
        <v>2977</v>
      </c>
      <c r="C41" s="193" t="s">
        <v>3057</v>
      </c>
      <c r="D41" s="194">
        <v>20</v>
      </c>
      <c r="E41" s="195">
        <f>VLOOKUP(C41,'3.6 Planilla Cotizacion CyF'!$E$16:$G$574,3,FALSE)</f>
        <v>0</v>
      </c>
      <c r="F41" s="206">
        <f t="shared" si="0"/>
        <v>0</v>
      </c>
    </row>
    <row r="42" spans="1:6" x14ac:dyDescent="0.25">
      <c r="A42" s="205" t="s">
        <v>2976</v>
      </c>
      <c r="B42" s="192" t="s">
        <v>2977</v>
      </c>
      <c r="C42" s="193" t="s">
        <v>3058</v>
      </c>
      <c r="D42" s="194">
        <v>20</v>
      </c>
      <c r="E42" s="195">
        <f>VLOOKUP(C42,'3.6 Planilla Cotizacion CyF'!$E$16:$G$574,3,FALSE)</f>
        <v>0</v>
      </c>
      <c r="F42" s="206">
        <f t="shared" si="0"/>
        <v>0</v>
      </c>
    </row>
    <row r="43" spans="1:6" ht="25.5" x14ac:dyDescent="0.25">
      <c r="A43" s="205" t="s">
        <v>2900</v>
      </c>
      <c r="B43" s="192" t="s">
        <v>682</v>
      </c>
      <c r="C43" s="193" t="s">
        <v>703</v>
      </c>
      <c r="D43" s="194">
        <v>24</v>
      </c>
      <c r="E43" s="195">
        <f>VLOOKUP(C43,'3.6 Planilla Cotizacion CyF'!$E$16:$G$574,3,FALSE)</f>
        <v>0</v>
      </c>
      <c r="F43" s="206">
        <f t="shared" si="0"/>
        <v>0</v>
      </c>
    </row>
    <row r="44" spans="1:6" x14ac:dyDescent="0.25">
      <c r="A44" s="205" t="s">
        <v>2893</v>
      </c>
      <c r="B44" s="192" t="s">
        <v>3059</v>
      </c>
      <c r="C44" s="193" t="s">
        <v>3060</v>
      </c>
      <c r="D44" s="194">
        <v>13</v>
      </c>
      <c r="E44" s="195">
        <f>VLOOKUP(C44,'3.6 Planilla Cotizacion CyF'!$E$16:$G$574,3,FALSE)</f>
        <v>0</v>
      </c>
      <c r="F44" s="206">
        <f t="shared" si="0"/>
        <v>0</v>
      </c>
    </row>
    <row r="45" spans="1:6" x14ac:dyDescent="0.25">
      <c r="A45" s="205" t="s">
        <v>2841</v>
      </c>
      <c r="B45" s="192" t="s">
        <v>3049</v>
      </c>
      <c r="C45" s="193" t="s">
        <v>3061</v>
      </c>
      <c r="D45" s="194">
        <v>53</v>
      </c>
      <c r="E45" s="195">
        <f>VLOOKUP(C45,'3.6 Planilla Cotizacion CyF'!$E$16:$G$574,3,FALSE)</f>
        <v>0</v>
      </c>
      <c r="F45" s="206">
        <f t="shared" si="0"/>
        <v>0</v>
      </c>
    </row>
    <row r="46" spans="1:6" x14ac:dyDescent="0.25">
      <c r="A46" s="205" t="s">
        <v>2841</v>
      </c>
      <c r="B46" s="192" t="s">
        <v>3049</v>
      </c>
      <c r="C46" s="193" t="s">
        <v>3062</v>
      </c>
      <c r="D46" s="194">
        <v>53</v>
      </c>
      <c r="E46" s="195">
        <f>VLOOKUP(C46,'3.6 Planilla Cotizacion CyF'!$E$16:$G$574,3,FALSE)</f>
        <v>0</v>
      </c>
      <c r="F46" s="206">
        <f t="shared" si="0"/>
        <v>0</v>
      </c>
    </row>
    <row r="47" spans="1:6" ht="25.5" x14ac:dyDescent="0.25">
      <c r="A47" s="205" t="s">
        <v>2841</v>
      </c>
      <c r="B47" s="192" t="s">
        <v>2867</v>
      </c>
      <c r="C47" s="193" t="s">
        <v>3063</v>
      </c>
      <c r="D47" s="194">
        <v>30</v>
      </c>
      <c r="E47" s="195">
        <f>VLOOKUP(C47,'3.6 Planilla Cotizacion CyF'!$E$16:$G$574,3,FALSE)</f>
        <v>0</v>
      </c>
      <c r="F47" s="206">
        <f t="shared" si="0"/>
        <v>0</v>
      </c>
    </row>
    <row r="48" spans="1:6" ht="25.5" x14ac:dyDescent="0.25">
      <c r="A48" s="205" t="s">
        <v>2934</v>
      </c>
      <c r="B48" s="192" t="s">
        <v>2935</v>
      </c>
      <c r="C48" s="193" t="s">
        <v>3064</v>
      </c>
      <c r="D48" s="194">
        <v>48</v>
      </c>
      <c r="E48" s="195">
        <f>VLOOKUP(C48,'3.6 Planilla Cotizacion CyF'!$E$16:$G$574,3,FALSE)</f>
        <v>0</v>
      </c>
      <c r="F48" s="206">
        <f t="shared" si="0"/>
        <v>0</v>
      </c>
    </row>
    <row r="49" spans="1:6" x14ac:dyDescent="0.25">
      <c r="A49" s="205" t="s">
        <v>2934</v>
      </c>
      <c r="B49" s="192" t="s">
        <v>2935</v>
      </c>
      <c r="C49" s="193" t="s">
        <v>2955</v>
      </c>
      <c r="D49" s="194">
        <v>48</v>
      </c>
      <c r="E49" s="195">
        <f>VLOOKUP(C49,'3.6 Planilla Cotizacion CyF'!$E$16:$G$574,3,FALSE)</f>
        <v>0</v>
      </c>
      <c r="F49" s="206">
        <f t="shared" si="0"/>
        <v>0</v>
      </c>
    </row>
    <row r="50" spans="1:6" ht="25.5" x14ac:dyDescent="0.25">
      <c r="A50" s="205" t="s">
        <v>2900</v>
      </c>
      <c r="B50" s="192" t="s">
        <v>682</v>
      </c>
      <c r="C50" s="193" t="s">
        <v>3065</v>
      </c>
      <c r="D50" s="194">
        <v>360</v>
      </c>
      <c r="E50" s="195">
        <f>VLOOKUP(C50,'3.6 Planilla Cotizacion CyF'!$E$16:$G$574,3,FALSE)</f>
        <v>0</v>
      </c>
      <c r="F50" s="206">
        <f t="shared" si="0"/>
        <v>0</v>
      </c>
    </row>
    <row r="51" spans="1:6" ht="25.5" x14ac:dyDescent="0.25">
      <c r="A51" s="205" t="s">
        <v>3000</v>
      </c>
      <c r="B51" s="192" t="s">
        <v>682</v>
      </c>
      <c r="C51" s="193" t="s">
        <v>3012</v>
      </c>
      <c r="D51" s="194">
        <v>48</v>
      </c>
      <c r="E51" s="195">
        <f>VLOOKUP(C51,'3.6 Planilla Cotizacion CyF'!$E$16:$G$574,3,FALSE)</f>
        <v>0</v>
      </c>
      <c r="F51" s="206">
        <f t="shared" si="0"/>
        <v>0</v>
      </c>
    </row>
    <row r="52" spans="1:6" ht="25.5" x14ac:dyDescent="0.25">
      <c r="A52" s="205" t="s">
        <v>2900</v>
      </c>
      <c r="B52" s="192" t="s">
        <v>682</v>
      </c>
      <c r="C52" s="193" t="s">
        <v>717</v>
      </c>
      <c r="D52" s="194">
        <v>24</v>
      </c>
      <c r="E52" s="195">
        <f>VLOOKUP(C52,'3.6 Planilla Cotizacion CyF'!$E$16:$G$574,3,FALSE)</f>
        <v>0</v>
      </c>
      <c r="F52" s="206">
        <f t="shared" si="0"/>
        <v>0</v>
      </c>
    </row>
    <row r="53" spans="1:6" x14ac:dyDescent="0.25">
      <c r="A53" s="205" t="s">
        <v>2976</v>
      </c>
      <c r="B53" s="192" t="s">
        <v>2977</v>
      </c>
      <c r="C53" s="193" t="s">
        <v>3066</v>
      </c>
      <c r="D53" s="194">
        <v>192</v>
      </c>
      <c r="E53" s="195">
        <f>VLOOKUP(C53,'3.6 Planilla Cotizacion CyF'!$E$16:$G$574,3,FALSE)</f>
        <v>0</v>
      </c>
      <c r="F53" s="206">
        <f t="shared" si="0"/>
        <v>0</v>
      </c>
    </row>
    <row r="54" spans="1:6" x14ac:dyDescent="0.25">
      <c r="A54" s="205" t="s">
        <v>2934</v>
      </c>
      <c r="B54" s="192" t="s">
        <v>2935</v>
      </c>
      <c r="C54" s="193" t="s">
        <v>3067</v>
      </c>
      <c r="D54" s="194">
        <v>192</v>
      </c>
      <c r="E54" s="195">
        <f>VLOOKUP(C54,'3.6 Planilla Cotizacion CyF'!$E$16:$G$574,3,FALSE)</f>
        <v>0</v>
      </c>
      <c r="F54" s="206">
        <f t="shared" si="0"/>
        <v>0</v>
      </c>
    </row>
    <row r="55" spans="1:6" x14ac:dyDescent="0.25">
      <c r="A55" s="205" t="s">
        <v>2934</v>
      </c>
      <c r="B55" s="192" t="s">
        <v>2935</v>
      </c>
      <c r="C55" s="193" t="s">
        <v>2954</v>
      </c>
      <c r="D55" s="194">
        <v>48</v>
      </c>
      <c r="E55" s="195">
        <f>VLOOKUP(C55,'3.6 Planilla Cotizacion CyF'!$E$16:$G$574,3,FALSE)</f>
        <v>0</v>
      </c>
      <c r="F55" s="206">
        <f t="shared" si="0"/>
        <v>0</v>
      </c>
    </row>
    <row r="56" spans="1:6" x14ac:dyDescent="0.25">
      <c r="A56" s="205" t="s">
        <v>2900</v>
      </c>
      <c r="B56" s="192" t="s">
        <v>682</v>
      </c>
      <c r="C56" s="193" t="s">
        <v>3068</v>
      </c>
      <c r="D56" s="194">
        <v>216</v>
      </c>
      <c r="E56" s="195">
        <f>VLOOKUP(C56,'3.6 Planilla Cotizacion CyF'!$E$16:$G$574,3,FALSE)</f>
        <v>0</v>
      </c>
      <c r="F56" s="206">
        <f t="shared" si="0"/>
        <v>0</v>
      </c>
    </row>
    <row r="57" spans="1:6" ht="25.5" x14ac:dyDescent="0.25">
      <c r="A57" s="205" t="s">
        <v>2900</v>
      </c>
      <c r="B57" s="192" t="s">
        <v>682</v>
      </c>
      <c r="C57" s="193" t="s">
        <v>721</v>
      </c>
      <c r="D57" s="194">
        <v>24</v>
      </c>
      <c r="E57" s="195">
        <f>VLOOKUP(C57,'3.6 Planilla Cotizacion CyF'!$E$16:$G$574,3,FALSE)</f>
        <v>0</v>
      </c>
      <c r="F57" s="206">
        <f t="shared" si="0"/>
        <v>0</v>
      </c>
    </row>
    <row r="58" spans="1:6" x14ac:dyDescent="0.25">
      <c r="A58" s="205" t="s">
        <v>2841</v>
      </c>
      <c r="B58" s="192" t="s">
        <v>3049</v>
      </c>
      <c r="C58" s="193" t="s">
        <v>3069</v>
      </c>
      <c r="D58" s="194">
        <v>105</v>
      </c>
      <c r="E58" s="195">
        <f>VLOOKUP(C58,'3.6 Planilla Cotizacion CyF'!$E$16:$G$574,3,FALSE)</f>
        <v>0</v>
      </c>
      <c r="F58" s="206">
        <f t="shared" si="0"/>
        <v>0</v>
      </c>
    </row>
    <row r="59" spans="1:6" x14ac:dyDescent="0.25">
      <c r="A59" s="205" t="s">
        <v>2841</v>
      </c>
      <c r="B59" s="192" t="s">
        <v>3070</v>
      </c>
      <c r="C59" s="193" t="s">
        <v>3071</v>
      </c>
      <c r="D59" s="194">
        <v>120</v>
      </c>
      <c r="E59" s="195">
        <f>VLOOKUP(C59,'3.6 Planilla Cotizacion CyF'!$E$16:$G$574,3,FALSE)</f>
        <v>0</v>
      </c>
      <c r="F59" s="206">
        <f t="shared" si="0"/>
        <v>0</v>
      </c>
    </row>
    <row r="60" spans="1:6" x14ac:dyDescent="0.25">
      <c r="A60" s="205" t="s">
        <v>2934</v>
      </c>
      <c r="B60" s="192" t="s">
        <v>2935</v>
      </c>
      <c r="C60" s="193" t="s">
        <v>3072</v>
      </c>
      <c r="D60" s="194">
        <v>12</v>
      </c>
      <c r="E60" s="195">
        <f>VLOOKUP(C60,'3.6 Planilla Cotizacion CyF'!$E$16:$G$574,3,FALSE)</f>
        <v>0</v>
      </c>
      <c r="F60" s="206">
        <f t="shared" si="0"/>
        <v>0</v>
      </c>
    </row>
    <row r="61" spans="1:6" x14ac:dyDescent="0.25">
      <c r="A61" s="205" t="s">
        <v>2976</v>
      </c>
      <c r="B61" s="192" t="s">
        <v>2977</v>
      </c>
      <c r="C61" s="193" t="s">
        <v>3073</v>
      </c>
      <c r="D61" s="194">
        <v>96</v>
      </c>
      <c r="E61" s="195">
        <f>VLOOKUP(C61,'3.6 Planilla Cotizacion CyF'!$E$16:$G$574,3,FALSE)</f>
        <v>0</v>
      </c>
      <c r="F61" s="206">
        <f t="shared" si="0"/>
        <v>0</v>
      </c>
    </row>
    <row r="62" spans="1:6" x14ac:dyDescent="0.25">
      <c r="A62" s="205" t="s">
        <v>2900</v>
      </c>
      <c r="B62" s="192" t="s">
        <v>682</v>
      </c>
      <c r="C62" s="193" t="s">
        <v>3074</v>
      </c>
      <c r="D62" s="194">
        <v>360</v>
      </c>
      <c r="E62" s="195">
        <f>VLOOKUP(C62,'3.6 Planilla Cotizacion CyF'!$E$16:$G$574,3,FALSE)</f>
        <v>0</v>
      </c>
      <c r="F62" s="206">
        <f t="shared" si="0"/>
        <v>0</v>
      </c>
    </row>
    <row r="63" spans="1:6" ht="25.5" x14ac:dyDescent="0.25">
      <c r="A63" s="205" t="s">
        <v>2900</v>
      </c>
      <c r="B63" s="192" t="s">
        <v>682</v>
      </c>
      <c r="C63" s="193" t="s">
        <v>3075</v>
      </c>
      <c r="D63" s="194">
        <v>240</v>
      </c>
      <c r="E63" s="195">
        <f>VLOOKUP(C63,'3.6 Planilla Cotizacion CyF'!$E$16:$G$574,3,FALSE)</f>
        <v>0</v>
      </c>
      <c r="F63" s="206">
        <f t="shared" si="0"/>
        <v>0</v>
      </c>
    </row>
    <row r="64" spans="1:6" ht="25.5" x14ac:dyDescent="0.25">
      <c r="A64" s="205" t="s">
        <v>3000</v>
      </c>
      <c r="B64" s="192" t="s">
        <v>682</v>
      </c>
      <c r="C64" s="193" t="s">
        <v>3013</v>
      </c>
      <c r="D64" s="194">
        <v>24</v>
      </c>
      <c r="E64" s="195">
        <f>VLOOKUP(C64,'3.6 Planilla Cotizacion CyF'!$E$16:$G$574,3,FALSE)</f>
        <v>0</v>
      </c>
      <c r="F64" s="206">
        <f t="shared" si="0"/>
        <v>0</v>
      </c>
    </row>
    <row r="65" spans="1:6" x14ac:dyDescent="0.25">
      <c r="A65" s="205" t="s">
        <v>2893</v>
      </c>
      <c r="B65" s="192" t="s">
        <v>3076</v>
      </c>
      <c r="C65" s="193" t="s">
        <v>3077</v>
      </c>
      <c r="D65" s="194">
        <v>5</v>
      </c>
      <c r="E65" s="195">
        <f>VLOOKUP(C65,'3.6 Planilla Cotizacion CyF'!$E$16:$G$574,3,FALSE)</f>
        <v>0</v>
      </c>
      <c r="F65" s="206">
        <f t="shared" si="0"/>
        <v>0</v>
      </c>
    </row>
    <row r="66" spans="1:6" x14ac:dyDescent="0.25">
      <c r="A66" s="205" t="s">
        <v>2841</v>
      </c>
      <c r="B66" s="192" t="s">
        <v>3049</v>
      </c>
      <c r="C66" s="193" t="s">
        <v>3078</v>
      </c>
      <c r="D66" s="194">
        <v>53</v>
      </c>
      <c r="E66" s="195">
        <f>VLOOKUP(C66,'3.6 Planilla Cotizacion CyF'!$E$16:$G$574,3,FALSE)</f>
        <v>0</v>
      </c>
      <c r="F66" s="206">
        <f t="shared" si="0"/>
        <v>0</v>
      </c>
    </row>
    <row r="67" spans="1:6" ht="25.5" x14ac:dyDescent="0.25">
      <c r="A67" s="205" t="s">
        <v>2900</v>
      </c>
      <c r="B67" s="192" t="s">
        <v>682</v>
      </c>
      <c r="C67" s="193" t="s">
        <v>3079</v>
      </c>
      <c r="D67" s="194">
        <v>216</v>
      </c>
      <c r="E67" s="195">
        <f>VLOOKUP(C67,'3.6 Planilla Cotizacion CyF'!$E$16:$G$574,3,FALSE)</f>
        <v>0</v>
      </c>
      <c r="F67" s="206">
        <f t="shared" si="0"/>
        <v>0</v>
      </c>
    </row>
    <row r="68" spans="1:6" ht="25.5" x14ac:dyDescent="0.25">
      <c r="A68" s="205" t="s">
        <v>2900</v>
      </c>
      <c r="B68" s="192" t="s">
        <v>682</v>
      </c>
      <c r="C68" s="193" t="s">
        <v>3080</v>
      </c>
      <c r="D68" s="194">
        <v>216</v>
      </c>
      <c r="E68" s="195">
        <f>VLOOKUP(C68,'3.6 Planilla Cotizacion CyF'!$E$16:$G$574,3,FALSE)</f>
        <v>0</v>
      </c>
      <c r="F68" s="206">
        <f t="shared" si="0"/>
        <v>0</v>
      </c>
    </row>
    <row r="69" spans="1:6" x14ac:dyDescent="0.25">
      <c r="A69" s="205" t="s">
        <v>2934</v>
      </c>
      <c r="B69" s="192" t="s">
        <v>2935</v>
      </c>
      <c r="C69" s="193" t="s">
        <v>3081</v>
      </c>
      <c r="D69" s="194">
        <v>24</v>
      </c>
      <c r="E69" s="195">
        <f>VLOOKUP(C69,'3.6 Planilla Cotizacion CyF'!$E$16:$G$574,3,FALSE)</f>
        <v>0</v>
      </c>
      <c r="F69" s="206">
        <f t="shared" si="0"/>
        <v>0</v>
      </c>
    </row>
    <row r="70" spans="1:6" x14ac:dyDescent="0.25">
      <c r="A70" s="205" t="s">
        <v>2976</v>
      </c>
      <c r="B70" s="192" t="s">
        <v>2977</v>
      </c>
      <c r="C70" s="193" t="s">
        <v>3082</v>
      </c>
      <c r="D70" s="194">
        <v>20</v>
      </c>
      <c r="E70" s="195">
        <f>VLOOKUP(C70,'3.6 Planilla Cotizacion CyF'!$E$16:$G$574,3,FALSE)</f>
        <v>0</v>
      </c>
      <c r="F70" s="206">
        <f t="shared" si="0"/>
        <v>0</v>
      </c>
    </row>
    <row r="71" spans="1:6" x14ac:dyDescent="0.25">
      <c r="A71" s="205" t="s">
        <v>2976</v>
      </c>
      <c r="B71" s="192" t="s">
        <v>2977</v>
      </c>
      <c r="C71" s="193" t="s">
        <v>3083</v>
      </c>
      <c r="D71" s="194">
        <v>20</v>
      </c>
      <c r="E71" s="195">
        <f>VLOOKUP(C71,'3.6 Planilla Cotizacion CyF'!$E$16:$G$574,3,FALSE)</f>
        <v>0</v>
      </c>
      <c r="F71" s="206">
        <f t="shared" si="0"/>
        <v>0</v>
      </c>
    </row>
    <row r="72" spans="1:6" x14ac:dyDescent="0.25">
      <c r="A72" s="205" t="s">
        <v>3000</v>
      </c>
      <c r="B72" s="192" t="s">
        <v>682</v>
      </c>
      <c r="C72" s="193" t="s">
        <v>3002</v>
      </c>
      <c r="D72" s="194">
        <v>24</v>
      </c>
      <c r="E72" s="195">
        <f>VLOOKUP(C72,'3.6 Planilla Cotizacion CyF'!$E$16:$G$574,3,FALSE)</f>
        <v>0</v>
      </c>
      <c r="F72" s="206">
        <f t="shared" si="0"/>
        <v>0</v>
      </c>
    </row>
    <row r="73" spans="1:6" x14ac:dyDescent="0.25">
      <c r="A73" s="205" t="s">
        <v>2934</v>
      </c>
      <c r="B73" s="192" t="s">
        <v>2935</v>
      </c>
      <c r="C73" s="193" t="s">
        <v>3084</v>
      </c>
      <c r="D73" s="194">
        <v>12</v>
      </c>
      <c r="E73" s="195">
        <f>VLOOKUP(C73,'3.6 Planilla Cotizacion CyF'!$E$16:$G$574,3,FALSE)</f>
        <v>0</v>
      </c>
      <c r="F73" s="206">
        <f t="shared" si="0"/>
        <v>0</v>
      </c>
    </row>
    <row r="74" spans="1:6" x14ac:dyDescent="0.25">
      <c r="A74" s="205" t="s">
        <v>2841</v>
      </c>
      <c r="B74" s="192" t="s">
        <v>2865</v>
      </c>
      <c r="C74" s="193" t="s">
        <v>2866</v>
      </c>
      <c r="D74" s="194">
        <v>48</v>
      </c>
      <c r="E74" s="195">
        <f>VLOOKUP(C74,'3.6 Planilla Cotizacion CyF'!$E$16:$G$574,3,FALSE)</f>
        <v>0</v>
      </c>
      <c r="F74" s="206">
        <f t="shared" si="0"/>
        <v>0</v>
      </c>
    </row>
    <row r="75" spans="1:6" x14ac:dyDescent="0.25">
      <c r="A75" s="205" t="s">
        <v>2841</v>
      </c>
      <c r="B75" s="192" t="s">
        <v>3049</v>
      </c>
      <c r="C75" s="193" t="s">
        <v>3085</v>
      </c>
      <c r="D75" s="194">
        <v>504</v>
      </c>
      <c r="E75" s="195">
        <f>VLOOKUP(C75,'3.6 Planilla Cotizacion CyF'!$E$16:$G$574,3,FALSE)</f>
        <v>0</v>
      </c>
      <c r="F75" s="206">
        <f t="shared" si="0"/>
        <v>0</v>
      </c>
    </row>
    <row r="76" spans="1:6" ht="25.5" x14ac:dyDescent="0.25">
      <c r="A76" s="205" t="s">
        <v>2900</v>
      </c>
      <c r="B76" s="192" t="s">
        <v>682</v>
      </c>
      <c r="C76" s="193" t="s">
        <v>687</v>
      </c>
      <c r="D76" s="194">
        <v>96</v>
      </c>
      <c r="E76" s="195">
        <f>VLOOKUP(C76,'3.6 Planilla Cotizacion CyF'!$E$16:$G$574,3,FALSE)</f>
        <v>0</v>
      </c>
      <c r="F76" s="206">
        <f t="shared" si="0"/>
        <v>0</v>
      </c>
    </row>
    <row r="77" spans="1:6" ht="25.5" x14ac:dyDescent="0.25">
      <c r="A77" s="205" t="s">
        <v>2900</v>
      </c>
      <c r="B77" s="192" t="s">
        <v>682</v>
      </c>
      <c r="C77" s="193" t="s">
        <v>1645</v>
      </c>
      <c r="D77" s="194">
        <v>5</v>
      </c>
      <c r="E77" s="195">
        <f>VLOOKUP(C77,'3.6 Planilla Cotizacion CyF'!$E$16:$G$574,3,FALSE)</f>
        <v>0</v>
      </c>
      <c r="F77" s="206">
        <f t="shared" si="0"/>
        <v>0</v>
      </c>
    </row>
    <row r="78" spans="1:6" x14ac:dyDescent="0.25">
      <c r="A78" s="205" t="s">
        <v>2976</v>
      </c>
      <c r="B78" s="192" t="s">
        <v>2977</v>
      </c>
      <c r="C78" s="193" t="s">
        <v>3086</v>
      </c>
      <c r="D78" s="194">
        <v>5</v>
      </c>
      <c r="E78" s="195">
        <f>VLOOKUP(C78,'3.6 Planilla Cotizacion CyF'!$E$16:$G$574,3,FALSE)</f>
        <v>0</v>
      </c>
      <c r="F78" s="206">
        <f t="shared" ref="F78:F141" si="1">E78*D78</f>
        <v>0</v>
      </c>
    </row>
    <row r="79" spans="1:6" x14ac:dyDescent="0.25">
      <c r="A79" s="205" t="s">
        <v>2934</v>
      </c>
      <c r="B79" s="192" t="s">
        <v>2935</v>
      </c>
      <c r="C79" s="193" t="s">
        <v>3087</v>
      </c>
      <c r="D79" s="194">
        <v>3</v>
      </c>
      <c r="E79" s="195">
        <f>VLOOKUP(C79,'3.6 Planilla Cotizacion CyF'!$E$16:$G$574,3,FALSE)</f>
        <v>0</v>
      </c>
      <c r="F79" s="206">
        <f t="shared" si="1"/>
        <v>0</v>
      </c>
    </row>
    <row r="80" spans="1:6" ht="25.5" x14ac:dyDescent="0.25">
      <c r="A80" s="205" t="s">
        <v>2934</v>
      </c>
      <c r="B80" s="192" t="s">
        <v>2935</v>
      </c>
      <c r="C80" s="193" t="s">
        <v>3088</v>
      </c>
      <c r="D80" s="194">
        <v>12</v>
      </c>
      <c r="E80" s="195">
        <f>VLOOKUP(C80,'3.6 Planilla Cotizacion CyF'!$E$16:$G$574,3,FALSE)</f>
        <v>0</v>
      </c>
      <c r="F80" s="206">
        <f t="shared" si="1"/>
        <v>0</v>
      </c>
    </row>
    <row r="81" spans="1:6" ht="25.5" x14ac:dyDescent="0.25">
      <c r="A81" s="205" t="s">
        <v>2900</v>
      </c>
      <c r="B81" s="192" t="s">
        <v>682</v>
      </c>
      <c r="C81" s="193" t="s">
        <v>1638</v>
      </c>
      <c r="D81" s="194">
        <v>5</v>
      </c>
      <c r="E81" s="195">
        <f>VLOOKUP(C81,'3.6 Planilla Cotizacion CyF'!$E$16:$G$574,3,FALSE)</f>
        <v>0</v>
      </c>
      <c r="F81" s="206">
        <f t="shared" si="1"/>
        <v>0</v>
      </c>
    </row>
    <row r="82" spans="1:6" x14ac:dyDescent="0.25">
      <c r="A82" s="205" t="s">
        <v>2841</v>
      </c>
      <c r="B82" s="192" t="s">
        <v>2876</v>
      </c>
      <c r="C82" s="193" t="s">
        <v>3089</v>
      </c>
      <c r="D82" s="194">
        <v>50</v>
      </c>
      <c r="E82" s="195">
        <f>VLOOKUP(C82,'3.6 Planilla Cotizacion CyF'!$E$16:$G$574,3,FALSE)</f>
        <v>0</v>
      </c>
      <c r="F82" s="206">
        <f t="shared" si="1"/>
        <v>0</v>
      </c>
    </row>
    <row r="83" spans="1:6" ht="25.5" x14ac:dyDescent="0.25">
      <c r="A83" s="205" t="s">
        <v>2841</v>
      </c>
      <c r="B83" s="192" t="s">
        <v>2876</v>
      </c>
      <c r="C83" s="193" t="s">
        <v>3090</v>
      </c>
      <c r="D83" s="194">
        <v>50</v>
      </c>
      <c r="E83" s="195">
        <f>VLOOKUP(C83,'3.6 Planilla Cotizacion CyF'!$E$16:$G$574,3,FALSE)</f>
        <v>0</v>
      </c>
      <c r="F83" s="206">
        <f t="shared" si="1"/>
        <v>0</v>
      </c>
    </row>
    <row r="84" spans="1:6" x14ac:dyDescent="0.25">
      <c r="A84" s="205" t="s">
        <v>3000</v>
      </c>
      <c r="B84" s="192" t="s">
        <v>3014</v>
      </c>
      <c r="C84" s="193" t="s">
        <v>3091</v>
      </c>
      <c r="D84" s="194">
        <v>20</v>
      </c>
      <c r="E84" s="195">
        <f>VLOOKUP(C84,'3.6 Planilla Cotizacion CyF'!$E$16:$G$574,3,FALSE)</f>
        <v>0</v>
      </c>
      <c r="F84" s="206">
        <f t="shared" si="1"/>
        <v>0</v>
      </c>
    </row>
    <row r="85" spans="1:6" x14ac:dyDescent="0.25">
      <c r="A85" s="205" t="s">
        <v>2934</v>
      </c>
      <c r="B85" s="192" t="s">
        <v>2935</v>
      </c>
      <c r="C85" s="193" t="s">
        <v>3092</v>
      </c>
      <c r="D85" s="194">
        <v>3</v>
      </c>
      <c r="E85" s="195">
        <f>VLOOKUP(C85,'3.6 Planilla Cotizacion CyF'!$E$16:$G$574,3,FALSE)</f>
        <v>0</v>
      </c>
      <c r="F85" s="206">
        <f t="shared" si="1"/>
        <v>0</v>
      </c>
    </row>
    <row r="86" spans="1:6" x14ac:dyDescent="0.25">
      <c r="A86" s="205" t="s">
        <v>2841</v>
      </c>
      <c r="B86" s="192" t="s">
        <v>3093</v>
      </c>
      <c r="C86" s="193" t="s">
        <v>3094</v>
      </c>
      <c r="D86" s="194">
        <v>3</v>
      </c>
      <c r="E86" s="195">
        <f>VLOOKUP(C86,'3.6 Planilla Cotizacion CyF'!$E$16:$G$574,3,FALSE)</f>
        <v>0</v>
      </c>
      <c r="F86" s="206">
        <f t="shared" si="1"/>
        <v>0</v>
      </c>
    </row>
    <row r="87" spans="1:6" x14ac:dyDescent="0.25">
      <c r="A87" s="205" t="s">
        <v>2900</v>
      </c>
      <c r="B87" s="192" t="s">
        <v>682</v>
      </c>
      <c r="C87" s="193" t="s">
        <v>1639</v>
      </c>
      <c r="D87" s="194">
        <v>5</v>
      </c>
      <c r="E87" s="195">
        <f>VLOOKUP(C87,'3.6 Planilla Cotizacion CyF'!$E$16:$G$574,3,FALSE)</f>
        <v>0</v>
      </c>
      <c r="F87" s="206">
        <f t="shared" si="1"/>
        <v>0</v>
      </c>
    </row>
    <row r="88" spans="1:6" x14ac:dyDescent="0.25">
      <c r="A88" s="205" t="s">
        <v>2900</v>
      </c>
      <c r="B88" s="192" t="s">
        <v>682</v>
      </c>
      <c r="C88" s="193" t="s">
        <v>719</v>
      </c>
      <c r="D88" s="194">
        <v>24</v>
      </c>
      <c r="E88" s="195">
        <f>VLOOKUP(C88,'3.6 Planilla Cotizacion CyF'!$E$16:$G$574,3,FALSE)</f>
        <v>0</v>
      </c>
      <c r="F88" s="206">
        <f t="shared" si="1"/>
        <v>0</v>
      </c>
    </row>
    <row r="89" spans="1:6" x14ac:dyDescent="0.25">
      <c r="A89" s="205" t="s">
        <v>2934</v>
      </c>
      <c r="B89" s="192" t="s">
        <v>2935</v>
      </c>
      <c r="C89" s="193" t="s">
        <v>2957</v>
      </c>
      <c r="D89" s="194">
        <v>48</v>
      </c>
      <c r="E89" s="195">
        <f>VLOOKUP(C89,'3.6 Planilla Cotizacion CyF'!$E$16:$G$574,3,FALSE)</f>
        <v>0</v>
      </c>
      <c r="F89" s="206">
        <f t="shared" si="1"/>
        <v>0</v>
      </c>
    </row>
    <row r="90" spans="1:6" x14ac:dyDescent="0.25">
      <c r="A90" s="205" t="s">
        <v>3000</v>
      </c>
      <c r="B90" s="192" t="s">
        <v>682</v>
      </c>
      <c r="C90" s="193" t="s">
        <v>3008</v>
      </c>
      <c r="D90" s="194">
        <v>24</v>
      </c>
      <c r="E90" s="195">
        <f>VLOOKUP(C90,'3.6 Planilla Cotizacion CyF'!$E$16:$G$574,3,FALSE)</f>
        <v>0</v>
      </c>
      <c r="F90" s="206">
        <f t="shared" si="1"/>
        <v>0</v>
      </c>
    </row>
    <row r="91" spans="1:6" x14ac:dyDescent="0.25">
      <c r="A91" s="205" t="s">
        <v>2841</v>
      </c>
      <c r="B91" s="192" t="s">
        <v>3049</v>
      </c>
      <c r="C91" s="193" t="s">
        <v>3095</v>
      </c>
      <c r="D91" s="194">
        <v>24</v>
      </c>
      <c r="E91" s="195">
        <f>VLOOKUP(C91,'3.6 Planilla Cotizacion CyF'!$E$16:$G$574,3,FALSE)</f>
        <v>0</v>
      </c>
      <c r="F91" s="206">
        <f t="shared" si="1"/>
        <v>0</v>
      </c>
    </row>
    <row r="92" spans="1:6" x14ac:dyDescent="0.25">
      <c r="A92" s="205" t="s">
        <v>3000</v>
      </c>
      <c r="B92" s="192" t="s">
        <v>3022</v>
      </c>
      <c r="C92" s="193" t="s">
        <v>3023</v>
      </c>
      <c r="D92" s="194">
        <v>48</v>
      </c>
      <c r="E92" s="195">
        <f>VLOOKUP(C92,'3.6 Planilla Cotizacion CyF'!$E$16:$G$574,3,FALSE)</f>
        <v>0</v>
      </c>
      <c r="F92" s="206">
        <f t="shared" si="1"/>
        <v>0</v>
      </c>
    </row>
    <row r="93" spans="1:6" x14ac:dyDescent="0.25">
      <c r="A93" s="205" t="s">
        <v>3000</v>
      </c>
      <c r="B93" s="192" t="s">
        <v>3022</v>
      </c>
      <c r="C93" s="193" t="s">
        <v>3024</v>
      </c>
      <c r="D93" s="194">
        <v>48</v>
      </c>
      <c r="E93" s="195">
        <f>VLOOKUP(C93,'3.6 Planilla Cotizacion CyF'!$E$16:$G$574,3,FALSE)</f>
        <v>0</v>
      </c>
      <c r="F93" s="206">
        <f t="shared" si="1"/>
        <v>0</v>
      </c>
    </row>
    <row r="94" spans="1:6" ht="25.5" x14ac:dyDescent="0.25">
      <c r="A94" s="205" t="s">
        <v>3000</v>
      </c>
      <c r="B94" s="192" t="s">
        <v>682</v>
      </c>
      <c r="C94" s="193" t="s">
        <v>3096</v>
      </c>
      <c r="D94" s="194">
        <v>5</v>
      </c>
      <c r="E94" s="195">
        <f>VLOOKUP(C94,'3.6 Planilla Cotizacion CyF'!$E$16:$G$574,3,FALSE)</f>
        <v>0</v>
      </c>
      <c r="F94" s="206">
        <f t="shared" si="1"/>
        <v>0</v>
      </c>
    </row>
    <row r="95" spans="1:6" x14ac:dyDescent="0.25">
      <c r="A95" s="205" t="s">
        <v>2934</v>
      </c>
      <c r="B95" s="192" t="s">
        <v>2935</v>
      </c>
      <c r="C95" s="193" t="s">
        <v>2959</v>
      </c>
      <c r="D95" s="194">
        <v>48</v>
      </c>
      <c r="E95" s="195">
        <f>VLOOKUP(C95,'3.6 Planilla Cotizacion CyF'!$E$16:$G$574,3,FALSE)</f>
        <v>0</v>
      </c>
      <c r="F95" s="206">
        <f t="shared" si="1"/>
        <v>0</v>
      </c>
    </row>
    <row r="96" spans="1:6" x14ac:dyDescent="0.25">
      <c r="A96" s="205" t="s">
        <v>2900</v>
      </c>
      <c r="B96" s="192" t="s">
        <v>682</v>
      </c>
      <c r="C96" s="193" t="s">
        <v>3097</v>
      </c>
      <c r="D96" s="194">
        <v>216</v>
      </c>
      <c r="E96" s="195">
        <f>VLOOKUP(C96,'3.6 Planilla Cotizacion CyF'!$E$16:$G$574,3,FALSE)</f>
        <v>0</v>
      </c>
      <c r="F96" s="206">
        <f t="shared" si="1"/>
        <v>0</v>
      </c>
    </row>
    <row r="97" spans="1:6" ht="25.5" x14ac:dyDescent="0.25">
      <c r="A97" s="205" t="s">
        <v>2900</v>
      </c>
      <c r="B97" s="192" t="s">
        <v>682</v>
      </c>
      <c r="C97" s="193" t="s">
        <v>1640</v>
      </c>
      <c r="D97" s="194">
        <v>5</v>
      </c>
      <c r="E97" s="195">
        <f>VLOOKUP(C97,'3.6 Planilla Cotizacion CyF'!$E$16:$G$574,3,FALSE)</f>
        <v>0</v>
      </c>
      <c r="F97" s="206">
        <f t="shared" si="1"/>
        <v>0</v>
      </c>
    </row>
    <row r="98" spans="1:6" ht="25.5" x14ac:dyDescent="0.25">
      <c r="A98" s="205" t="s">
        <v>2841</v>
      </c>
      <c r="B98" s="192" t="s">
        <v>2867</v>
      </c>
      <c r="C98" s="193" t="s">
        <v>3098</v>
      </c>
      <c r="D98" s="194">
        <v>144</v>
      </c>
      <c r="E98" s="195">
        <f>VLOOKUP(C98,'3.6 Planilla Cotizacion CyF'!$E$16:$G$574,3,FALSE)</f>
        <v>0</v>
      </c>
      <c r="F98" s="206">
        <f t="shared" si="1"/>
        <v>0</v>
      </c>
    </row>
    <row r="99" spans="1:6" ht="25.5" x14ac:dyDescent="0.25">
      <c r="A99" s="205" t="s">
        <v>2900</v>
      </c>
      <c r="B99" s="192" t="s">
        <v>682</v>
      </c>
      <c r="C99" s="193" t="s">
        <v>2906</v>
      </c>
      <c r="D99" s="194">
        <v>12</v>
      </c>
      <c r="E99" s="195">
        <f>VLOOKUP(C99,'3.6 Planilla Cotizacion CyF'!$E$16:$G$574,3,FALSE)</f>
        <v>0</v>
      </c>
      <c r="F99" s="206">
        <f t="shared" si="1"/>
        <v>0</v>
      </c>
    </row>
    <row r="100" spans="1:6" x14ac:dyDescent="0.25">
      <c r="A100" s="205" t="s">
        <v>2841</v>
      </c>
      <c r="B100" s="192" t="s">
        <v>2876</v>
      </c>
      <c r="C100" s="193" t="s">
        <v>3099</v>
      </c>
      <c r="D100" s="194">
        <v>50</v>
      </c>
      <c r="E100" s="195">
        <f>VLOOKUP(C100,'3.6 Planilla Cotizacion CyF'!$E$16:$G$574,3,FALSE)</f>
        <v>0</v>
      </c>
      <c r="F100" s="206">
        <f t="shared" si="1"/>
        <v>0</v>
      </c>
    </row>
    <row r="101" spans="1:6" ht="25.5" x14ac:dyDescent="0.25">
      <c r="A101" s="205" t="s">
        <v>2841</v>
      </c>
      <c r="B101" s="192" t="s">
        <v>2876</v>
      </c>
      <c r="C101" s="193" t="s">
        <v>3100</v>
      </c>
      <c r="D101" s="194">
        <v>50</v>
      </c>
      <c r="E101" s="195">
        <f>VLOOKUP(C101,'3.6 Planilla Cotizacion CyF'!$E$16:$G$574,3,FALSE)</f>
        <v>0</v>
      </c>
      <c r="F101" s="206">
        <f t="shared" si="1"/>
        <v>0</v>
      </c>
    </row>
    <row r="102" spans="1:6" x14ac:dyDescent="0.25">
      <c r="A102" s="205" t="s">
        <v>2976</v>
      </c>
      <c r="B102" s="192" t="s">
        <v>2977</v>
      </c>
      <c r="C102" s="193" t="s">
        <v>3101</v>
      </c>
      <c r="D102" s="194">
        <v>5</v>
      </c>
      <c r="E102" s="195">
        <f>VLOOKUP(C102,'3.6 Planilla Cotizacion CyF'!$E$16:$G$574,3,FALSE)</f>
        <v>0</v>
      </c>
      <c r="F102" s="206">
        <f t="shared" si="1"/>
        <v>0</v>
      </c>
    </row>
    <row r="103" spans="1:6" ht="25.5" x14ac:dyDescent="0.25">
      <c r="A103" s="205" t="s">
        <v>2934</v>
      </c>
      <c r="B103" s="192" t="s">
        <v>2935</v>
      </c>
      <c r="C103" s="193" t="s">
        <v>3102</v>
      </c>
      <c r="D103" s="194">
        <v>12</v>
      </c>
      <c r="E103" s="195">
        <f>VLOOKUP(C103,'3.6 Planilla Cotizacion CyF'!$E$16:$G$574,3,FALSE)</f>
        <v>0</v>
      </c>
      <c r="F103" s="206">
        <f t="shared" si="1"/>
        <v>0</v>
      </c>
    </row>
    <row r="104" spans="1:6" ht="25.5" x14ac:dyDescent="0.25">
      <c r="A104" s="205" t="s">
        <v>2900</v>
      </c>
      <c r="B104" s="192" t="s">
        <v>682</v>
      </c>
      <c r="C104" s="193" t="s">
        <v>1642</v>
      </c>
      <c r="D104" s="194">
        <v>5</v>
      </c>
      <c r="E104" s="195">
        <f>VLOOKUP(C104,'3.6 Planilla Cotizacion CyF'!$E$16:$G$574,3,FALSE)</f>
        <v>0</v>
      </c>
      <c r="F104" s="206">
        <f t="shared" si="1"/>
        <v>0</v>
      </c>
    </row>
    <row r="105" spans="1:6" x14ac:dyDescent="0.25">
      <c r="A105" s="205" t="s">
        <v>2888</v>
      </c>
      <c r="B105" s="192" t="s">
        <v>2886</v>
      </c>
      <c r="C105" s="193" t="s">
        <v>3103</v>
      </c>
      <c r="D105" s="194">
        <v>24</v>
      </c>
      <c r="E105" s="195">
        <f>VLOOKUP(C105,'3.6 Planilla Cotizacion CyF'!$E$16:$G$574,3,FALSE)</f>
        <v>0</v>
      </c>
      <c r="F105" s="206">
        <f t="shared" si="1"/>
        <v>0</v>
      </c>
    </row>
    <row r="106" spans="1:6" x14ac:dyDescent="0.25">
      <c r="A106" s="205" t="s">
        <v>3000</v>
      </c>
      <c r="B106" s="192" t="s">
        <v>3014</v>
      </c>
      <c r="C106" s="193" t="s">
        <v>3104</v>
      </c>
      <c r="D106" s="194">
        <v>96</v>
      </c>
      <c r="E106" s="195">
        <f>VLOOKUP(C106,'3.6 Planilla Cotizacion CyF'!$E$16:$G$574,3,FALSE)</f>
        <v>0</v>
      </c>
      <c r="F106" s="206">
        <f t="shared" si="1"/>
        <v>0</v>
      </c>
    </row>
    <row r="107" spans="1:6" x14ac:dyDescent="0.25">
      <c r="A107" s="205" t="s">
        <v>3000</v>
      </c>
      <c r="B107" s="192" t="s">
        <v>682</v>
      </c>
      <c r="C107" s="193" t="s">
        <v>727</v>
      </c>
      <c r="D107" s="194">
        <v>24</v>
      </c>
      <c r="E107" s="195">
        <f>VLOOKUP(C107,'3.6 Planilla Cotizacion CyF'!$E$16:$G$574,3,FALSE)</f>
        <v>0</v>
      </c>
      <c r="F107" s="206">
        <f t="shared" si="1"/>
        <v>0</v>
      </c>
    </row>
    <row r="108" spans="1:6" ht="25.5" x14ac:dyDescent="0.25">
      <c r="A108" s="205" t="s">
        <v>2900</v>
      </c>
      <c r="B108" s="192" t="s">
        <v>682</v>
      </c>
      <c r="C108" s="193" t="s">
        <v>3105</v>
      </c>
      <c r="D108" s="194">
        <v>120</v>
      </c>
      <c r="E108" s="195">
        <f>VLOOKUP(C108,'3.6 Planilla Cotizacion CyF'!$E$16:$G$574,3,FALSE)</f>
        <v>0</v>
      </c>
      <c r="F108" s="206">
        <f t="shared" si="1"/>
        <v>0</v>
      </c>
    </row>
    <row r="109" spans="1:6" x14ac:dyDescent="0.25">
      <c r="A109" s="205" t="s">
        <v>2934</v>
      </c>
      <c r="B109" s="192" t="s">
        <v>2935</v>
      </c>
      <c r="C109" s="193" t="s">
        <v>2960</v>
      </c>
      <c r="D109" s="194">
        <v>48</v>
      </c>
      <c r="E109" s="195">
        <f>VLOOKUP(C109,'3.6 Planilla Cotizacion CyF'!$E$16:$G$574,3,FALSE)</f>
        <v>0</v>
      </c>
      <c r="F109" s="206">
        <f t="shared" si="1"/>
        <v>0</v>
      </c>
    </row>
    <row r="110" spans="1:6" x14ac:dyDescent="0.25">
      <c r="A110" s="205" t="s">
        <v>2893</v>
      </c>
      <c r="B110" s="192" t="s">
        <v>3076</v>
      </c>
      <c r="C110" s="193" t="s">
        <v>3106</v>
      </c>
      <c r="D110" s="194">
        <v>5</v>
      </c>
      <c r="E110" s="195">
        <f>VLOOKUP(C110,'3.6 Planilla Cotizacion CyF'!$E$16:$G$574,3,FALSE)</f>
        <v>0</v>
      </c>
      <c r="F110" s="206">
        <f t="shared" si="1"/>
        <v>0</v>
      </c>
    </row>
    <row r="111" spans="1:6" x14ac:dyDescent="0.25">
      <c r="A111" s="205" t="s">
        <v>2900</v>
      </c>
      <c r="B111" s="192" t="s">
        <v>682</v>
      </c>
      <c r="C111" s="193" t="s">
        <v>737</v>
      </c>
      <c r="D111" s="194">
        <v>24</v>
      </c>
      <c r="E111" s="195">
        <f>VLOOKUP(C111,'3.6 Planilla Cotizacion CyF'!$E$16:$G$574,3,FALSE)</f>
        <v>0</v>
      </c>
      <c r="F111" s="206">
        <f t="shared" si="1"/>
        <v>0</v>
      </c>
    </row>
    <row r="112" spans="1:6" x14ac:dyDescent="0.25">
      <c r="A112" s="205" t="s">
        <v>2976</v>
      </c>
      <c r="B112" s="192" t="s">
        <v>2977</v>
      </c>
      <c r="C112" s="193" t="s">
        <v>3107</v>
      </c>
      <c r="D112" s="194">
        <v>5</v>
      </c>
      <c r="E112" s="195">
        <f>VLOOKUP(C112,'3.6 Planilla Cotizacion CyF'!$E$16:$G$574,3,FALSE)</f>
        <v>0</v>
      </c>
      <c r="F112" s="206">
        <f t="shared" si="1"/>
        <v>0</v>
      </c>
    </row>
    <row r="113" spans="1:6" x14ac:dyDescent="0.25">
      <c r="A113" s="205" t="s">
        <v>2934</v>
      </c>
      <c r="B113" s="192" t="s">
        <v>2935</v>
      </c>
      <c r="C113" s="193" t="s">
        <v>2944</v>
      </c>
      <c r="D113" s="194">
        <v>12</v>
      </c>
      <c r="E113" s="195">
        <f>VLOOKUP(C113,'3.6 Planilla Cotizacion CyF'!$E$16:$G$574,3,FALSE)</f>
        <v>0</v>
      </c>
      <c r="F113" s="206">
        <f t="shared" si="1"/>
        <v>0</v>
      </c>
    </row>
    <row r="114" spans="1:6" x14ac:dyDescent="0.25">
      <c r="A114" s="205" t="s">
        <v>2893</v>
      </c>
      <c r="B114" s="192" t="s">
        <v>3059</v>
      </c>
      <c r="C114" s="193" t="s">
        <v>3108</v>
      </c>
      <c r="D114" s="194">
        <v>13</v>
      </c>
      <c r="E114" s="195">
        <f>VLOOKUP(C114,'3.6 Planilla Cotizacion CyF'!$E$16:$G$574,3,FALSE)</f>
        <v>0</v>
      </c>
      <c r="F114" s="206">
        <f t="shared" si="1"/>
        <v>0</v>
      </c>
    </row>
    <row r="115" spans="1:6" x14ac:dyDescent="0.25">
      <c r="A115" s="205" t="s">
        <v>2976</v>
      </c>
      <c r="B115" s="192" t="s">
        <v>2977</v>
      </c>
      <c r="C115" s="193" t="s">
        <v>2980</v>
      </c>
      <c r="D115" s="194">
        <v>96</v>
      </c>
      <c r="E115" s="195">
        <f>VLOOKUP(C115,'3.6 Planilla Cotizacion CyF'!$E$16:$G$574,3,FALSE)</f>
        <v>0</v>
      </c>
      <c r="F115" s="206">
        <f t="shared" si="1"/>
        <v>0</v>
      </c>
    </row>
    <row r="116" spans="1:6" ht="25.5" x14ac:dyDescent="0.25">
      <c r="A116" s="205" t="s">
        <v>2976</v>
      </c>
      <c r="B116" s="192" t="s">
        <v>2977</v>
      </c>
      <c r="C116" s="193" t="s">
        <v>2985</v>
      </c>
      <c r="D116" s="194">
        <v>96</v>
      </c>
      <c r="E116" s="195">
        <f>VLOOKUP(C116,'3.6 Planilla Cotizacion CyF'!$E$16:$G$574,3,FALSE)</f>
        <v>0</v>
      </c>
      <c r="F116" s="206">
        <f t="shared" si="1"/>
        <v>0</v>
      </c>
    </row>
    <row r="117" spans="1:6" x14ac:dyDescent="0.25">
      <c r="A117" s="205" t="s">
        <v>2893</v>
      </c>
      <c r="B117" s="192" t="s">
        <v>3076</v>
      </c>
      <c r="C117" s="193" t="s">
        <v>3109</v>
      </c>
      <c r="D117" s="194">
        <v>5</v>
      </c>
      <c r="E117" s="195">
        <f>VLOOKUP(C117,'3.6 Planilla Cotizacion CyF'!$E$16:$G$574,3,FALSE)</f>
        <v>0</v>
      </c>
      <c r="F117" s="206">
        <f t="shared" si="1"/>
        <v>0</v>
      </c>
    </row>
    <row r="118" spans="1:6" ht="25.5" x14ac:dyDescent="0.25">
      <c r="A118" s="205" t="s">
        <v>2841</v>
      </c>
      <c r="B118" s="192" t="s">
        <v>2867</v>
      </c>
      <c r="C118" s="193" t="s">
        <v>2871</v>
      </c>
      <c r="D118" s="194">
        <v>144</v>
      </c>
      <c r="E118" s="195">
        <f>VLOOKUP(C118,'3.6 Planilla Cotizacion CyF'!$E$16:$G$574,3,FALSE)</f>
        <v>0</v>
      </c>
      <c r="F118" s="206">
        <f t="shared" si="1"/>
        <v>0</v>
      </c>
    </row>
    <row r="119" spans="1:6" ht="25.5" x14ac:dyDescent="0.25">
      <c r="A119" s="205" t="s">
        <v>2934</v>
      </c>
      <c r="B119" s="192" t="s">
        <v>2935</v>
      </c>
      <c r="C119" s="193" t="s">
        <v>3110</v>
      </c>
      <c r="D119" s="194">
        <v>12</v>
      </c>
      <c r="E119" s="195">
        <f>VLOOKUP(C119,'3.6 Planilla Cotizacion CyF'!$E$16:$G$574,3,FALSE)</f>
        <v>0</v>
      </c>
      <c r="F119" s="206">
        <f t="shared" si="1"/>
        <v>0</v>
      </c>
    </row>
    <row r="120" spans="1:6" ht="25.5" x14ac:dyDescent="0.25">
      <c r="A120" s="205" t="s">
        <v>2900</v>
      </c>
      <c r="B120" s="192" t="s">
        <v>682</v>
      </c>
      <c r="C120" s="193" t="s">
        <v>747</v>
      </c>
      <c r="D120" s="194">
        <v>48</v>
      </c>
      <c r="E120" s="195">
        <f>VLOOKUP(C120,'3.6 Planilla Cotizacion CyF'!$E$16:$G$574,3,FALSE)</f>
        <v>0</v>
      </c>
      <c r="F120" s="206">
        <f t="shared" si="1"/>
        <v>0</v>
      </c>
    </row>
    <row r="121" spans="1:6" x14ac:dyDescent="0.25">
      <c r="A121" s="205" t="s">
        <v>2900</v>
      </c>
      <c r="B121" s="192" t="s">
        <v>682</v>
      </c>
      <c r="C121" s="193" t="s">
        <v>711</v>
      </c>
      <c r="D121" s="194">
        <v>24</v>
      </c>
      <c r="E121" s="195">
        <f>VLOOKUP(C121,'3.6 Planilla Cotizacion CyF'!$E$16:$G$574,3,FALSE)</f>
        <v>0</v>
      </c>
      <c r="F121" s="206">
        <f t="shared" si="1"/>
        <v>0</v>
      </c>
    </row>
    <row r="122" spans="1:6" x14ac:dyDescent="0.25">
      <c r="A122" s="205" t="s">
        <v>2900</v>
      </c>
      <c r="B122" s="192" t="s">
        <v>682</v>
      </c>
      <c r="C122" s="193" t="s">
        <v>712</v>
      </c>
      <c r="D122" s="194">
        <v>24</v>
      </c>
      <c r="E122" s="195">
        <f>VLOOKUP(C122,'3.6 Planilla Cotizacion CyF'!$E$16:$G$574,3,FALSE)</f>
        <v>0</v>
      </c>
      <c r="F122" s="206">
        <f t="shared" si="1"/>
        <v>0</v>
      </c>
    </row>
    <row r="123" spans="1:6" x14ac:dyDescent="0.25">
      <c r="A123" s="205" t="s">
        <v>2976</v>
      </c>
      <c r="B123" s="192" t="s">
        <v>2977</v>
      </c>
      <c r="C123" s="193" t="s">
        <v>3111</v>
      </c>
      <c r="D123" s="194">
        <v>5</v>
      </c>
      <c r="E123" s="195">
        <f>VLOOKUP(C123,'3.6 Planilla Cotizacion CyF'!$E$16:$G$574,3,FALSE)</f>
        <v>0</v>
      </c>
      <c r="F123" s="206">
        <f t="shared" si="1"/>
        <v>0</v>
      </c>
    </row>
    <row r="124" spans="1:6" x14ac:dyDescent="0.25">
      <c r="A124" s="205" t="s">
        <v>2976</v>
      </c>
      <c r="B124" s="192" t="s">
        <v>2977</v>
      </c>
      <c r="C124" s="193" t="s">
        <v>3112</v>
      </c>
      <c r="D124" s="194">
        <v>5</v>
      </c>
      <c r="E124" s="195">
        <f>VLOOKUP(C124,'3.6 Planilla Cotizacion CyF'!$E$16:$G$574,3,FALSE)</f>
        <v>0</v>
      </c>
      <c r="F124" s="206">
        <f t="shared" si="1"/>
        <v>0</v>
      </c>
    </row>
    <row r="125" spans="1:6" x14ac:dyDescent="0.25">
      <c r="A125" s="205" t="s">
        <v>2976</v>
      </c>
      <c r="B125" s="192" t="s">
        <v>2977</v>
      </c>
      <c r="C125" s="193" t="s">
        <v>3113</v>
      </c>
      <c r="D125" s="194">
        <v>5</v>
      </c>
      <c r="E125" s="195">
        <f>VLOOKUP(C125,'3.6 Planilla Cotizacion CyF'!$E$16:$G$574,3,FALSE)</f>
        <v>0</v>
      </c>
      <c r="F125" s="206">
        <f t="shared" si="1"/>
        <v>0</v>
      </c>
    </row>
    <row r="126" spans="1:6" x14ac:dyDescent="0.25">
      <c r="A126" s="205" t="s">
        <v>2976</v>
      </c>
      <c r="B126" s="192" t="s">
        <v>2977</v>
      </c>
      <c r="C126" s="193" t="s">
        <v>3114</v>
      </c>
      <c r="D126" s="194">
        <v>5</v>
      </c>
      <c r="E126" s="195">
        <f>VLOOKUP(C126,'3.6 Planilla Cotizacion CyF'!$E$16:$G$574,3,FALSE)</f>
        <v>0</v>
      </c>
      <c r="F126" s="206">
        <f t="shared" si="1"/>
        <v>0</v>
      </c>
    </row>
    <row r="127" spans="1:6" x14ac:dyDescent="0.25">
      <c r="A127" s="205" t="s">
        <v>3000</v>
      </c>
      <c r="B127" s="192" t="s">
        <v>3115</v>
      </c>
      <c r="C127" s="193" t="s">
        <v>3116</v>
      </c>
      <c r="D127" s="194">
        <v>125</v>
      </c>
      <c r="E127" s="195">
        <f>VLOOKUP(C127,'3.6 Planilla Cotizacion CyF'!$E$16:$G$574,3,FALSE)</f>
        <v>0</v>
      </c>
      <c r="F127" s="206">
        <f t="shared" si="1"/>
        <v>0</v>
      </c>
    </row>
    <row r="128" spans="1:6" x14ac:dyDescent="0.25">
      <c r="A128" s="205" t="s">
        <v>2893</v>
      </c>
      <c r="B128" s="192" t="s">
        <v>3076</v>
      </c>
      <c r="C128" s="193" t="s">
        <v>3117</v>
      </c>
      <c r="D128" s="194">
        <v>5</v>
      </c>
      <c r="E128" s="195">
        <f>VLOOKUP(C128,'3.6 Planilla Cotizacion CyF'!$E$16:$G$574,3,FALSE)</f>
        <v>0</v>
      </c>
      <c r="F128" s="206">
        <f t="shared" si="1"/>
        <v>0</v>
      </c>
    </row>
    <row r="129" spans="1:6" x14ac:dyDescent="0.25">
      <c r="A129" s="205" t="s">
        <v>2841</v>
      </c>
      <c r="B129" s="192" t="s">
        <v>2867</v>
      </c>
      <c r="C129" s="193" t="s">
        <v>2868</v>
      </c>
      <c r="D129" s="194">
        <v>144</v>
      </c>
      <c r="E129" s="195">
        <f>VLOOKUP(C129,'3.6 Planilla Cotizacion CyF'!$E$16:$G$574,3,FALSE)</f>
        <v>0</v>
      </c>
      <c r="F129" s="206">
        <f t="shared" si="1"/>
        <v>0</v>
      </c>
    </row>
    <row r="130" spans="1:6" x14ac:dyDescent="0.25">
      <c r="A130" s="205" t="s">
        <v>2841</v>
      </c>
      <c r="B130" s="192" t="s">
        <v>2867</v>
      </c>
      <c r="C130" s="193" t="s">
        <v>2869</v>
      </c>
      <c r="D130" s="194">
        <v>144</v>
      </c>
      <c r="E130" s="195">
        <f>VLOOKUP(C130,'3.6 Planilla Cotizacion CyF'!$E$16:$G$574,3,FALSE)</f>
        <v>0</v>
      </c>
      <c r="F130" s="206">
        <f t="shared" si="1"/>
        <v>0</v>
      </c>
    </row>
    <row r="131" spans="1:6" x14ac:dyDescent="0.25">
      <c r="A131" s="205" t="s">
        <v>2879</v>
      </c>
      <c r="B131" s="192" t="s">
        <v>2865</v>
      </c>
      <c r="C131" s="193" t="s">
        <v>2880</v>
      </c>
      <c r="D131" s="194">
        <v>24</v>
      </c>
      <c r="E131" s="195">
        <f>VLOOKUP(C131,'3.6 Planilla Cotizacion CyF'!$E$16:$G$574,3,FALSE)</f>
        <v>0</v>
      </c>
      <c r="F131" s="206">
        <f t="shared" si="1"/>
        <v>0</v>
      </c>
    </row>
    <row r="132" spans="1:6" x14ac:dyDescent="0.25">
      <c r="A132" s="205" t="s">
        <v>3000</v>
      </c>
      <c r="B132" s="192" t="s">
        <v>3022</v>
      </c>
      <c r="C132" s="193" t="s">
        <v>3118</v>
      </c>
      <c r="D132" s="194">
        <v>10</v>
      </c>
      <c r="E132" s="195">
        <f>VLOOKUP(C132,'3.6 Planilla Cotizacion CyF'!$E$16:$G$574,3,FALSE)</f>
        <v>0</v>
      </c>
      <c r="F132" s="206">
        <f t="shared" si="1"/>
        <v>0</v>
      </c>
    </row>
    <row r="133" spans="1:6" x14ac:dyDescent="0.25">
      <c r="A133" s="205" t="s">
        <v>2841</v>
      </c>
      <c r="B133" s="192" t="s">
        <v>2876</v>
      </c>
      <c r="C133" s="193" t="s">
        <v>3119</v>
      </c>
      <c r="D133" s="194">
        <v>10</v>
      </c>
      <c r="E133" s="195">
        <f>VLOOKUP(C133,'3.6 Planilla Cotizacion CyF'!$E$16:$G$574,3,FALSE)</f>
        <v>0</v>
      </c>
      <c r="F133" s="206">
        <f t="shared" si="1"/>
        <v>0</v>
      </c>
    </row>
    <row r="134" spans="1:6" x14ac:dyDescent="0.25">
      <c r="A134" s="205" t="s">
        <v>2900</v>
      </c>
      <c r="B134" s="192" t="s">
        <v>682</v>
      </c>
      <c r="C134" s="193" t="s">
        <v>745</v>
      </c>
      <c r="D134" s="194">
        <v>24</v>
      </c>
      <c r="E134" s="195">
        <f>VLOOKUP(C134,'3.6 Planilla Cotizacion CyF'!$E$16:$G$574,3,FALSE)</f>
        <v>0</v>
      </c>
      <c r="F134" s="206">
        <f t="shared" si="1"/>
        <v>0</v>
      </c>
    </row>
    <row r="135" spans="1:6" x14ac:dyDescent="0.25">
      <c r="A135" s="205" t="s">
        <v>2934</v>
      </c>
      <c r="B135" s="192" t="s">
        <v>2935</v>
      </c>
      <c r="C135" s="193" t="s">
        <v>3120</v>
      </c>
      <c r="D135" s="194">
        <v>12</v>
      </c>
      <c r="E135" s="195">
        <f>VLOOKUP(C135,'3.6 Planilla Cotizacion CyF'!$E$16:$G$574,3,FALSE)</f>
        <v>0</v>
      </c>
      <c r="F135" s="206">
        <f t="shared" si="1"/>
        <v>0</v>
      </c>
    </row>
    <row r="136" spans="1:6" x14ac:dyDescent="0.25">
      <c r="A136" s="205" t="s">
        <v>2893</v>
      </c>
      <c r="B136" s="192" t="s">
        <v>2886</v>
      </c>
      <c r="C136" s="193" t="s">
        <v>3121</v>
      </c>
      <c r="D136" s="194">
        <v>68</v>
      </c>
      <c r="E136" s="195">
        <f>VLOOKUP(C136,'3.6 Planilla Cotizacion CyF'!$E$16:$G$574,3,FALSE)</f>
        <v>0</v>
      </c>
      <c r="F136" s="206">
        <f t="shared" si="1"/>
        <v>0</v>
      </c>
    </row>
    <row r="137" spans="1:6" x14ac:dyDescent="0.25">
      <c r="A137" s="205" t="s">
        <v>2900</v>
      </c>
      <c r="B137" s="192" t="s">
        <v>682</v>
      </c>
      <c r="C137" s="193" t="s">
        <v>707</v>
      </c>
      <c r="D137" s="194">
        <v>24</v>
      </c>
      <c r="E137" s="195">
        <f>VLOOKUP(C137,'3.6 Planilla Cotizacion CyF'!$E$16:$G$574,3,FALSE)</f>
        <v>0</v>
      </c>
      <c r="F137" s="206">
        <f t="shared" si="1"/>
        <v>0</v>
      </c>
    </row>
    <row r="138" spans="1:6" x14ac:dyDescent="0.25">
      <c r="A138" s="205" t="s">
        <v>2841</v>
      </c>
      <c r="B138" s="192" t="s">
        <v>3070</v>
      </c>
      <c r="C138" s="193" t="s">
        <v>3122</v>
      </c>
      <c r="D138" s="194">
        <v>20</v>
      </c>
      <c r="E138" s="195">
        <f>VLOOKUP(C138,'3.6 Planilla Cotizacion CyF'!$E$16:$G$574,3,FALSE)</f>
        <v>0</v>
      </c>
      <c r="F138" s="206">
        <f t="shared" si="1"/>
        <v>0</v>
      </c>
    </row>
    <row r="139" spans="1:6" x14ac:dyDescent="0.25">
      <c r="A139" s="205" t="s">
        <v>3000</v>
      </c>
      <c r="B139" s="192" t="s">
        <v>682</v>
      </c>
      <c r="C139" s="193" t="s">
        <v>730</v>
      </c>
      <c r="D139" s="194">
        <v>24</v>
      </c>
      <c r="E139" s="195">
        <f>VLOOKUP(C139,'3.6 Planilla Cotizacion CyF'!$E$16:$G$574,3,FALSE)</f>
        <v>0</v>
      </c>
      <c r="F139" s="206">
        <f t="shared" si="1"/>
        <v>0</v>
      </c>
    </row>
    <row r="140" spans="1:6" x14ac:dyDescent="0.25">
      <c r="A140" s="205" t="s">
        <v>2900</v>
      </c>
      <c r="B140" s="192" t="s">
        <v>682</v>
      </c>
      <c r="C140" s="193" t="s">
        <v>701</v>
      </c>
      <c r="D140" s="194">
        <v>24</v>
      </c>
      <c r="E140" s="195">
        <f>VLOOKUP(C140,'3.6 Planilla Cotizacion CyF'!$E$16:$G$574,3,FALSE)</f>
        <v>0</v>
      </c>
      <c r="F140" s="206">
        <f t="shared" si="1"/>
        <v>0</v>
      </c>
    </row>
    <row r="141" spans="1:6" ht="25.5" x14ac:dyDescent="0.25">
      <c r="A141" s="205" t="s">
        <v>2893</v>
      </c>
      <c r="B141" s="192" t="s">
        <v>3076</v>
      </c>
      <c r="C141" s="193" t="s">
        <v>3123</v>
      </c>
      <c r="D141" s="194">
        <v>5</v>
      </c>
      <c r="E141" s="195">
        <f>VLOOKUP(C141,'3.6 Planilla Cotizacion CyF'!$E$16:$G$574,3,FALSE)</f>
        <v>0</v>
      </c>
      <c r="F141" s="206">
        <f t="shared" si="1"/>
        <v>0</v>
      </c>
    </row>
    <row r="142" spans="1:6" x14ac:dyDescent="0.25">
      <c r="A142" s="205" t="s">
        <v>2976</v>
      </c>
      <c r="B142" s="192" t="s">
        <v>2977</v>
      </c>
      <c r="C142" s="193" t="s">
        <v>3124</v>
      </c>
      <c r="D142" s="194">
        <v>40</v>
      </c>
      <c r="E142" s="195">
        <f>VLOOKUP(C142,'3.6 Planilla Cotizacion CyF'!$E$16:$G$574,3,FALSE)</f>
        <v>0</v>
      </c>
      <c r="F142" s="206">
        <f t="shared" ref="F142:F205" si="2">E142*D142</f>
        <v>0</v>
      </c>
    </row>
    <row r="143" spans="1:6" x14ac:dyDescent="0.25">
      <c r="A143" s="205" t="s">
        <v>2900</v>
      </c>
      <c r="B143" s="192" t="s">
        <v>682</v>
      </c>
      <c r="C143" s="193" t="s">
        <v>3125</v>
      </c>
      <c r="D143" s="194">
        <v>5</v>
      </c>
      <c r="E143" s="195">
        <f>VLOOKUP(C143,'3.6 Planilla Cotizacion CyF'!$E$16:$G$574,3,FALSE)</f>
        <v>0</v>
      </c>
      <c r="F143" s="206">
        <f t="shared" si="2"/>
        <v>0</v>
      </c>
    </row>
    <row r="144" spans="1:6" ht="25.5" x14ac:dyDescent="0.25">
      <c r="A144" s="205" t="s">
        <v>2900</v>
      </c>
      <c r="B144" s="192" t="s">
        <v>682</v>
      </c>
      <c r="C144" s="193" t="s">
        <v>2919</v>
      </c>
      <c r="D144" s="194">
        <v>48</v>
      </c>
      <c r="E144" s="195">
        <f>VLOOKUP(C144,'3.6 Planilla Cotizacion CyF'!$E$16:$G$574,3,FALSE)</f>
        <v>0</v>
      </c>
      <c r="F144" s="206">
        <f t="shared" si="2"/>
        <v>0</v>
      </c>
    </row>
    <row r="145" spans="1:6" x14ac:dyDescent="0.25">
      <c r="A145" s="205" t="s">
        <v>2841</v>
      </c>
      <c r="B145" s="192" t="s">
        <v>3070</v>
      </c>
      <c r="C145" s="193" t="s">
        <v>3126</v>
      </c>
      <c r="D145" s="194">
        <v>20</v>
      </c>
      <c r="E145" s="195">
        <f>VLOOKUP(C145,'3.6 Planilla Cotizacion CyF'!$E$16:$G$574,3,FALSE)</f>
        <v>0</v>
      </c>
      <c r="F145" s="206">
        <f t="shared" si="2"/>
        <v>0</v>
      </c>
    </row>
    <row r="146" spans="1:6" ht="25.5" x14ac:dyDescent="0.25">
      <c r="A146" s="205" t="s">
        <v>2900</v>
      </c>
      <c r="B146" s="192" t="s">
        <v>682</v>
      </c>
      <c r="C146" s="193" t="s">
        <v>2916</v>
      </c>
      <c r="D146" s="194">
        <v>24</v>
      </c>
      <c r="E146" s="195">
        <f>VLOOKUP(C146,'3.6 Planilla Cotizacion CyF'!$E$16:$G$574,3,FALSE)</f>
        <v>0</v>
      </c>
      <c r="F146" s="206">
        <f t="shared" si="2"/>
        <v>0</v>
      </c>
    </row>
    <row r="147" spans="1:6" x14ac:dyDescent="0.25">
      <c r="A147" s="205" t="s">
        <v>2841</v>
      </c>
      <c r="B147" s="192" t="s">
        <v>2867</v>
      </c>
      <c r="C147" s="193" t="s">
        <v>2870</v>
      </c>
      <c r="D147" s="194">
        <v>144</v>
      </c>
      <c r="E147" s="195">
        <f>VLOOKUP(C147,'3.6 Planilla Cotizacion CyF'!$E$16:$G$574,3,FALSE)</f>
        <v>0</v>
      </c>
      <c r="F147" s="206">
        <f t="shared" si="2"/>
        <v>0</v>
      </c>
    </row>
    <row r="148" spans="1:6" x14ac:dyDescent="0.25">
      <c r="A148" s="205" t="s">
        <v>2893</v>
      </c>
      <c r="B148" s="192" t="s">
        <v>3076</v>
      </c>
      <c r="C148" s="193" t="s">
        <v>3127</v>
      </c>
      <c r="D148" s="194">
        <v>5</v>
      </c>
      <c r="E148" s="195">
        <f>VLOOKUP(C148,'3.6 Planilla Cotizacion CyF'!$E$16:$G$574,3,FALSE)</f>
        <v>0</v>
      </c>
      <c r="F148" s="206">
        <f t="shared" si="2"/>
        <v>0</v>
      </c>
    </row>
    <row r="149" spans="1:6" ht="25.5" x14ac:dyDescent="0.25">
      <c r="A149" s="205" t="s">
        <v>2900</v>
      </c>
      <c r="B149" s="192" t="s">
        <v>682</v>
      </c>
      <c r="C149" s="193" t="s">
        <v>746</v>
      </c>
      <c r="D149" s="194">
        <v>24</v>
      </c>
      <c r="E149" s="195">
        <f>VLOOKUP(C149,'3.6 Planilla Cotizacion CyF'!$E$16:$G$574,3,FALSE)</f>
        <v>0</v>
      </c>
      <c r="F149" s="206">
        <f t="shared" si="2"/>
        <v>0</v>
      </c>
    </row>
    <row r="150" spans="1:6" ht="25.5" x14ac:dyDescent="0.25">
      <c r="A150" s="205" t="s">
        <v>2934</v>
      </c>
      <c r="B150" s="192" t="s">
        <v>2935</v>
      </c>
      <c r="C150" s="193" t="s">
        <v>3128</v>
      </c>
      <c r="D150" s="194">
        <v>12</v>
      </c>
      <c r="E150" s="195">
        <f>VLOOKUP(C150,'3.6 Planilla Cotizacion CyF'!$E$16:$G$574,3,FALSE)</f>
        <v>0</v>
      </c>
      <c r="F150" s="206">
        <f t="shared" si="2"/>
        <v>0</v>
      </c>
    </row>
    <row r="151" spans="1:6" x14ac:dyDescent="0.25">
      <c r="A151" s="205" t="s">
        <v>2976</v>
      </c>
      <c r="B151" s="192" t="s">
        <v>2977</v>
      </c>
      <c r="C151" s="193" t="s">
        <v>2981</v>
      </c>
      <c r="D151" s="194">
        <v>96</v>
      </c>
      <c r="E151" s="195">
        <f>VLOOKUP(C151,'3.6 Planilla Cotizacion CyF'!$E$16:$G$574,3,FALSE)</f>
        <v>0</v>
      </c>
      <c r="F151" s="206">
        <f t="shared" si="2"/>
        <v>0</v>
      </c>
    </row>
    <row r="152" spans="1:6" x14ac:dyDescent="0.25">
      <c r="A152" s="205" t="s">
        <v>2976</v>
      </c>
      <c r="B152" s="192" t="s">
        <v>2977</v>
      </c>
      <c r="C152" s="193" t="s">
        <v>2982</v>
      </c>
      <c r="D152" s="194">
        <v>96</v>
      </c>
      <c r="E152" s="195">
        <f>VLOOKUP(C152,'3.6 Planilla Cotizacion CyF'!$E$16:$G$574,3,FALSE)</f>
        <v>0</v>
      </c>
      <c r="F152" s="206">
        <f t="shared" si="2"/>
        <v>0</v>
      </c>
    </row>
    <row r="153" spans="1:6" x14ac:dyDescent="0.25">
      <c r="A153" s="205" t="s">
        <v>2900</v>
      </c>
      <c r="B153" s="192" t="s">
        <v>682</v>
      </c>
      <c r="C153" s="193" t="s">
        <v>2920</v>
      </c>
      <c r="D153" s="194">
        <v>24</v>
      </c>
      <c r="E153" s="195">
        <f>VLOOKUP(C153,'3.6 Planilla Cotizacion CyF'!$E$16:$G$574,3,FALSE)</f>
        <v>0</v>
      </c>
      <c r="F153" s="206">
        <f t="shared" si="2"/>
        <v>0</v>
      </c>
    </row>
    <row r="154" spans="1:6" x14ac:dyDescent="0.25">
      <c r="A154" s="205" t="s">
        <v>2893</v>
      </c>
      <c r="B154" s="192" t="s">
        <v>2886</v>
      </c>
      <c r="C154" s="193" t="s">
        <v>2898</v>
      </c>
      <c r="D154" s="194">
        <v>600</v>
      </c>
      <c r="E154" s="195">
        <f>VLOOKUP(C154,'3.6 Planilla Cotizacion CyF'!$E$16:$G$574,3,FALSE)</f>
        <v>0</v>
      </c>
      <c r="F154" s="206">
        <f t="shared" si="2"/>
        <v>0</v>
      </c>
    </row>
    <row r="155" spans="1:6" x14ac:dyDescent="0.25">
      <c r="A155" s="205" t="s">
        <v>2841</v>
      </c>
      <c r="B155" s="192" t="s">
        <v>3070</v>
      </c>
      <c r="C155" s="193" t="s">
        <v>3129</v>
      </c>
      <c r="D155" s="194">
        <v>20</v>
      </c>
      <c r="E155" s="195">
        <f>VLOOKUP(C155,'3.6 Planilla Cotizacion CyF'!$E$16:$G$574,3,FALSE)</f>
        <v>0</v>
      </c>
      <c r="F155" s="206">
        <f t="shared" si="2"/>
        <v>0</v>
      </c>
    </row>
    <row r="156" spans="1:6" ht="25.5" x14ac:dyDescent="0.25">
      <c r="A156" s="205" t="s">
        <v>2934</v>
      </c>
      <c r="B156" s="192" t="s">
        <v>2935</v>
      </c>
      <c r="C156" s="193" t="s">
        <v>3130</v>
      </c>
      <c r="D156" s="194">
        <v>12</v>
      </c>
      <c r="E156" s="195">
        <f>VLOOKUP(C156,'3.6 Planilla Cotizacion CyF'!$E$16:$G$574,3,FALSE)</f>
        <v>0</v>
      </c>
      <c r="F156" s="206">
        <f t="shared" si="2"/>
        <v>0</v>
      </c>
    </row>
    <row r="157" spans="1:6" ht="25.5" x14ac:dyDescent="0.25">
      <c r="A157" s="205" t="s">
        <v>2934</v>
      </c>
      <c r="B157" s="192" t="s">
        <v>2935</v>
      </c>
      <c r="C157" s="193" t="s">
        <v>2969</v>
      </c>
      <c r="D157" s="194">
        <v>12</v>
      </c>
      <c r="E157" s="195">
        <f>VLOOKUP(C157,'3.6 Planilla Cotizacion CyF'!$E$16:$G$574,3,FALSE)</f>
        <v>0</v>
      </c>
      <c r="F157" s="206">
        <f t="shared" si="2"/>
        <v>0</v>
      </c>
    </row>
    <row r="158" spans="1:6" x14ac:dyDescent="0.25">
      <c r="A158" s="205" t="s">
        <v>2934</v>
      </c>
      <c r="B158" s="192" t="s">
        <v>2935</v>
      </c>
      <c r="C158" s="193" t="s">
        <v>2958</v>
      </c>
      <c r="D158" s="194">
        <v>48</v>
      </c>
      <c r="E158" s="195">
        <f>VLOOKUP(C158,'3.6 Planilla Cotizacion CyF'!$E$16:$G$574,3,FALSE)</f>
        <v>0</v>
      </c>
      <c r="F158" s="206">
        <f t="shared" si="2"/>
        <v>0</v>
      </c>
    </row>
    <row r="159" spans="1:6" x14ac:dyDescent="0.25">
      <c r="A159" s="205" t="s">
        <v>2900</v>
      </c>
      <c r="B159" s="192" t="s">
        <v>682</v>
      </c>
      <c r="C159" s="193" t="s">
        <v>769</v>
      </c>
      <c r="D159" s="194">
        <v>24</v>
      </c>
      <c r="E159" s="195">
        <f>VLOOKUP(C159,'3.6 Planilla Cotizacion CyF'!$E$16:$G$574,3,FALSE)</f>
        <v>0</v>
      </c>
      <c r="F159" s="206">
        <f t="shared" si="2"/>
        <v>0</v>
      </c>
    </row>
    <row r="160" spans="1:6" x14ac:dyDescent="0.25">
      <c r="A160" s="205" t="s">
        <v>3000</v>
      </c>
      <c r="B160" s="192" t="s">
        <v>3014</v>
      </c>
      <c r="C160" s="193" t="s">
        <v>3015</v>
      </c>
      <c r="D160" s="194">
        <v>96</v>
      </c>
      <c r="E160" s="195">
        <f>VLOOKUP(C160,'3.6 Planilla Cotizacion CyF'!$E$16:$G$574,3,FALSE)</f>
        <v>0</v>
      </c>
      <c r="F160" s="206">
        <f t="shared" si="2"/>
        <v>0</v>
      </c>
    </row>
    <row r="161" spans="1:6" x14ac:dyDescent="0.25">
      <c r="A161" s="205" t="s">
        <v>3000</v>
      </c>
      <c r="B161" s="192" t="s">
        <v>3022</v>
      </c>
      <c r="C161" s="193" t="s">
        <v>3131</v>
      </c>
      <c r="D161" s="194">
        <v>10</v>
      </c>
      <c r="E161" s="195">
        <f>VLOOKUP(C161,'3.6 Planilla Cotizacion CyF'!$E$16:$G$574,3,FALSE)</f>
        <v>0</v>
      </c>
      <c r="F161" s="206">
        <f t="shared" si="2"/>
        <v>0</v>
      </c>
    </row>
    <row r="162" spans="1:6" x14ac:dyDescent="0.25">
      <c r="A162" s="205" t="s">
        <v>3000</v>
      </c>
      <c r="B162" s="192" t="s">
        <v>3022</v>
      </c>
      <c r="C162" s="193" t="s">
        <v>3132</v>
      </c>
      <c r="D162" s="194">
        <v>10</v>
      </c>
      <c r="E162" s="195">
        <f>VLOOKUP(C162,'3.6 Planilla Cotizacion CyF'!$E$16:$G$574,3,FALSE)</f>
        <v>0</v>
      </c>
      <c r="F162" s="206">
        <f t="shared" si="2"/>
        <v>0</v>
      </c>
    </row>
    <row r="163" spans="1:6" ht="25.5" x14ac:dyDescent="0.25">
      <c r="A163" s="205" t="s">
        <v>2888</v>
      </c>
      <c r="B163" s="192" t="s">
        <v>2886</v>
      </c>
      <c r="C163" s="193" t="s">
        <v>2889</v>
      </c>
      <c r="D163" s="194">
        <v>24</v>
      </c>
      <c r="E163" s="195">
        <f>VLOOKUP(C163,'3.6 Planilla Cotizacion CyF'!$E$16:$G$574,3,FALSE)</f>
        <v>0</v>
      </c>
      <c r="F163" s="206">
        <f t="shared" si="2"/>
        <v>0</v>
      </c>
    </row>
    <row r="164" spans="1:6" x14ac:dyDescent="0.25">
      <c r="A164" s="205" t="s">
        <v>2900</v>
      </c>
      <c r="B164" s="192" t="s">
        <v>682</v>
      </c>
      <c r="C164" s="193" t="s">
        <v>748</v>
      </c>
      <c r="D164" s="194">
        <v>24</v>
      </c>
      <c r="E164" s="195">
        <f>VLOOKUP(C164,'3.6 Planilla Cotizacion CyF'!$E$16:$G$574,3,FALSE)</f>
        <v>0</v>
      </c>
      <c r="F164" s="206">
        <f t="shared" si="2"/>
        <v>0</v>
      </c>
    </row>
    <row r="165" spans="1:6" x14ac:dyDescent="0.25">
      <c r="A165" s="205" t="s">
        <v>2934</v>
      </c>
      <c r="B165" s="192" t="s">
        <v>2935</v>
      </c>
      <c r="C165" s="193" t="s">
        <v>2975</v>
      </c>
      <c r="D165" s="194">
        <v>12</v>
      </c>
      <c r="E165" s="195">
        <f>VLOOKUP(C165,'3.6 Planilla Cotizacion CyF'!$E$16:$G$574,3,FALSE)</f>
        <v>0</v>
      </c>
      <c r="F165" s="206">
        <f t="shared" si="2"/>
        <v>0</v>
      </c>
    </row>
    <row r="166" spans="1:6" ht="25.5" x14ac:dyDescent="0.25">
      <c r="A166" s="205" t="s">
        <v>2900</v>
      </c>
      <c r="B166" s="192" t="s">
        <v>682</v>
      </c>
      <c r="C166" s="193" t="s">
        <v>1641</v>
      </c>
      <c r="D166" s="194">
        <v>5</v>
      </c>
      <c r="E166" s="195">
        <f>VLOOKUP(C166,'3.6 Planilla Cotizacion CyF'!$E$16:$G$574,3,FALSE)</f>
        <v>0</v>
      </c>
      <c r="F166" s="206">
        <f t="shared" si="2"/>
        <v>0</v>
      </c>
    </row>
    <row r="167" spans="1:6" x14ac:dyDescent="0.25">
      <c r="A167" s="205" t="s">
        <v>2900</v>
      </c>
      <c r="B167" s="192" t="s">
        <v>682</v>
      </c>
      <c r="C167" s="193" t="s">
        <v>2925</v>
      </c>
      <c r="D167" s="194">
        <v>48</v>
      </c>
      <c r="E167" s="195">
        <f>VLOOKUP(C167,'3.6 Planilla Cotizacion CyF'!$E$16:$G$574,3,FALSE)</f>
        <v>0</v>
      </c>
      <c r="F167" s="206">
        <f t="shared" si="2"/>
        <v>0</v>
      </c>
    </row>
    <row r="168" spans="1:6" ht="25.5" x14ac:dyDescent="0.25">
      <c r="A168" s="205" t="s">
        <v>2900</v>
      </c>
      <c r="B168" s="192" t="s">
        <v>682</v>
      </c>
      <c r="C168" s="193" t="s">
        <v>706</v>
      </c>
      <c r="D168" s="194">
        <v>24</v>
      </c>
      <c r="E168" s="195">
        <f>VLOOKUP(C168,'3.6 Planilla Cotizacion CyF'!$E$16:$G$574,3,FALSE)</f>
        <v>0</v>
      </c>
      <c r="F168" s="206">
        <f t="shared" si="2"/>
        <v>0</v>
      </c>
    </row>
    <row r="169" spans="1:6" x14ac:dyDescent="0.25">
      <c r="A169" s="205" t="s">
        <v>2841</v>
      </c>
      <c r="B169" s="192" t="s">
        <v>3049</v>
      </c>
      <c r="C169" s="193" t="s">
        <v>3133</v>
      </c>
      <c r="D169" s="194">
        <v>5</v>
      </c>
      <c r="E169" s="195">
        <f>VLOOKUP(C169,'3.6 Planilla Cotizacion CyF'!$E$16:$G$574,3,FALSE)</f>
        <v>0</v>
      </c>
      <c r="F169" s="206">
        <f t="shared" si="2"/>
        <v>0</v>
      </c>
    </row>
    <row r="170" spans="1:6" ht="25.5" x14ac:dyDescent="0.25">
      <c r="A170" s="205" t="s">
        <v>2934</v>
      </c>
      <c r="B170" s="192" t="s">
        <v>2935</v>
      </c>
      <c r="C170" s="193" t="s">
        <v>2974</v>
      </c>
      <c r="D170" s="194">
        <v>12</v>
      </c>
      <c r="E170" s="195">
        <f>VLOOKUP(C170,'3.6 Planilla Cotizacion CyF'!$E$16:$G$574,3,FALSE)</f>
        <v>0</v>
      </c>
      <c r="F170" s="206">
        <f t="shared" si="2"/>
        <v>0</v>
      </c>
    </row>
    <row r="171" spans="1:6" x14ac:dyDescent="0.25">
      <c r="A171" s="205" t="s">
        <v>2879</v>
      </c>
      <c r="B171" s="192" t="s">
        <v>2865</v>
      </c>
      <c r="C171" s="193" t="s">
        <v>3134</v>
      </c>
      <c r="D171" s="194">
        <v>24</v>
      </c>
      <c r="E171" s="195">
        <f>VLOOKUP(C171,'3.6 Planilla Cotizacion CyF'!$E$16:$G$574,3,FALSE)</f>
        <v>0</v>
      </c>
      <c r="F171" s="206">
        <f t="shared" si="2"/>
        <v>0</v>
      </c>
    </row>
    <row r="172" spans="1:6" x14ac:dyDescent="0.25">
      <c r="A172" s="205" t="s">
        <v>2900</v>
      </c>
      <c r="B172" s="192" t="s">
        <v>682</v>
      </c>
      <c r="C172" s="193" t="s">
        <v>709</v>
      </c>
      <c r="D172" s="194">
        <v>24</v>
      </c>
      <c r="E172" s="195">
        <f>VLOOKUP(C172,'3.6 Planilla Cotizacion CyF'!$E$16:$G$574,3,FALSE)</f>
        <v>0</v>
      </c>
      <c r="F172" s="206">
        <f t="shared" si="2"/>
        <v>0</v>
      </c>
    </row>
    <row r="173" spans="1:6" ht="25.5" x14ac:dyDescent="0.25">
      <c r="A173" s="205" t="s">
        <v>2900</v>
      </c>
      <c r="B173" s="192" t="s">
        <v>682</v>
      </c>
      <c r="C173" s="193" t="s">
        <v>716</v>
      </c>
      <c r="D173" s="194">
        <v>24</v>
      </c>
      <c r="E173" s="195">
        <f>VLOOKUP(C173,'3.6 Planilla Cotizacion CyF'!$E$16:$G$574,3,FALSE)</f>
        <v>0</v>
      </c>
      <c r="F173" s="206">
        <f t="shared" si="2"/>
        <v>0</v>
      </c>
    </row>
    <row r="174" spans="1:6" ht="25.5" x14ac:dyDescent="0.25">
      <c r="A174" s="205" t="s">
        <v>2900</v>
      </c>
      <c r="B174" s="192" t="s">
        <v>682</v>
      </c>
      <c r="C174" s="193" t="s">
        <v>2922</v>
      </c>
      <c r="D174" s="194">
        <v>20</v>
      </c>
      <c r="E174" s="195">
        <f>VLOOKUP(C174,'3.6 Planilla Cotizacion CyF'!$E$16:$G$574,3,FALSE)</f>
        <v>0</v>
      </c>
      <c r="F174" s="206">
        <f t="shared" si="2"/>
        <v>0</v>
      </c>
    </row>
    <row r="175" spans="1:6" x14ac:dyDescent="0.25">
      <c r="A175" s="205" t="s">
        <v>2841</v>
      </c>
      <c r="B175" s="192" t="s">
        <v>3049</v>
      </c>
      <c r="C175" s="193" t="s">
        <v>3135</v>
      </c>
      <c r="D175" s="194">
        <v>5</v>
      </c>
      <c r="E175" s="195">
        <f>VLOOKUP(C175,'3.6 Planilla Cotizacion CyF'!$E$16:$G$574,3,FALSE)</f>
        <v>0</v>
      </c>
      <c r="F175" s="206">
        <f t="shared" si="2"/>
        <v>0</v>
      </c>
    </row>
    <row r="176" spans="1:6" x14ac:dyDescent="0.25">
      <c r="A176" s="205" t="s">
        <v>2879</v>
      </c>
      <c r="B176" s="192" t="s">
        <v>2865</v>
      </c>
      <c r="C176" s="193" t="s">
        <v>2881</v>
      </c>
      <c r="D176" s="194">
        <v>24</v>
      </c>
      <c r="E176" s="195">
        <f>VLOOKUP(C176,'3.6 Planilla Cotizacion CyF'!$E$16:$G$574,3,FALSE)</f>
        <v>0</v>
      </c>
      <c r="F176" s="206">
        <f t="shared" si="2"/>
        <v>0</v>
      </c>
    </row>
    <row r="177" spans="1:6" x14ac:dyDescent="0.25">
      <c r="A177" s="205" t="s">
        <v>2893</v>
      </c>
      <c r="B177" s="192" t="s">
        <v>2886</v>
      </c>
      <c r="C177" s="193" t="s">
        <v>3136</v>
      </c>
      <c r="D177" s="194">
        <v>68</v>
      </c>
      <c r="E177" s="195">
        <f>VLOOKUP(C177,'3.6 Planilla Cotizacion CyF'!$E$16:$G$574,3,FALSE)</f>
        <v>0</v>
      </c>
      <c r="F177" s="206">
        <f t="shared" si="2"/>
        <v>0</v>
      </c>
    </row>
    <row r="178" spans="1:6" ht="25.5" x14ac:dyDescent="0.25">
      <c r="A178" s="205" t="s">
        <v>2893</v>
      </c>
      <c r="B178" s="192" t="s">
        <v>2886</v>
      </c>
      <c r="C178" s="193" t="s">
        <v>3137</v>
      </c>
      <c r="D178" s="194">
        <v>68</v>
      </c>
      <c r="E178" s="195">
        <f>VLOOKUP(C178,'3.6 Planilla Cotizacion CyF'!$E$16:$G$574,3,FALSE)</f>
        <v>0</v>
      </c>
      <c r="F178" s="206">
        <f t="shared" si="2"/>
        <v>0</v>
      </c>
    </row>
    <row r="179" spans="1:6" ht="25.5" x14ac:dyDescent="0.25">
      <c r="A179" s="205" t="s">
        <v>3000</v>
      </c>
      <c r="B179" s="192" t="s">
        <v>3022</v>
      </c>
      <c r="C179" s="193" t="s">
        <v>3138</v>
      </c>
      <c r="D179" s="194">
        <v>3</v>
      </c>
      <c r="E179" s="195">
        <f>VLOOKUP(C179,'3.6 Planilla Cotizacion CyF'!$E$16:$G$574,3,FALSE)</f>
        <v>0</v>
      </c>
      <c r="F179" s="206">
        <f t="shared" si="2"/>
        <v>0</v>
      </c>
    </row>
    <row r="180" spans="1:6" ht="25.5" x14ac:dyDescent="0.25">
      <c r="A180" s="205" t="s">
        <v>3000</v>
      </c>
      <c r="B180" s="192" t="s">
        <v>3022</v>
      </c>
      <c r="C180" s="193" t="s">
        <v>3139</v>
      </c>
      <c r="D180" s="194">
        <v>3</v>
      </c>
      <c r="E180" s="195">
        <f>VLOOKUP(C180,'3.6 Planilla Cotizacion CyF'!$E$16:$G$574,3,FALSE)</f>
        <v>0</v>
      </c>
      <c r="F180" s="206">
        <f t="shared" si="2"/>
        <v>0</v>
      </c>
    </row>
    <row r="181" spans="1:6" x14ac:dyDescent="0.25">
      <c r="A181" s="205" t="s">
        <v>2934</v>
      </c>
      <c r="B181" s="192" t="s">
        <v>2935</v>
      </c>
      <c r="C181" s="196" t="s">
        <v>2943</v>
      </c>
      <c r="D181" s="194">
        <v>12</v>
      </c>
      <c r="E181" s="195">
        <f>VLOOKUP(C181,'3.6 Planilla Cotizacion CyF'!$E$16:$G$574,3,FALSE)</f>
        <v>0</v>
      </c>
      <c r="F181" s="206">
        <f t="shared" si="2"/>
        <v>0</v>
      </c>
    </row>
    <row r="182" spans="1:6" x14ac:dyDescent="0.25">
      <c r="A182" s="205" t="s">
        <v>2934</v>
      </c>
      <c r="B182" s="192" t="s">
        <v>2935</v>
      </c>
      <c r="C182" s="193" t="s">
        <v>2943</v>
      </c>
      <c r="D182" s="194">
        <v>12</v>
      </c>
      <c r="E182" s="195">
        <f>VLOOKUP(C182,'3.6 Planilla Cotizacion CyF'!$E$16:$G$574,3,FALSE)</f>
        <v>0</v>
      </c>
      <c r="F182" s="206">
        <f t="shared" si="2"/>
        <v>0</v>
      </c>
    </row>
    <row r="183" spans="1:6" x14ac:dyDescent="0.25">
      <c r="A183" s="205" t="s">
        <v>2841</v>
      </c>
      <c r="B183" s="192" t="s">
        <v>2876</v>
      </c>
      <c r="C183" s="200" t="s">
        <v>3140</v>
      </c>
      <c r="D183" s="194">
        <v>60</v>
      </c>
      <c r="E183" s="195">
        <f>VLOOKUP(C183,'3.6 Planilla Cotizacion CyF'!$E$16:$G$574,3,FALSE)</f>
        <v>0</v>
      </c>
      <c r="F183" s="206">
        <f t="shared" si="2"/>
        <v>0</v>
      </c>
    </row>
    <row r="184" spans="1:6" x14ac:dyDescent="0.25">
      <c r="A184" s="205" t="s">
        <v>2841</v>
      </c>
      <c r="B184" s="192" t="s">
        <v>2876</v>
      </c>
      <c r="C184" s="200" t="s">
        <v>3141</v>
      </c>
      <c r="D184" s="194">
        <v>60</v>
      </c>
      <c r="E184" s="195">
        <f>VLOOKUP(C184,'3.6 Planilla Cotizacion CyF'!$E$16:$G$574,3,FALSE)</f>
        <v>0</v>
      </c>
      <c r="F184" s="206">
        <f t="shared" si="2"/>
        <v>0</v>
      </c>
    </row>
    <row r="185" spans="1:6" x14ac:dyDescent="0.25">
      <c r="A185" s="205" t="s">
        <v>3000</v>
      </c>
      <c r="B185" s="192" t="s">
        <v>3022</v>
      </c>
      <c r="C185" s="193" t="s">
        <v>3025</v>
      </c>
      <c r="D185" s="194">
        <v>10</v>
      </c>
      <c r="E185" s="195">
        <f>VLOOKUP(C185,'3.6 Planilla Cotizacion CyF'!$E$16:$G$574,3,FALSE)</f>
        <v>0</v>
      </c>
      <c r="F185" s="206">
        <f t="shared" si="2"/>
        <v>0</v>
      </c>
    </row>
    <row r="186" spans="1:6" x14ac:dyDescent="0.25">
      <c r="A186" s="205"/>
      <c r="B186" s="192"/>
      <c r="C186" s="193" t="s">
        <v>3142</v>
      </c>
      <c r="D186" s="194">
        <v>10</v>
      </c>
      <c r="E186" s="195">
        <f>VLOOKUP(C186,'3.6 Planilla Cotizacion CyF'!$E$16:$G$574,3,FALSE)</f>
        <v>0</v>
      </c>
      <c r="F186" s="206">
        <f t="shared" si="2"/>
        <v>0</v>
      </c>
    </row>
    <row r="187" spans="1:6" x14ac:dyDescent="0.25">
      <c r="A187" s="205" t="s">
        <v>3000</v>
      </c>
      <c r="B187" s="192" t="s">
        <v>682</v>
      </c>
      <c r="C187" s="193" t="s">
        <v>733</v>
      </c>
      <c r="D187" s="194">
        <v>24</v>
      </c>
      <c r="E187" s="195">
        <f>VLOOKUP(C187,'3.6 Planilla Cotizacion CyF'!$E$16:$G$574,3,FALSE)</f>
        <v>0</v>
      </c>
      <c r="F187" s="206">
        <f t="shared" si="2"/>
        <v>0</v>
      </c>
    </row>
    <row r="188" spans="1:6" x14ac:dyDescent="0.25">
      <c r="A188" s="205" t="s">
        <v>2841</v>
      </c>
      <c r="B188" s="192" t="s">
        <v>3070</v>
      </c>
      <c r="C188" s="193" t="s">
        <v>3143</v>
      </c>
      <c r="D188" s="194">
        <v>20</v>
      </c>
      <c r="E188" s="195">
        <f>VLOOKUP(C188,'3.6 Planilla Cotizacion CyF'!$E$16:$G$574,3,FALSE)</f>
        <v>0</v>
      </c>
      <c r="F188" s="206">
        <f t="shared" si="2"/>
        <v>0</v>
      </c>
    </row>
    <row r="189" spans="1:6" ht="25.5" x14ac:dyDescent="0.25">
      <c r="A189" s="205" t="s">
        <v>2900</v>
      </c>
      <c r="B189" s="192" t="s">
        <v>682</v>
      </c>
      <c r="C189" s="193" t="s">
        <v>718</v>
      </c>
      <c r="D189" s="194">
        <v>24</v>
      </c>
      <c r="E189" s="195">
        <f>VLOOKUP(C189,'3.6 Planilla Cotizacion CyF'!$E$16:$G$574,3,FALSE)</f>
        <v>0</v>
      </c>
      <c r="F189" s="206">
        <f t="shared" si="2"/>
        <v>0</v>
      </c>
    </row>
    <row r="190" spans="1:6" x14ac:dyDescent="0.25">
      <c r="A190" s="205" t="s">
        <v>3000</v>
      </c>
      <c r="B190" s="192" t="s">
        <v>3115</v>
      </c>
      <c r="C190" s="193" t="s">
        <v>3144</v>
      </c>
      <c r="D190" s="194">
        <v>63</v>
      </c>
      <c r="E190" s="195">
        <f>VLOOKUP(C190,'3.6 Planilla Cotizacion CyF'!$E$16:$G$574,3,FALSE)</f>
        <v>0</v>
      </c>
      <c r="F190" s="206">
        <f t="shared" si="2"/>
        <v>0</v>
      </c>
    </row>
    <row r="191" spans="1:6" x14ac:dyDescent="0.25">
      <c r="A191" s="205" t="s">
        <v>3000</v>
      </c>
      <c r="B191" s="192" t="s">
        <v>3115</v>
      </c>
      <c r="C191" s="193" t="s">
        <v>3145</v>
      </c>
      <c r="D191" s="194">
        <v>63</v>
      </c>
      <c r="E191" s="195">
        <f>VLOOKUP(C191,'3.6 Planilla Cotizacion CyF'!$E$16:$G$574,3,FALSE)</f>
        <v>0</v>
      </c>
      <c r="F191" s="206">
        <f t="shared" si="2"/>
        <v>0</v>
      </c>
    </row>
    <row r="192" spans="1:6" x14ac:dyDescent="0.25">
      <c r="A192" s="205" t="s">
        <v>3000</v>
      </c>
      <c r="B192" s="192" t="s">
        <v>3115</v>
      </c>
      <c r="C192" s="193" t="s">
        <v>3146</v>
      </c>
      <c r="D192" s="194">
        <v>63</v>
      </c>
      <c r="E192" s="195">
        <f>VLOOKUP(C192,'3.6 Planilla Cotizacion CyF'!$E$16:$G$574,3,FALSE)</f>
        <v>0</v>
      </c>
      <c r="F192" s="206">
        <f t="shared" si="2"/>
        <v>0</v>
      </c>
    </row>
    <row r="193" spans="1:6" x14ac:dyDescent="0.25">
      <c r="A193" s="205" t="s">
        <v>3000</v>
      </c>
      <c r="B193" s="192" t="s">
        <v>3115</v>
      </c>
      <c r="C193" s="193" t="s">
        <v>3147</v>
      </c>
      <c r="D193" s="194">
        <v>63</v>
      </c>
      <c r="E193" s="195">
        <f>VLOOKUP(C193,'3.6 Planilla Cotizacion CyF'!$E$16:$G$574,3,FALSE)</f>
        <v>0</v>
      </c>
      <c r="F193" s="206">
        <f t="shared" si="2"/>
        <v>0</v>
      </c>
    </row>
    <row r="194" spans="1:6" x14ac:dyDescent="0.25">
      <c r="A194" s="205" t="s">
        <v>2893</v>
      </c>
      <c r="B194" s="192" t="s">
        <v>2886</v>
      </c>
      <c r="C194" s="193" t="s">
        <v>2897</v>
      </c>
      <c r="D194" s="194">
        <v>600</v>
      </c>
      <c r="E194" s="195">
        <f>VLOOKUP(C194,'3.6 Planilla Cotizacion CyF'!$E$16:$G$574,3,FALSE)</f>
        <v>0</v>
      </c>
      <c r="F194" s="206">
        <f t="shared" si="2"/>
        <v>0</v>
      </c>
    </row>
    <row r="195" spans="1:6" x14ac:dyDescent="0.25">
      <c r="A195" s="205" t="s">
        <v>2900</v>
      </c>
      <c r="B195" s="192" t="s">
        <v>682</v>
      </c>
      <c r="C195" s="193" t="s">
        <v>2910</v>
      </c>
      <c r="D195" s="194">
        <v>24</v>
      </c>
      <c r="E195" s="195">
        <f>VLOOKUP(C195,'3.6 Planilla Cotizacion CyF'!$E$16:$G$574,3,FALSE)</f>
        <v>0</v>
      </c>
      <c r="F195" s="206">
        <f t="shared" si="2"/>
        <v>0</v>
      </c>
    </row>
    <row r="196" spans="1:6" x14ac:dyDescent="0.25">
      <c r="A196" s="205" t="s">
        <v>2900</v>
      </c>
      <c r="B196" s="192" t="s">
        <v>682</v>
      </c>
      <c r="C196" s="193" t="s">
        <v>2911</v>
      </c>
      <c r="D196" s="194">
        <v>24</v>
      </c>
      <c r="E196" s="195">
        <f>VLOOKUP(C196,'3.6 Planilla Cotizacion CyF'!$E$16:$G$574,3,FALSE)</f>
        <v>0</v>
      </c>
      <c r="F196" s="206">
        <f t="shared" si="2"/>
        <v>0</v>
      </c>
    </row>
    <row r="197" spans="1:6" ht="25.5" x14ac:dyDescent="0.25">
      <c r="A197" s="205" t="s">
        <v>3000</v>
      </c>
      <c r="B197" s="192" t="s">
        <v>682</v>
      </c>
      <c r="C197" s="193" t="s">
        <v>3004</v>
      </c>
      <c r="D197" s="194">
        <v>24</v>
      </c>
      <c r="E197" s="195">
        <f>VLOOKUP(C197,'3.6 Planilla Cotizacion CyF'!$E$16:$G$574,3,FALSE)</f>
        <v>0</v>
      </c>
      <c r="F197" s="206">
        <f t="shared" si="2"/>
        <v>0</v>
      </c>
    </row>
    <row r="198" spans="1:6" x14ac:dyDescent="0.25">
      <c r="A198" s="205" t="s">
        <v>3000</v>
      </c>
      <c r="B198" s="192" t="s">
        <v>682</v>
      </c>
      <c r="C198" s="193" t="s">
        <v>3007</v>
      </c>
      <c r="D198" s="194">
        <v>24</v>
      </c>
      <c r="E198" s="195">
        <f>VLOOKUP(C198,'3.6 Planilla Cotizacion CyF'!$E$16:$G$574,3,FALSE)</f>
        <v>0</v>
      </c>
      <c r="F198" s="206">
        <f t="shared" si="2"/>
        <v>0</v>
      </c>
    </row>
    <row r="199" spans="1:6" x14ac:dyDescent="0.25">
      <c r="A199" s="205" t="s">
        <v>2893</v>
      </c>
      <c r="B199" s="192" t="s">
        <v>2886</v>
      </c>
      <c r="C199" s="193" t="s">
        <v>2894</v>
      </c>
      <c r="D199" s="194">
        <v>3</v>
      </c>
      <c r="E199" s="195">
        <f>VLOOKUP(C199,'3.6 Planilla Cotizacion CyF'!$E$16:$G$574,3,FALSE)</f>
        <v>0</v>
      </c>
      <c r="F199" s="206">
        <f t="shared" si="2"/>
        <v>0</v>
      </c>
    </row>
    <row r="200" spans="1:6" ht="25.5" x14ac:dyDescent="0.25">
      <c r="A200" s="205" t="s">
        <v>2900</v>
      </c>
      <c r="B200" s="192" t="s">
        <v>682</v>
      </c>
      <c r="C200" s="193" t="s">
        <v>2923</v>
      </c>
      <c r="D200" s="194">
        <v>20</v>
      </c>
      <c r="E200" s="195">
        <f>VLOOKUP(C200,'3.6 Planilla Cotizacion CyF'!$E$16:$G$574,3,FALSE)</f>
        <v>0</v>
      </c>
      <c r="F200" s="206">
        <f t="shared" si="2"/>
        <v>0</v>
      </c>
    </row>
    <row r="201" spans="1:6" ht="25.5" x14ac:dyDescent="0.25">
      <c r="A201" s="205" t="s">
        <v>2934</v>
      </c>
      <c r="B201" s="192" t="s">
        <v>2935</v>
      </c>
      <c r="C201" s="193" t="s">
        <v>2964</v>
      </c>
      <c r="D201" s="194">
        <v>12</v>
      </c>
      <c r="E201" s="195">
        <f>VLOOKUP(C201,'3.6 Planilla Cotizacion CyF'!$E$16:$G$574,3,FALSE)</f>
        <v>0</v>
      </c>
      <c r="F201" s="206">
        <f t="shared" si="2"/>
        <v>0</v>
      </c>
    </row>
    <row r="202" spans="1:6" x14ac:dyDescent="0.25">
      <c r="A202" s="205" t="s">
        <v>2976</v>
      </c>
      <c r="B202" s="192" t="s">
        <v>2977</v>
      </c>
      <c r="C202" s="193" t="s">
        <v>3148</v>
      </c>
      <c r="D202" s="194">
        <v>96</v>
      </c>
      <c r="E202" s="195">
        <f>VLOOKUP(C202,'3.6 Planilla Cotizacion CyF'!$E$16:$G$574,3,FALSE)</f>
        <v>0</v>
      </c>
      <c r="F202" s="206">
        <f t="shared" si="2"/>
        <v>0</v>
      </c>
    </row>
    <row r="203" spans="1:6" x14ac:dyDescent="0.25">
      <c r="A203" s="205" t="s">
        <v>2893</v>
      </c>
      <c r="B203" s="192" t="s">
        <v>2886</v>
      </c>
      <c r="C203" s="193" t="s">
        <v>3149</v>
      </c>
      <c r="D203" s="194">
        <v>68</v>
      </c>
      <c r="E203" s="195">
        <f>VLOOKUP(C203,'3.6 Planilla Cotizacion CyF'!$E$16:$G$574,3,FALSE)</f>
        <v>0</v>
      </c>
      <c r="F203" s="206">
        <f t="shared" si="2"/>
        <v>0</v>
      </c>
    </row>
    <row r="204" spans="1:6" x14ac:dyDescent="0.25">
      <c r="A204" s="205" t="s">
        <v>2934</v>
      </c>
      <c r="B204" s="192" t="s">
        <v>2935</v>
      </c>
      <c r="C204" s="193" t="s">
        <v>2952</v>
      </c>
      <c r="D204" s="194">
        <v>12</v>
      </c>
      <c r="E204" s="195">
        <f>VLOOKUP(C204,'3.6 Planilla Cotizacion CyF'!$E$16:$G$574,3,FALSE)</f>
        <v>0</v>
      </c>
      <c r="F204" s="206">
        <f t="shared" si="2"/>
        <v>0</v>
      </c>
    </row>
    <row r="205" spans="1:6" x14ac:dyDescent="0.25">
      <c r="A205" s="205" t="s">
        <v>2893</v>
      </c>
      <c r="B205" s="192" t="s">
        <v>2886</v>
      </c>
      <c r="C205" s="193" t="s">
        <v>1350</v>
      </c>
      <c r="D205" s="194">
        <v>2400</v>
      </c>
      <c r="E205" s="195">
        <f>VLOOKUP(C205,'3.6 Planilla Cotizacion CyF'!$E$16:$G$574,3,FALSE)</f>
        <v>0</v>
      </c>
      <c r="F205" s="206">
        <f t="shared" si="2"/>
        <v>0</v>
      </c>
    </row>
    <row r="206" spans="1:6" ht="25.5" x14ac:dyDescent="0.25">
      <c r="A206" s="205" t="s">
        <v>2900</v>
      </c>
      <c r="B206" s="192" t="s">
        <v>682</v>
      </c>
      <c r="C206" s="193" t="s">
        <v>720</v>
      </c>
      <c r="D206" s="194">
        <v>24</v>
      </c>
      <c r="E206" s="195">
        <f>VLOOKUP(C206,'3.6 Planilla Cotizacion CyF'!$E$16:$G$574,3,FALSE)</f>
        <v>0</v>
      </c>
      <c r="F206" s="206">
        <f t="shared" ref="F206:F269" si="3">E206*D206</f>
        <v>0</v>
      </c>
    </row>
    <row r="207" spans="1:6" x14ac:dyDescent="0.25">
      <c r="A207" s="205" t="s">
        <v>2841</v>
      </c>
      <c r="B207" s="192" t="s">
        <v>3070</v>
      </c>
      <c r="C207" s="193" t="s">
        <v>3150</v>
      </c>
      <c r="D207" s="194">
        <v>20</v>
      </c>
      <c r="E207" s="195">
        <f>VLOOKUP(C207,'3.6 Planilla Cotizacion CyF'!$E$16:$G$574,3,FALSE)</f>
        <v>0</v>
      </c>
      <c r="F207" s="206">
        <f t="shared" si="3"/>
        <v>0</v>
      </c>
    </row>
    <row r="208" spans="1:6" x14ac:dyDescent="0.25">
      <c r="A208" s="205" t="s">
        <v>2841</v>
      </c>
      <c r="B208" s="192" t="s">
        <v>3151</v>
      </c>
      <c r="C208" s="193" t="s">
        <v>3152</v>
      </c>
      <c r="D208" s="194">
        <v>15</v>
      </c>
      <c r="E208" s="195">
        <f>VLOOKUP(C208,'3.6 Planilla Cotizacion CyF'!$E$16:$G$574,3,FALSE)</f>
        <v>0</v>
      </c>
      <c r="F208" s="206">
        <f t="shared" si="3"/>
        <v>0</v>
      </c>
    </row>
    <row r="209" spans="1:6" x14ac:dyDescent="0.25">
      <c r="A209" s="205" t="s">
        <v>2841</v>
      </c>
      <c r="B209" s="192" t="s">
        <v>3153</v>
      </c>
      <c r="C209" s="193" t="s">
        <v>3154</v>
      </c>
      <c r="D209" s="194">
        <v>192</v>
      </c>
      <c r="E209" s="195">
        <f>VLOOKUP(C209,'3.6 Planilla Cotizacion CyF'!$E$16:$G$574,3,FALSE)</f>
        <v>0</v>
      </c>
      <c r="F209" s="206">
        <f t="shared" si="3"/>
        <v>0</v>
      </c>
    </row>
    <row r="210" spans="1:6" x14ac:dyDescent="0.25">
      <c r="A210" s="205" t="s">
        <v>2841</v>
      </c>
      <c r="B210" s="192" t="s">
        <v>2867</v>
      </c>
      <c r="C210" s="200" t="s">
        <v>2875</v>
      </c>
      <c r="D210" s="194">
        <v>72</v>
      </c>
      <c r="E210" s="195">
        <f>VLOOKUP(C210,'3.6 Planilla Cotizacion CyF'!$E$16:$G$574,3,FALSE)</f>
        <v>0</v>
      </c>
      <c r="F210" s="206">
        <f t="shared" si="3"/>
        <v>0</v>
      </c>
    </row>
    <row r="211" spans="1:6" x14ac:dyDescent="0.25">
      <c r="A211" s="205" t="s">
        <v>2900</v>
      </c>
      <c r="B211" s="192" t="s">
        <v>682</v>
      </c>
      <c r="C211" s="193" t="s">
        <v>722</v>
      </c>
      <c r="D211" s="194">
        <v>24</v>
      </c>
      <c r="E211" s="195">
        <f>VLOOKUP(C211,'3.6 Planilla Cotizacion CyF'!$E$16:$G$574,3,FALSE)</f>
        <v>0</v>
      </c>
      <c r="F211" s="206">
        <f t="shared" si="3"/>
        <v>0</v>
      </c>
    </row>
    <row r="212" spans="1:6" ht="25.5" x14ac:dyDescent="0.25">
      <c r="A212" s="205" t="s">
        <v>3000</v>
      </c>
      <c r="B212" s="192" t="s">
        <v>3017</v>
      </c>
      <c r="C212" s="193" t="s">
        <v>3019</v>
      </c>
      <c r="D212" s="194">
        <v>12</v>
      </c>
      <c r="E212" s="195">
        <f>VLOOKUP(C212,'3.6 Planilla Cotizacion CyF'!$E$16:$G$574,3,FALSE)</f>
        <v>0</v>
      </c>
      <c r="F212" s="206">
        <f t="shared" si="3"/>
        <v>0</v>
      </c>
    </row>
    <row r="213" spans="1:6" x14ac:dyDescent="0.25">
      <c r="A213" s="205" t="s">
        <v>2841</v>
      </c>
      <c r="B213" s="192" t="s">
        <v>3070</v>
      </c>
      <c r="C213" s="193" t="s">
        <v>3155</v>
      </c>
      <c r="D213" s="194">
        <v>20</v>
      </c>
      <c r="E213" s="195">
        <f>VLOOKUP(C213,'3.6 Planilla Cotizacion CyF'!$E$16:$G$574,3,FALSE)</f>
        <v>0</v>
      </c>
      <c r="F213" s="206">
        <f t="shared" si="3"/>
        <v>0</v>
      </c>
    </row>
    <row r="214" spans="1:6" x14ac:dyDescent="0.25">
      <c r="A214" s="205" t="s">
        <v>2841</v>
      </c>
      <c r="B214" s="192" t="s">
        <v>3070</v>
      </c>
      <c r="C214" s="193" t="s">
        <v>3156</v>
      </c>
      <c r="D214" s="194">
        <v>20</v>
      </c>
      <c r="E214" s="195">
        <f>VLOOKUP(C214,'3.6 Planilla Cotizacion CyF'!$E$16:$G$574,3,FALSE)</f>
        <v>0</v>
      </c>
      <c r="F214" s="206">
        <f t="shared" si="3"/>
        <v>0</v>
      </c>
    </row>
    <row r="215" spans="1:6" x14ac:dyDescent="0.25">
      <c r="A215" s="205" t="s">
        <v>2976</v>
      </c>
      <c r="B215" s="192" t="s">
        <v>2977</v>
      </c>
      <c r="C215" s="193" t="s">
        <v>3157</v>
      </c>
      <c r="D215" s="194">
        <v>5</v>
      </c>
      <c r="E215" s="195">
        <f>VLOOKUP(C215,'3.6 Planilla Cotizacion CyF'!$E$16:$G$574,3,FALSE)</f>
        <v>0</v>
      </c>
      <c r="F215" s="206">
        <f t="shared" si="3"/>
        <v>0</v>
      </c>
    </row>
    <row r="216" spans="1:6" x14ac:dyDescent="0.25">
      <c r="A216" s="205" t="s">
        <v>2934</v>
      </c>
      <c r="B216" s="192" t="s">
        <v>2935</v>
      </c>
      <c r="C216" s="193" t="s">
        <v>2967</v>
      </c>
      <c r="D216" s="194">
        <v>12</v>
      </c>
      <c r="E216" s="195">
        <f>VLOOKUP(C216,'3.6 Planilla Cotizacion CyF'!$E$16:$G$574,3,FALSE)</f>
        <v>0</v>
      </c>
      <c r="F216" s="206">
        <f t="shared" si="3"/>
        <v>0</v>
      </c>
    </row>
    <row r="217" spans="1:6" x14ac:dyDescent="0.25">
      <c r="A217" s="205" t="s">
        <v>2934</v>
      </c>
      <c r="B217" s="192" t="s">
        <v>2935</v>
      </c>
      <c r="C217" s="196" t="s">
        <v>2937</v>
      </c>
      <c r="D217" s="194">
        <v>48</v>
      </c>
      <c r="E217" s="195">
        <f>VLOOKUP(C217,'3.6 Planilla Cotizacion CyF'!$E$16:$G$574,3,FALSE)</f>
        <v>0</v>
      </c>
      <c r="F217" s="206">
        <f t="shared" si="3"/>
        <v>0</v>
      </c>
    </row>
    <row r="218" spans="1:6" x14ac:dyDescent="0.25">
      <c r="A218" s="205" t="s">
        <v>2900</v>
      </c>
      <c r="B218" s="192" t="s">
        <v>682</v>
      </c>
      <c r="C218" s="193" t="s">
        <v>2913</v>
      </c>
      <c r="D218" s="194">
        <v>24</v>
      </c>
      <c r="E218" s="195">
        <f>VLOOKUP(C218,'3.6 Planilla Cotizacion CyF'!$E$16:$G$574,3,FALSE)</f>
        <v>0</v>
      </c>
      <c r="F218" s="206">
        <f t="shared" si="3"/>
        <v>0</v>
      </c>
    </row>
    <row r="219" spans="1:6" x14ac:dyDescent="0.25">
      <c r="A219" s="205" t="s">
        <v>2900</v>
      </c>
      <c r="B219" s="192" t="s">
        <v>682</v>
      </c>
      <c r="C219" s="193" t="s">
        <v>2915</v>
      </c>
      <c r="D219" s="194">
        <v>24</v>
      </c>
      <c r="E219" s="195">
        <f>VLOOKUP(C219,'3.6 Planilla Cotizacion CyF'!$E$16:$G$574,3,FALSE)</f>
        <v>0</v>
      </c>
      <c r="F219" s="206">
        <f t="shared" si="3"/>
        <v>0</v>
      </c>
    </row>
    <row r="220" spans="1:6" ht="25.5" x14ac:dyDescent="0.25">
      <c r="A220" s="205" t="s">
        <v>2900</v>
      </c>
      <c r="B220" s="192" t="s">
        <v>682</v>
      </c>
      <c r="C220" s="193" t="s">
        <v>705</v>
      </c>
      <c r="D220" s="194">
        <v>24</v>
      </c>
      <c r="E220" s="195">
        <f>VLOOKUP(C220,'3.6 Planilla Cotizacion CyF'!$E$16:$G$574,3,FALSE)</f>
        <v>0</v>
      </c>
      <c r="F220" s="206">
        <f t="shared" si="3"/>
        <v>0</v>
      </c>
    </row>
    <row r="221" spans="1:6" ht="25.5" x14ac:dyDescent="0.25">
      <c r="A221" s="205" t="s">
        <v>2900</v>
      </c>
      <c r="B221" s="192" t="s">
        <v>682</v>
      </c>
      <c r="C221" s="193" t="s">
        <v>1634</v>
      </c>
      <c r="D221" s="194">
        <v>5</v>
      </c>
      <c r="E221" s="195">
        <f>VLOOKUP(C221,'3.6 Planilla Cotizacion CyF'!$E$16:$G$574,3,FALSE)</f>
        <v>0</v>
      </c>
      <c r="F221" s="206">
        <f t="shared" si="3"/>
        <v>0</v>
      </c>
    </row>
    <row r="222" spans="1:6" x14ac:dyDescent="0.25">
      <c r="A222" s="205" t="s">
        <v>2841</v>
      </c>
      <c r="B222" s="192" t="s">
        <v>2876</v>
      </c>
      <c r="C222" s="200" t="s">
        <v>2877</v>
      </c>
      <c r="D222" s="194">
        <v>576</v>
      </c>
      <c r="E222" s="195">
        <f>VLOOKUP(C222,'3.6 Planilla Cotizacion CyF'!$E$16:$G$574,3,FALSE)</f>
        <v>0</v>
      </c>
      <c r="F222" s="206">
        <f t="shared" si="3"/>
        <v>0</v>
      </c>
    </row>
    <row r="223" spans="1:6" x14ac:dyDescent="0.25">
      <c r="A223" s="205" t="s">
        <v>2900</v>
      </c>
      <c r="B223" s="192" t="s">
        <v>682</v>
      </c>
      <c r="C223" s="193" t="s">
        <v>688</v>
      </c>
      <c r="D223" s="194">
        <v>96</v>
      </c>
      <c r="E223" s="195">
        <f>VLOOKUP(C223,'3.6 Planilla Cotizacion CyF'!$E$16:$G$574,3,FALSE)</f>
        <v>0</v>
      </c>
      <c r="F223" s="206">
        <f t="shared" si="3"/>
        <v>0</v>
      </c>
    </row>
    <row r="224" spans="1:6" x14ac:dyDescent="0.25">
      <c r="A224" s="205" t="s">
        <v>2893</v>
      </c>
      <c r="B224" s="192" t="s">
        <v>2886</v>
      </c>
      <c r="C224" s="193" t="s">
        <v>2896</v>
      </c>
      <c r="D224" s="194">
        <v>1200</v>
      </c>
      <c r="E224" s="195">
        <f>VLOOKUP(C224,'3.6 Planilla Cotizacion CyF'!$E$16:$G$574,3,FALSE)</f>
        <v>0</v>
      </c>
      <c r="F224" s="206">
        <f t="shared" si="3"/>
        <v>0</v>
      </c>
    </row>
    <row r="225" spans="1:6" x14ac:dyDescent="0.25">
      <c r="A225" s="205" t="s">
        <v>2934</v>
      </c>
      <c r="B225" s="192" t="s">
        <v>2935</v>
      </c>
      <c r="C225" s="193" t="s">
        <v>2951</v>
      </c>
      <c r="D225" s="194">
        <v>12</v>
      </c>
      <c r="E225" s="195">
        <f>VLOOKUP(C225,'3.6 Planilla Cotizacion CyF'!$E$16:$G$574,3,FALSE)</f>
        <v>0</v>
      </c>
      <c r="F225" s="206">
        <f t="shared" si="3"/>
        <v>0</v>
      </c>
    </row>
    <row r="226" spans="1:6" x14ac:dyDescent="0.25">
      <c r="A226" s="205" t="s">
        <v>2976</v>
      </c>
      <c r="B226" s="192" t="s">
        <v>2977</v>
      </c>
      <c r="C226" s="193" t="s">
        <v>3158</v>
      </c>
      <c r="D226" s="194">
        <v>20</v>
      </c>
      <c r="E226" s="195">
        <f>VLOOKUP(C226,'3.6 Planilla Cotizacion CyF'!$E$16:$G$574,3,FALSE)</f>
        <v>0</v>
      </c>
      <c r="F226" s="206">
        <f t="shared" si="3"/>
        <v>0</v>
      </c>
    </row>
    <row r="227" spans="1:6" x14ac:dyDescent="0.25">
      <c r="A227" s="205" t="s">
        <v>2841</v>
      </c>
      <c r="B227" s="192" t="s">
        <v>2842</v>
      </c>
      <c r="C227" s="193" t="s">
        <v>2843</v>
      </c>
      <c r="D227" s="194">
        <v>12</v>
      </c>
      <c r="E227" s="195">
        <f>VLOOKUP(C227,'3.6 Planilla Cotizacion CyF'!$E$16:$G$574,3,FALSE)</f>
        <v>0</v>
      </c>
      <c r="F227" s="206">
        <f t="shared" si="3"/>
        <v>0</v>
      </c>
    </row>
    <row r="228" spans="1:6" x14ac:dyDescent="0.25">
      <c r="A228" s="205" t="s">
        <v>2841</v>
      </c>
      <c r="B228" s="192" t="s">
        <v>2842</v>
      </c>
      <c r="C228" s="193" t="s">
        <v>2844</v>
      </c>
      <c r="D228" s="194">
        <v>12</v>
      </c>
      <c r="E228" s="195">
        <f>VLOOKUP(C228,'3.6 Planilla Cotizacion CyF'!$E$16:$G$574,3,FALSE)</f>
        <v>0</v>
      </c>
      <c r="F228" s="206">
        <f t="shared" si="3"/>
        <v>0</v>
      </c>
    </row>
    <row r="229" spans="1:6" x14ac:dyDescent="0.25">
      <c r="A229" s="205" t="s">
        <v>2841</v>
      </c>
      <c r="B229" s="192" t="s">
        <v>2867</v>
      </c>
      <c r="C229" s="193" t="s">
        <v>3159</v>
      </c>
      <c r="D229" s="194">
        <v>60</v>
      </c>
      <c r="E229" s="195">
        <f>VLOOKUP(C229,'3.6 Planilla Cotizacion CyF'!$E$16:$G$574,3,FALSE)</f>
        <v>0</v>
      </c>
      <c r="F229" s="206">
        <f t="shared" si="3"/>
        <v>0</v>
      </c>
    </row>
    <row r="230" spans="1:6" x14ac:dyDescent="0.25">
      <c r="A230" s="205" t="s">
        <v>2841</v>
      </c>
      <c r="B230" s="192" t="s">
        <v>2867</v>
      </c>
      <c r="C230" s="193" t="s">
        <v>3160</v>
      </c>
      <c r="D230" s="194">
        <v>60</v>
      </c>
      <c r="E230" s="195">
        <f>VLOOKUP(C230,'3.6 Planilla Cotizacion CyF'!$E$16:$G$574,3,FALSE)</f>
        <v>0</v>
      </c>
      <c r="F230" s="206">
        <f t="shared" si="3"/>
        <v>0</v>
      </c>
    </row>
    <row r="231" spans="1:6" x14ac:dyDescent="0.25">
      <c r="A231" s="205" t="s">
        <v>2841</v>
      </c>
      <c r="B231" s="192" t="s">
        <v>2867</v>
      </c>
      <c r="C231" s="193" t="s">
        <v>3161</v>
      </c>
      <c r="D231" s="194">
        <v>60</v>
      </c>
      <c r="E231" s="195">
        <f>VLOOKUP(C231,'3.6 Planilla Cotizacion CyF'!$E$16:$G$574,3,FALSE)</f>
        <v>0</v>
      </c>
      <c r="F231" s="206">
        <f t="shared" si="3"/>
        <v>0</v>
      </c>
    </row>
    <row r="232" spans="1:6" x14ac:dyDescent="0.25">
      <c r="A232" s="205" t="s">
        <v>2976</v>
      </c>
      <c r="B232" s="192" t="s">
        <v>2977</v>
      </c>
      <c r="C232" s="193" t="s">
        <v>2986</v>
      </c>
      <c r="D232" s="194">
        <v>192</v>
      </c>
      <c r="E232" s="195">
        <f>VLOOKUP(C232,'3.6 Planilla Cotizacion CyF'!$E$16:$G$574,3,FALSE)</f>
        <v>0</v>
      </c>
      <c r="F232" s="206">
        <f t="shared" si="3"/>
        <v>0</v>
      </c>
    </row>
    <row r="233" spans="1:6" ht="25.5" x14ac:dyDescent="0.25">
      <c r="A233" s="205" t="s">
        <v>3000</v>
      </c>
      <c r="B233" s="192" t="s">
        <v>682</v>
      </c>
      <c r="C233" s="193" t="s">
        <v>3005</v>
      </c>
      <c r="D233" s="194">
        <v>24</v>
      </c>
      <c r="E233" s="195">
        <f>VLOOKUP(C233,'3.6 Planilla Cotizacion CyF'!$E$16:$G$574,3,FALSE)</f>
        <v>0</v>
      </c>
      <c r="F233" s="206">
        <f t="shared" si="3"/>
        <v>0</v>
      </c>
    </row>
    <row r="234" spans="1:6" ht="25.5" x14ac:dyDescent="0.25">
      <c r="A234" s="205" t="s">
        <v>2934</v>
      </c>
      <c r="B234" s="192" t="s">
        <v>2935</v>
      </c>
      <c r="C234" s="193" t="s">
        <v>2945</v>
      </c>
      <c r="D234" s="194">
        <v>12</v>
      </c>
      <c r="E234" s="195">
        <f>VLOOKUP(C234,'3.6 Planilla Cotizacion CyF'!$E$16:$G$574,3,FALSE)</f>
        <v>0</v>
      </c>
      <c r="F234" s="206">
        <f t="shared" si="3"/>
        <v>0</v>
      </c>
    </row>
    <row r="235" spans="1:6" x14ac:dyDescent="0.25">
      <c r="A235" s="205" t="s">
        <v>2885</v>
      </c>
      <c r="B235" s="192" t="s">
        <v>3162</v>
      </c>
      <c r="C235" s="193" t="s">
        <v>3163</v>
      </c>
      <c r="D235" s="194">
        <v>15</v>
      </c>
      <c r="E235" s="195">
        <f>VLOOKUP(C235,'3.6 Planilla Cotizacion CyF'!$E$16:$G$574,3,FALSE)</f>
        <v>0</v>
      </c>
      <c r="F235" s="206">
        <f t="shared" si="3"/>
        <v>0</v>
      </c>
    </row>
    <row r="236" spans="1:6" x14ac:dyDescent="0.25">
      <c r="A236" s="205" t="s">
        <v>2934</v>
      </c>
      <c r="B236" s="192" t="s">
        <v>2935</v>
      </c>
      <c r="C236" s="193" t="s">
        <v>2971</v>
      </c>
      <c r="D236" s="194">
        <v>12</v>
      </c>
      <c r="E236" s="195">
        <f>VLOOKUP(C236,'3.6 Planilla Cotizacion CyF'!$E$16:$G$574,3,FALSE)</f>
        <v>0</v>
      </c>
      <c r="F236" s="206">
        <f t="shared" si="3"/>
        <v>0</v>
      </c>
    </row>
    <row r="237" spans="1:6" ht="25.5" x14ac:dyDescent="0.25">
      <c r="A237" s="205" t="s">
        <v>2841</v>
      </c>
      <c r="B237" s="192" t="s">
        <v>2851</v>
      </c>
      <c r="C237" s="193" t="s">
        <v>2861</v>
      </c>
      <c r="D237" s="194">
        <v>1200</v>
      </c>
      <c r="E237" s="195">
        <f>VLOOKUP(C237,'3.6 Planilla Cotizacion CyF'!$E$16:$G$574,3,FALSE)</f>
        <v>0</v>
      </c>
      <c r="F237" s="206">
        <f t="shared" si="3"/>
        <v>0</v>
      </c>
    </row>
    <row r="238" spans="1:6" x14ac:dyDescent="0.25">
      <c r="A238" s="205" t="s">
        <v>2841</v>
      </c>
      <c r="B238" s="192" t="s">
        <v>3070</v>
      </c>
      <c r="C238" s="193" t="s">
        <v>3164</v>
      </c>
      <c r="D238" s="194">
        <v>20</v>
      </c>
      <c r="E238" s="195">
        <f>VLOOKUP(C238,'3.6 Planilla Cotizacion CyF'!$E$16:$G$574,3,FALSE)</f>
        <v>0</v>
      </c>
      <c r="F238" s="206">
        <f t="shared" si="3"/>
        <v>0</v>
      </c>
    </row>
    <row r="239" spans="1:6" x14ac:dyDescent="0.25">
      <c r="A239" s="205" t="s">
        <v>2841</v>
      </c>
      <c r="B239" s="192" t="s">
        <v>2842</v>
      </c>
      <c r="C239" s="193" t="s">
        <v>2849</v>
      </c>
      <c r="D239" s="194">
        <v>12</v>
      </c>
      <c r="E239" s="195">
        <f>VLOOKUP(C239,'3.6 Planilla Cotizacion CyF'!$E$16:$G$574,3,FALSE)</f>
        <v>0</v>
      </c>
      <c r="F239" s="206">
        <f t="shared" si="3"/>
        <v>0</v>
      </c>
    </row>
    <row r="240" spans="1:6" ht="25.5" x14ac:dyDescent="0.25">
      <c r="A240" s="205" t="s">
        <v>2900</v>
      </c>
      <c r="B240" s="192" t="s">
        <v>682</v>
      </c>
      <c r="C240" s="193" t="s">
        <v>1632</v>
      </c>
      <c r="D240" s="194">
        <v>5</v>
      </c>
      <c r="E240" s="195">
        <f>VLOOKUP(C240,'3.6 Planilla Cotizacion CyF'!$E$16:$G$574,3,FALSE)</f>
        <v>0</v>
      </c>
      <c r="F240" s="206">
        <f t="shared" si="3"/>
        <v>0</v>
      </c>
    </row>
    <row r="241" spans="1:6" ht="25.5" x14ac:dyDescent="0.25">
      <c r="A241" s="205" t="s">
        <v>3000</v>
      </c>
      <c r="B241" s="192" t="s">
        <v>3017</v>
      </c>
      <c r="C241" s="193" t="s">
        <v>3020</v>
      </c>
      <c r="D241" s="194">
        <v>12</v>
      </c>
      <c r="E241" s="195">
        <f>VLOOKUP(C241,'3.6 Planilla Cotizacion CyF'!$E$16:$G$574,3,FALSE)</f>
        <v>0</v>
      </c>
      <c r="F241" s="206">
        <f t="shared" si="3"/>
        <v>0</v>
      </c>
    </row>
    <row r="242" spans="1:6" x14ac:dyDescent="0.25">
      <c r="A242" s="205" t="s">
        <v>2900</v>
      </c>
      <c r="B242" s="192" t="s">
        <v>682</v>
      </c>
      <c r="C242" s="193" t="s">
        <v>2926</v>
      </c>
      <c r="D242" s="194">
        <v>48</v>
      </c>
      <c r="E242" s="195">
        <f>VLOOKUP(C242,'3.6 Planilla Cotizacion CyF'!$E$16:$G$574,3,FALSE)</f>
        <v>0</v>
      </c>
      <c r="F242" s="206">
        <f t="shared" si="3"/>
        <v>0</v>
      </c>
    </row>
    <row r="243" spans="1:6" x14ac:dyDescent="0.25">
      <c r="A243" s="205" t="s">
        <v>2841</v>
      </c>
      <c r="B243" s="192" t="s">
        <v>2851</v>
      </c>
      <c r="C243" s="193" t="s">
        <v>2863</v>
      </c>
      <c r="D243" s="194">
        <v>1200</v>
      </c>
      <c r="E243" s="195">
        <f>VLOOKUP(C243,'3.6 Planilla Cotizacion CyF'!$E$16:$G$574,3,FALSE)</f>
        <v>0</v>
      </c>
      <c r="F243" s="206">
        <f t="shared" si="3"/>
        <v>0</v>
      </c>
    </row>
    <row r="244" spans="1:6" x14ac:dyDescent="0.25">
      <c r="A244" s="205" t="s">
        <v>2893</v>
      </c>
      <c r="B244" s="192" t="s">
        <v>2886</v>
      </c>
      <c r="C244" s="193" t="s">
        <v>2895</v>
      </c>
      <c r="D244" s="194">
        <v>2400</v>
      </c>
      <c r="E244" s="195">
        <f>VLOOKUP(C244,'3.6 Planilla Cotizacion CyF'!$E$16:$G$574,3,FALSE)</f>
        <v>0</v>
      </c>
      <c r="F244" s="206">
        <f t="shared" si="3"/>
        <v>0</v>
      </c>
    </row>
    <row r="245" spans="1:6" ht="25.5" x14ac:dyDescent="0.25">
      <c r="A245" s="205" t="s">
        <v>2841</v>
      </c>
      <c r="B245" s="192" t="s">
        <v>2851</v>
      </c>
      <c r="C245" s="193" t="s">
        <v>2857</v>
      </c>
      <c r="D245" s="194">
        <v>1200</v>
      </c>
      <c r="E245" s="195">
        <f>VLOOKUP(C245,'3.6 Planilla Cotizacion CyF'!$E$16:$G$574,3,FALSE)</f>
        <v>0</v>
      </c>
      <c r="F245" s="206">
        <f t="shared" si="3"/>
        <v>0</v>
      </c>
    </row>
    <row r="246" spans="1:6" x14ac:dyDescent="0.25">
      <c r="A246" s="205" t="s">
        <v>2841</v>
      </c>
      <c r="B246" s="192" t="s">
        <v>3070</v>
      </c>
      <c r="C246" s="193" t="s">
        <v>3165</v>
      </c>
      <c r="D246" s="194">
        <v>20</v>
      </c>
      <c r="E246" s="195">
        <f>VLOOKUP(C246,'3.6 Planilla Cotizacion CyF'!$E$16:$G$574,3,FALSE)</f>
        <v>0</v>
      </c>
      <c r="F246" s="206">
        <f t="shared" si="3"/>
        <v>0</v>
      </c>
    </row>
    <row r="247" spans="1:6" x14ac:dyDescent="0.25">
      <c r="A247" s="205" t="s">
        <v>3000</v>
      </c>
      <c r="B247" s="192" t="s">
        <v>3022</v>
      </c>
      <c r="C247" s="193" t="s">
        <v>3166</v>
      </c>
      <c r="D247" s="194">
        <v>10</v>
      </c>
      <c r="E247" s="195">
        <f>VLOOKUP(C247,'3.6 Planilla Cotizacion CyF'!$E$16:$G$574,3,FALSE)</f>
        <v>0</v>
      </c>
      <c r="F247" s="206">
        <f t="shared" si="3"/>
        <v>0</v>
      </c>
    </row>
    <row r="248" spans="1:6" ht="25.5" x14ac:dyDescent="0.25">
      <c r="A248" s="205" t="s">
        <v>2841</v>
      </c>
      <c r="B248" s="192" t="s">
        <v>2842</v>
      </c>
      <c r="C248" s="193" t="s">
        <v>2847</v>
      </c>
      <c r="D248" s="194">
        <v>12</v>
      </c>
      <c r="E248" s="195">
        <f>VLOOKUP(C248,'3.6 Planilla Cotizacion CyF'!$E$16:$G$574,3,FALSE)</f>
        <v>0</v>
      </c>
      <c r="F248" s="206">
        <f t="shared" si="3"/>
        <v>0</v>
      </c>
    </row>
    <row r="249" spans="1:6" x14ac:dyDescent="0.25">
      <c r="A249" s="205" t="s">
        <v>2841</v>
      </c>
      <c r="B249" s="192" t="s">
        <v>2867</v>
      </c>
      <c r="C249" s="193" t="s">
        <v>3167</v>
      </c>
      <c r="D249" s="194">
        <v>45</v>
      </c>
      <c r="E249" s="195">
        <f>VLOOKUP(C249,'3.6 Planilla Cotizacion CyF'!$E$16:$G$574,3,FALSE)</f>
        <v>0</v>
      </c>
      <c r="F249" s="206">
        <f t="shared" si="3"/>
        <v>0</v>
      </c>
    </row>
    <row r="250" spans="1:6" x14ac:dyDescent="0.25">
      <c r="A250" s="205" t="s">
        <v>2885</v>
      </c>
      <c r="B250" s="192" t="s">
        <v>2886</v>
      </c>
      <c r="C250" s="193" t="s">
        <v>3168</v>
      </c>
      <c r="D250" s="194">
        <v>5</v>
      </c>
      <c r="E250" s="195">
        <f>VLOOKUP(C250,'3.6 Planilla Cotizacion CyF'!$E$16:$G$574,3,FALSE)</f>
        <v>0</v>
      </c>
      <c r="F250" s="206">
        <f t="shared" si="3"/>
        <v>0</v>
      </c>
    </row>
    <row r="251" spans="1:6" x14ac:dyDescent="0.25">
      <c r="A251" s="205" t="s">
        <v>2885</v>
      </c>
      <c r="B251" s="192" t="s">
        <v>2886</v>
      </c>
      <c r="C251" s="193" t="s">
        <v>3169</v>
      </c>
      <c r="D251" s="194">
        <v>5</v>
      </c>
      <c r="E251" s="195">
        <f>VLOOKUP(C251,'3.6 Planilla Cotizacion CyF'!$E$16:$G$574,3,FALSE)</f>
        <v>0</v>
      </c>
      <c r="F251" s="206">
        <f t="shared" si="3"/>
        <v>0</v>
      </c>
    </row>
    <row r="252" spans="1:6" x14ac:dyDescent="0.25">
      <c r="A252" s="205" t="s">
        <v>2934</v>
      </c>
      <c r="B252" s="192" t="s">
        <v>2935</v>
      </c>
      <c r="C252" s="193" t="s">
        <v>2950</v>
      </c>
      <c r="D252" s="194">
        <v>12</v>
      </c>
      <c r="E252" s="195">
        <f>VLOOKUP(C252,'3.6 Planilla Cotizacion CyF'!$E$16:$G$574,3,FALSE)</f>
        <v>0</v>
      </c>
      <c r="F252" s="206">
        <f t="shared" si="3"/>
        <v>0</v>
      </c>
    </row>
    <row r="253" spans="1:6" x14ac:dyDescent="0.25">
      <c r="A253" s="205" t="s">
        <v>2934</v>
      </c>
      <c r="B253" s="192" t="s">
        <v>2935</v>
      </c>
      <c r="C253" s="193" t="s">
        <v>2953</v>
      </c>
      <c r="D253" s="194">
        <v>12</v>
      </c>
      <c r="E253" s="195">
        <f>VLOOKUP(C253,'3.6 Planilla Cotizacion CyF'!$E$16:$G$574,3,FALSE)</f>
        <v>0</v>
      </c>
      <c r="F253" s="206">
        <f t="shared" si="3"/>
        <v>0</v>
      </c>
    </row>
    <row r="254" spans="1:6" x14ac:dyDescent="0.25">
      <c r="A254" s="205" t="s">
        <v>2841</v>
      </c>
      <c r="B254" s="192" t="s">
        <v>2851</v>
      </c>
      <c r="C254" s="193" t="s">
        <v>2862</v>
      </c>
      <c r="D254" s="194">
        <v>1200</v>
      </c>
      <c r="E254" s="195">
        <f>VLOOKUP(C254,'3.6 Planilla Cotizacion CyF'!$E$16:$G$574,3,FALSE)</f>
        <v>0</v>
      </c>
      <c r="F254" s="206">
        <f t="shared" si="3"/>
        <v>0</v>
      </c>
    </row>
    <row r="255" spans="1:6" x14ac:dyDescent="0.25">
      <c r="A255" s="205" t="s">
        <v>2888</v>
      </c>
      <c r="B255" s="192" t="s">
        <v>2886</v>
      </c>
      <c r="C255" s="193" t="s">
        <v>3170</v>
      </c>
      <c r="D255" s="194">
        <v>3</v>
      </c>
      <c r="E255" s="195">
        <f>VLOOKUP(C255,'3.6 Planilla Cotizacion CyF'!$E$16:$G$574,3,FALSE)</f>
        <v>0</v>
      </c>
      <c r="F255" s="206">
        <f t="shared" si="3"/>
        <v>0</v>
      </c>
    </row>
    <row r="256" spans="1:6" x14ac:dyDescent="0.25">
      <c r="A256" s="205" t="s">
        <v>2841</v>
      </c>
      <c r="B256" s="192" t="s">
        <v>2876</v>
      </c>
      <c r="C256" s="193" t="s">
        <v>3171</v>
      </c>
      <c r="D256" s="194">
        <v>15</v>
      </c>
      <c r="E256" s="195">
        <f>VLOOKUP(C256,'3.6 Planilla Cotizacion CyF'!$E$16:$G$574,3,FALSE)</f>
        <v>0</v>
      </c>
      <c r="F256" s="206">
        <f t="shared" si="3"/>
        <v>0</v>
      </c>
    </row>
    <row r="257" spans="1:6" x14ac:dyDescent="0.25">
      <c r="A257" s="205" t="s">
        <v>2841</v>
      </c>
      <c r="B257" s="192" t="s">
        <v>2867</v>
      </c>
      <c r="C257" s="193" t="s">
        <v>3172</v>
      </c>
      <c r="D257" s="194">
        <v>15</v>
      </c>
      <c r="E257" s="195">
        <f>VLOOKUP(C257,'3.6 Planilla Cotizacion CyF'!$E$16:$G$574,3,FALSE)</f>
        <v>0</v>
      </c>
      <c r="F257" s="206">
        <f t="shared" si="3"/>
        <v>0</v>
      </c>
    </row>
    <row r="258" spans="1:6" x14ac:dyDescent="0.25">
      <c r="A258" s="205" t="s">
        <v>2841</v>
      </c>
      <c r="B258" s="192" t="s">
        <v>2867</v>
      </c>
      <c r="C258" s="193" t="s">
        <v>3173</v>
      </c>
      <c r="D258" s="194">
        <v>15</v>
      </c>
      <c r="E258" s="195">
        <f>VLOOKUP(C258,'3.6 Planilla Cotizacion CyF'!$E$16:$G$574,3,FALSE)</f>
        <v>0</v>
      </c>
      <c r="F258" s="206">
        <f t="shared" si="3"/>
        <v>0</v>
      </c>
    </row>
    <row r="259" spans="1:6" x14ac:dyDescent="0.25">
      <c r="A259" s="205" t="s">
        <v>2934</v>
      </c>
      <c r="B259" s="192" t="s">
        <v>2935</v>
      </c>
      <c r="C259" s="193" t="s">
        <v>2972</v>
      </c>
      <c r="D259" s="194">
        <v>12</v>
      </c>
      <c r="E259" s="195">
        <f>VLOOKUP(C259,'3.6 Planilla Cotizacion CyF'!$E$16:$G$574,3,FALSE)</f>
        <v>0</v>
      </c>
      <c r="F259" s="206">
        <f t="shared" si="3"/>
        <v>0</v>
      </c>
    </row>
    <row r="260" spans="1:6" x14ac:dyDescent="0.25">
      <c r="A260" s="205" t="s">
        <v>2900</v>
      </c>
      <c r="B260" s="192" t="s">
        <v>682</v>
      </c>
      <c r="C260" s="193" t="s">
        <v>735</v>
      </c>
      <c r="D260" s="194">
        <v>48</v>
      </c>
      <c r="E260" s="195">
        <f>VLOOKUP(C260,'3.6 Planilla Cotizacion CyF'!$E$16:$G$574,3,FALSE)</f>
        <v>0</v>
      </c>
      <c r="F260" s="206">
        <f t="shared" si="3"/>
        <v>0</v>
      </c>
    </row>
    <row r="261" spans="1:6" x14ac:dyDescent="0.25">
      <c r="A261" s="205" t="s">
        <v>2976</v>
      </c>
      <c r="B261" s="192" t="s">
        <v>2977</v>
      </c>
      <c r="C261" s="193" t="s">
        <v>2987</v>
      </c>
      <c r="D261" s="194">
        <v>192</v>
      </c>
      <c r="E261" s="195">
        <f>VLOOKUP(C261,'3.6 Planilla Cotizacion CyF'!$E$16:$G$574,3,FALSE)</f>
        <v>0</v>
      </c>
      <c r="F261" s="206">
        <f t="shared" si="3"/>
        <v>0</v>
      </c>
    </row>
    <row r="262" spans="1:6" ht="25.5" x14ac:dyDescent="0.25">
      <c r="A262" s="205" t="s">
        <v>2900</v>
      </c>
      <c r="B262" s="192" t="s">
        <v>682</v>
      </c>
      <c r="C262" s="193" t="s">
        <v>1643</v>
      </c>
      <c r="D262" s="194">
        <v>5</v>
      </c>
      <c r="E262" s="195">
        <f>VLOOKUP(C262,'3.6 Planilla Cotizacion CyF'!$E$16:$G$574,3,FALSE)</f>
        <v>0</v>
      </c>
      <c r="F262" s="206">
        <f t="shared" si="3"/>
        <v>0</v>
      </c>
    </row>
    <row r="263" spans="1:6" x14ac:dyDescent="0.25">
      <c r="A263" s="205" t="s">
        <v>2841</v>
      </c>
      <c r="B263" s="192" t="s">
        <v>2876</v>
      </c>
      <c r="C263" s="193" t="s">
        <v>3174</v>
      </c>
      <c r="D263" s="194">
        <v>200</v>
      </c>
      <c r="E263" s="195">
        <f>VLOOKUP(C263,'3.6 Planilla Cotizacion CyF'!$E$16:$G$574,3,FALSE)</f>
        <v>0</v>
      </c>
      <c r="F263" s="206">
        <f t="shared" si="3"/>
        <v>0</v>
      </c>
    </row>
    <row r="264" spans="1:6" ht="25.5" x14ac:dyDescent="0.25">
      <c r="A264" s="205" t="s">
        <v>2888</v>
      </c>
      <c r="B264" s="192" t="s">
        <v>2886</v>
      </c>
      <c r="C264" s="193" t="s">
        <v>3175</v>
      </c>
      <c r="D264" s="194">
        <v>5</v>
      </c>
      <c r="E264" s="195">
        <f>VLOOKUP(C264,'3.6 Planilla Cotizacion CyF'!$E$16:$G$574,3,FALSE)</f>
        <v>0</v>
      </c>
      <c r="F264" s="206">
        <f t="shared" si="3"/>
        <v>0</v>
      </c>
    </row>
    <row r="265" spans="1:6" x14ac:dyDescent="0.25">
      <c r="A265" s="205" t="s">
        <v>2841</v>
      </c>
      <c r="B265" s="192" t="s">
        <v>2842</v>
      </c>
      <c r="C265" s="193" t="s">
        <v>2845</v>
      </c>
      <c r="D265" s="194">
        <v>12</v>
      </c>
      <c r="E265" s="195">
        <f>VLOOKUP(C265,'3.6 Planilla Cotizacion CyF'!$E$16:$G$574,3,FALSE)</f>
        <v>0</v>
      </c>
      <c r="F265" s="206">
        <f t="shared" si="3"/>
        <v>0</v>
      </c>
    </row>
    <row r="266" spans="1:6" x14ac:dyDescent="0.25">
      <c r="A266" s="205" t="s">
        <v>2900</v>
      </c>
      <c r="B266" s="192" t="s">
        <v>682</v>
      </c>
      <c r="C266" s="193" t="s">
        <v>710</v>
      </c>
      <c r="D266" s="194">
        <v>24</v>
      </c>
      <c r="E266" s="195">
        <f>VLOOKUP(C266,'3.6 Planilla Cotizacion CyF'!$E$16:$G$574,3,FALSE)</f>
        <v>0</v>
      </c>
      <c r="F266" s="206">
        <f t="shared" si="3"/>
        <v>0</v>
      </c>
    </row>
    <row r="267" spans="1:6" x14ac:dyDescent="0.25">
      <c r="A267" s="205" t="s">
        <v>2841</v>
      </c>
      <c r="B267" s="192" t="s">
        <v>3176</v>
      </c>
      <c r="C267" s="193" t="s">
        <v>3177</v>
      </c>
      <c r="D267" s="194">
        <v>3</v>
      </c>
      <c r="E267" s="195">
        <f>VLOOKUP(C267,'3.6 Planilla Cotizacion CyF'!$E$16:$G$574,3,FALSE)</f>
        <v>0</v>
      </c>
      <c r="F267" s="206">
        <f t="shared" si="3"/>
        <v>0</v>
      </c>
    </row>
    <row r="268" spans="1:6" ht="25.5" x14ac:dyDescent="0.25">
      <c r="A268" s="205" t="s">
        <v>2900</v>
      </c>
      <c r="B268" s="192" t="s">
        <v>682</v>
      </c>
      <c r="C268" s="193" t="s">
        <v>1649</v>
      </c>
      <c r="D268" s="194">
        <v>5</v>
      </c>
      <c r="E268" s="195">
        <f>VLOOKUP(C268,'3.6 Planilla Cotizacion CyF'!$E$16:$G$574,3,FALSE)</f>
        <v>0</v>
      </c>
      <c r="F268" s="206">
        <f t="shared" si="3"/>
        <v>0</v>
      </c>
    </row>
    <row r="269" spans="1:6" x14ac:dyDescent="0.25">
      <c r="A269" s="205" t="s">
        <v>2976</v>
      </c>
      <c r="B269" s="192" t="s">
        <v>2977</v>
      </c>
      <c r="C269" s="193" t="s">
        <v>2979</v>
      </c>
      <c r="D269" s="194">
        <v>12</v>
      </c>
      <c r="E269" s="195">
        <f>VLOOKUP(C269,'3.6 Planilla Cotizacion CyF'!$E$16:$G$574,3,FALSE)</f>
        <v>0</v>
      </c>
      <c r="F269" s="206">
        <f t="shared" si="3"/>
        <v>0</v>
      </c>
    </row>
    <row r="270" spans="1:6" x14ac:dyDescent="0.25">
      <c r="A270" s="205" t="s">
        <v>2879</v>
      </c>
      <c r="B270" s="192" t="s">
        <v>2865</v>
      </c>
      <c r="C270" s="193" t="s">
        <v>3178</v>
      </c>
      <c r="D270" s="194">
        <v>24</v>
      </c>
      <c r="E270" s="195">
        <f>VLOOKUP(C270,'3.6 Planilla Cotizacion CyF'!$E$16:$G$574,3,FALSE)</f>
        <v>0</v>
      </c>
      <c r="F270" s="206">
        <f t="shared" ref="F270:F333" si="4">E270*D270</f>
        <v>0</v>
      </c>
    </row>
    <row r="271" spans="1:6" x14ac:dyDescent="0.25">
      <c r="A271" s="205" t="s">
        <v>2841</v>
      </c>
      <c r="B271" s="192" t="s">
        <v>2876</v>
      </c>
      <c r="C271" s="193" t="s">
        <v>3179</v>
      </c>
      <c r="D271" s="194">
        <v>200</v>
      </c>
      <c r="E271" s="195">
        <f>VLOOKUP(C271,'3.6 Planilla Cotizacion CyF'!$E$16:$G$574,3,FALSE)</f>
        <v>0</v>
      </c>
      <c r="F271" s="206">
        <f t="shared" si="4"/>
        <v>0</v>
      </c>
    </row>
    <row r="272" spans="1:6" ht="25.5" x14ac:dyDescent="0.25">
      <c r="A272" s="205" t="s">
        <v>2934</v>
      </c>
      <c r="B272" s="192" t="s">
        <v>2935</v>
      </c>
      <c r="C272" s="193" t="s">
        <v>2938</v>
      </c>
      <c r="D272" s="194">
        <v>12</v>
      </c>
      <c r="E272" s="195">
        <f>VLOOKUP(C272,'3.6 Planilla Cotizacion CyF'!$E$16:$G$574,3,FALSE)</f>
        <v>0</v>
      </c>
      <c r="F272" s="206">
        <f t="shared" si="4"/>
        <v>0</v>
      </c>
    </row>
    <row r="273" spans="1:6" x14ac:dyDescent="0.25">
      <c r="A273" s="205" t="s">
        <v>2841</v>
      </c>
      <c r="B273" s="192" t="s">
        <v>3070</v>
      </c>
      <c r="C273" s="193" t="s">
        <v>3180</v>
      </c>
      <c r="D273" s="194">
        <v>20</v>
      </c>
      <c r="E273" s="195">
        <f>VLOOKUP(C273,'3.6 Planilla Cotizacion CyF'!$E$16:$G$574,3,FALSE)</f>
        <v>0</v>
      </c>
      <c r="F273" s="206">
        <f t="shared" si="4"/>
        <v>0</v>
      </c>
    </row>
    <row r="274" spans="1:6" ht="25.5" x14ac:dyDescent="0.25">
      <c r="A274" s="205" t="s">
        <v>2841</v>
      </c>
      <c r="B274" s="192" t="s">
        <v>2876</v>
      </c>
      <c r="C274" s="193" t="s">
        <v>3181</v>
      </c>
      <c r="D274" s="194">
        <v>10</v>
      </c>
      <c r="E274" s="195">
        <f>VLOOKUP(C274,'3.6 Planilla Cotizacion CyF'!$E$16:$G$574,3,FALSE)</f>
        <v>0</v>
      </c>
      <c r="F274" s="206">
        <f t="shared" si="4"/>
        <v>0</v>
      </c>
    </row>
    <row r="275" spans="1:6" ht="25.5" x14ac:dyDescent="0.25">
      <c r="A275" s="205" t="s">
        <v>3000</v>
      </c>
      <c r="B275" s="192" t="s">
        <v>682</v>
      </c>
      <c r="C275" s="193" t="s">
        <v>3001</v>
      </c>
      <c r="D275" s="194">
        <v>24</v>
      </c>
      <c r="E275" s="195">
        <f>VLOOKUP(C275,'3.6 Planilla Cotizacion CyF'!$E$16:$G$574,3,FALSE)</f>
        <v>0</v>
      </c>
      <c r="F275" s="206">
        <f t="shared" si="4"/>
        <v>0</v>
      </c>
    </row>
    <row r="276" spans="1:6" ht="25.5" x14ac:dyDescent="0.25">
      <c r="A276" s="205" t="s">
        <v>2900</v>
      </c>
      <c r="B276" s="192" t="s">
        <v>682</v>
      </c>
      <c r="C276" s="193" t="s">
        <v>683</v>
      </c>
      <c r="D276" s="194">
        <v>24</v>
      </c>
      <c r="E276" s="195">
        <f>VLOOKUP(C276,'3.6 Planilla Cotizacion CyF'!$E$16:$G$574,3,FALSE)</f>
        <v>0</v>
      </c>
      <c r="F276" s="206">
        <f t="shared" si="4"/>
        <v>0</v>
      </c>
    </row>
    <row r="277" spans="1:6" x14ac:dyDescent="0.25">
      <c r="A277" s="205" t="s">
        <v>2900</v>
      </c>
      <c r="B277" s="192" t="s">
        <v>682</v>
      </c>
      <c r="C277" s="193" t="s">
        <v>684</v>
      </c>
      <c r="D277" s="194">
        <v>24</v>
      </c>
      <c r="E277" s="195">
        <f>VLOOKUP(C277,'3.6 Planilla Cotizacion CyF'!$E$16:$G$574,3,FALSE)</f>
        <v>0</v>
      </c>
      <c r="F277" s="206">
        <f t="shared" si="4"/>
        <v>0</v>
      </c>
    </row>
    <row r="278" spans="1:6" x14ac:dyDescent="0.25">
      <c r="A278" s="205" t="s">
        <v>2893</v>
      </c>
      <c r="B278" s="192" t="s">
        <v>2886</v>
      </c>
      <c r="C278" s="193" t="s">
        <v>2899</v>
      </c>
      <c r="D278" s="194">
        <v>600</v>
      </c>
      <c r="E278" s="195">
        <f>VLOOKUP(C278,'3.6 Planilla Cotizacion CyF'!$E$16:$G$574,3,FALSE)</f>
        <v>0</v>
      </c>
      <c r="F278" s="206">
        <f t="shared" si="4"/>
        <v>0</v>
      </c>
    </row>
    <row r="279" spans="1:6" ht="25.5" x14ac:dyDescent="0.25">
      <c r="A279" s="205" t="s">
        <v>2841</v>
      </c>
      <c r="B279" s="192" t="s">
        <v>2876</v>
      </c>
      <c r="C279" s="193" t="s">
        <v>3182</v>
      </c>
      <c r="D279" s="194">
        <v>75</v>
      </c>
      <c r="E279" s="195">
        <f>VLOOKUP(C279,'3.6 Planilla Cotizacion CyF'!$E$16:$G$574,3,FALSE)</f>
        <v>0</v>
      </c>
      <c r="F279" s="206">
        <f t="shared" si="4"/>
        <v>0</v>
      </c>
    </row>
    <row r="280" spans="1:6" ht="25.5" x14ac:dyDescent="0.25">
      <c r="A280" s="205" t="s">
        <v>2841</v>
      </c>
      <c r="B280" s="192" t="s">
        <v>2876</v>
      </c>
      <c r="C280" s="193" t="s">
        <v>3183</v>
      </c>
      <c r="D280" s="194">
        <v>75</v>
      </c>
      <c r="E280" s="195">
        <f>VLOOKUP(C280,'3.6 Planilla Cotizacion CyF'!$E$16:$G$574,3,FALSE)</f>
        <v>0</v>
      </c>
      <c r="F280" s="206">
        <f t="shared" si="4"/>
        <v>0</v>
      </c>
    </row>
    <row r="281" spans="1:6" ht="25.5" x14ac:dyDescent="0.25">
      <c r="A281" s="205" t="s">
        <v>2841</v>
      </c>
      <c r="B281" s="192" t="s">
        <v>2876</v>
      </c>
      <c r="C281" s="193" t="s">
        <v>3184</v>
      </c>
      <c r="D281" s="194">
        <v>75</v>
      </c>
      <c r="E281" s="195">
        <f>VLOOKUP(C281,'3.6 Planilla Cotizacion CyF'!$E$16:$G$574,3,FALSE)</f>
        <v>0</v>
      </c>
      <c r="F281" s="206">
        <f t="shared" si="4"/>
        <v>0</v>
      </c>
    </row>
    <row r="282" spans="1:6" x14ac:dyDescent="0.25">
      <c r="A282" s="205" t="s">
        <v>3000</v>
      </c>
      <c r="B282" s="192" t="s">
        <v>3017</v>
      </c>
      <c r="C282" s="193" t="s">
        <v>3018</v>
      </c>
      <c r="D282" s="194">
        <v>12</v>
      </c>
      <c r="E282" s="195">
        <f>VLOOKUP(C282,'3.6 Planilla Cotizacion CyF'!$E$16:$G$574,3,FALSE)</f>
        <v>0</v>
      </c>
      <c r="F282" s="206">
        <f t="shared" si="4"/>
        <v>0</v>
      </c>
    </row>
    <row r="283" spans="1:6" x14ac:dyDescent="0.25">
      <c r="A283" s="205" t="s">
        <v>2841</v>
      </c>
      <c r="B283" s="192" t="s">
        <v>2876</v>
      </c>
      <c r="C283" s="193" t="s">
        <v>3185</v>
      </c>
      <c r="D283" s="194">
        <v>10</v>
      </c>
      <c r="E283" s="195">
        <f>VLOOKUP(C283,'3.6 Planilla Cotizacion CyF'!$E$16:$G$574,3,FALSE)</f>
        <v>0</v>
      </c>
      <c r="F283" s="206">
        <f t="shared" si="4"/>
        <v>0</v>
      </c>
    </row>
    <row r="284" spans="1:6" x14ac:dyDescent="0.25">
      <c r="A284" s="205" t="s">
        <v>2934</v>
      </c>
      <c r="B284" s="192" t="s">
        <v>2935</v>
      </c>
      <c r="C284" s="193" t="s">
        <v>2970</v>
      </c>
      <c r="D284" s="194">
        <v>12</v>
      </c>
      <c r="E284" s="195">
        <f>VLOOKUP(C284,'3.6 Planilla Cotizacion CyF'!$E$16:$G$574,3,FALSE)</f>
        <v>0</v>
      </c>
      <c r="F284" s="206">
        <f t="shared" si="4"/>
        <v>0</v>
      </c>
    </row>
    <row r="285" spans="1:6" ht="25.5" x14ac:dyDescent="0.25">
      <c r="A285" s="205" t="s">
        <v>2841</v>
      </c>
      <c r="B285" s="192" t="s">
        <v>2842</v>
      </c>
      <c r="C285" s="193" t="s">
        <v>2846</v>
      </c>
      <c r="D285" s="194">
        <v>12</v>
      </c>
      <c r="E285" s="195">
        <f>VLOOKUP(C285,'3.6 Planilla Cotizacion CyF'!$E$16:$G$574,3,FALSE)</f>
        <v>0</v>
      </c>
      <c r="F285" s="206">
        <f t="shared" si="4"/>
        <v>0</v>
      </c>
    </row>
    <row r="286" spans="1:6" x14ac:dyDescent="0.25">
      <c r="A286" s="205" t="s">
        <v>2976</v>
      </c>
      <c r="B286" s="192" t="s">
        <v>2977</v>
      </c>
      <c r="C286" s="193" t="s">
        <v>2996</v>
      </c>
      <c r="D286" s="194">
        <v>1320</v>
      </c>
      <c r="E286" s="195">
        <f>VLOOKUP(C286,'3.6 Planilla Cotizacion CyF'!$E$16:$G$574,3,FALSE)</f>
        <v>0</v>
      </c>
      <c r="F286" s="206">
        <f t="shared" si="4"/>
        <v>0</v>
      </c>
    </row>
    <row r="287" spans="1:6" x14ac:dyDescent="0.25">
      <c r="A287" s="205" t="s">
        <v>2900</v>
      </c>
      <c r="B287" s="192" t="s">
        <v>682</v>
      </c>
      <c r="C287" s="193" t="s">
        <v>699</v>
      </c>
      <c r="D287" s="194">
        <v>576</v>
      </c>
      <c r="E287" s="195">
        <f>VLOOKUP(C287,'3.6 Planilla Cotizacion CyF'!$E$16:$G$574,3,FALSE)</f>
        <v>0</v>
      </c>
      <c r="F287" s="206">
        <f t="shared" si="4"/>
        <v>0</v>
      </c>
    </row>
    <row r="288" spans="1:6" x14ac:dyDescent="0.25">
      <c r="A288" s="205" t="s">
        <v>2900</v>
      </c>
      <c r="B288" s="192" t="s">
        <v>682</v>
      </c>
      <c r="C288" s="193" t="s">
        <v>738</v>
      </c>
      <c r="D288" s="194">
        <v>24</v>
      </c>
      <c r="E288" s="195">
        <f>VLOOKUP(C288,'3.6 Planilla Cotizacion CyF'!$E$16:$G$574,3,FALSE)</f>
        <v>0</v>
      </c>
      <c r="F288" s="206">
        <f t="shared" si="4"/>
        <v>0</v>
      </c>
    </row>
    <row r="289" spans="1:6" ht="25.5" x14ac:dyDescent="0.25">
      <c r="A289" s="205"/>
      <c r="B289" s="192"/>
      <c r="C289" s="193" t="s">
        <v>3186</v>
      </c>
      <c r="D289" s="194">
        <v>10</v>
      </c>
      <c r="E289" s="195">
        <f>VLOOKUP(C289,'3.6 Planilla Cotizacion CyF'!$E$16:$G$574,3,FALSE)</f>
        <v>0</v>
      </c>
      <c r="F289" s="206">
        <f t="shared" si="4"/>
        <v>0</v>
      </c>
    </row>
    <row r="290" spans="1:6" ht="25.5" x14ac:dyDescent="0.25">
      <c r="A290" s="205" t="s">
        <v>2841</v>
      </c>
      <c r="B290" s="192" t="s">
        <v>2842</v>
      </c>
      <c r="C290" s="193" t="s">
        <v>2848</v>
      </c>
      <c r="D290" s="194">
        <v>12</v>
      </c>
      <c r="E290" s="195">
        <f>VLOOKUP(C290,'3.6 Planilla Cotizacion CyF'!$E$16:$G$574,3,FALSE)</f>
        <v>0</v>
      </c>
      <c r="F290" s="206">
        <f t="shared" si="4"/>
        <v>0</v>
      </c>
    </row>
    <row r="291" spans="1:6" x14ac:dyDescent="0.25">
      <c r="A291" s="205" t="s">
        <v>2841</v>
      </c>
      <c r="B291" s="192" t="s">
        <v>2851</v>
      </c>
      <c r="C291" s="193" t="s">
        <v>3244</v>
      </c>
      <c r="D291" s="194">
        <v>1200</v>
      </c>
      <c r="E291" s="195">
        <f>VLOOKUP(C291,'3.6 Planilla Cotizacion CyF'!$E$16:$G$574,3,FALSE)</f>
        <v>0</v>
      </c>
      <c r="F291" s="206">
        <f t="shared" si="4"/>
        <v>0</v>
      </c>
    </row>
    <row r="292" spans="1:6" x14ac:dyDescent="0.25">
      <c r="A292" s="205" t="s">
        <v>2841</v>
      </c>
      <c r="B292" s="192" t="s">
        <v>3070</v>
      </c>
      <c r="C292" s="193" t="s">
        <v>3187</v>
      </c>
      <c r="D292" s="194">
        <v>20</v>
      </c>
      <c r="E292" s="195">
        <f>VLOOKUP(C292,'3.6 Planilla Cotizacion CyF'!$E$16:$G$574,3,FALSE)</f>
        <v>0</v>
      </c>
      <c r="F292" s="206">
        <f t="shared" si="4"/>
        <v>0</v>
      </c>
    </row>
    <row r="293" spans="1:6" x14ac:dyDescent="0.25">
      <c r="A293" s="205" t="s">
        <v>2841</v>
      </c>
      <c r="B293" s="192" t="s">
        <v>2865</v>
      </c>
      <c r="C293" s="193" t="s">
        <v>3188</v>
      </c>
      <c r="D293" s="194">
        <v>30</v>
      </c>
      <c r="E293" s="195">
        <f>VLOOKUP(C293,'3.6 Planilla Cotizacion CyF'!$E$16:$G$574,3,FALSE)</f>
        <v>0</v>
      </c>
      <c r="F293" s="206">
        <f t="shared" si="4"/>
        <v>0</v>
      </c>
    </row>
    <row r="294" spans="1:6" x14ac:dyDescent="0.25">
      <c r="A294" s="205" t="s">
        <v>2841</v>
      </c>
      <c r="B294" s="192" t="s">
        <v>2867</v>
      </c>
      <c r="C294" s="193" t="s">
        <v>3189</v>
      </c>
      <c r="D294" s="194">
        <v>30</v>
      </c>
      <c r="E294" s="195">
        <f>VLOOKUP(C294,'3.6 Planilla Cotizacion CyF'!$E$16:$G$574,3,FALSE)</f>
        <v>0</v>
      </c>
      <c r="F294" s="206">
        <f t="shared" si="4"/>
        <v>0</v>
      </c>
    </row>
    <row r="295" spans="1:6" x14ac:dyDescent="0.25">
      <c r="A295" s="205" t="s">
        <v>2900</v>
      </c>
      <c r="B295" s="192" t="s">
        <v>682</v>
      </c>
      <c r="C295" s="193" t="s">
        <v>1646</v>
      </c>
      <c r="D295" s="194">
        <v>35</v>
      </c>
      <c r="E295" s="195">
        <f>VLOOKUP(C295,'3.6 Planilla Cotizacion CyF'!$E$16:$G$574,3,FALSE)</f>
        <v>0</v>
      </c>
      <c r="F295" s="206">
        <f t="shared" si="4"/>
        <v>0</v>
      </c>
    </row>
    <row r="296" spans="1:6" ht="25.5" x14ac:dyDescent="0.25">
      <c r="A296" s="205" t="s">
        <v>2841</v>
      </c>
      <c r="B296" s="192" t="s">
        <v>2842</v>
      </c>
      <c r="C296" s="193" t="s">
        <v>2850</v>
      </c>
      <c r="D296" s="194">
        <v>12</v>
      </c>
      <c r="E296" s="195">
        <f>VLOOKUP(C296,'3.6 Planilla Cotizacion CyF'!$E$16:$G$574,3,FALSE)</f>
        <v>0</v>
      </c>
      <c r="F296" s="206">
        <f t="shared" si="4"/>
        <v>0</v>
      </c>
    </row>
    <row r="297" spans="1:6" x14ac:dyDescent="0.25">
      <c r="A297" s="205" t="s">
        <v>2900</v>
      </c>
      <c r="B297" s="192" t="s">
        <v>682</v>
      </c>
      <c r="C297" s="193" t="s">
        <v>2912</v>
      </c>
      <c r="D297" s="194">
        <v>24</v>
      </c>
      <c r="E297" s="195">
        <f>VLOOKUP(C297,'3.6 Planilla Cotizacion CyF'!$E$16:$G$574,3,FALSE)</f>
        <v>0</v>
      </c>
      <c r="F297" s="206">
        <f t="shared" si="4"/>
        <v>0</v>
      </c>
    </row>
    <row r="298" spans="1:6" ht="25.5" x14ac:dyDescent="0.25">
      <c r="A298" s="205" t="s">
        <v>2900</v>
      </c>
      <c r="B298" s="192" t="s">
        <v>682</v>
      </c>
      <c r="C298" s="193" t="s">
        <v>2918</v>
      </c>
      <c r="D298" s="194">
        <v>24</v>
      </c>
      <c r="E298" s="195">
        <f>VLOOKUP(C298,'3.6 Planilla Cotizacion CyF'!$E$16:$G$574,3,FALSE)</f>
        <v>0</v>
      </c>
      <c r="F298" s="206">
        <f t="shared" si="4"/>
        <v>0</v>
      </c>
    </row>
    <row r="299" spans="1:6" ht="25.5" x14ac:dyDescent="0.25">
      <c r="A299" s="205" t="s">
        <v>3000</v>
      </c>
      <c r="B299" s="192" t="s">
        <v>682</v>
      </c>
      <c r="C299" s="193" t="s">
        <v>3006</v>
      </c>
      <c r="D299" s="194">
        <v>24</v>
      </c>
      <c r="E299" s="195">
        <f>VLOOKUP(C299,'3.6 Planilla Cotizacion CyF'!$E$16:$G$574,3,FALSE)</f>
        <v>0</v>
      </c>
      <c r="F299" s="206">
        <f t="shared" si="4"/>
        <v>0</v>
      </c>
    </row>
    <row r="300" spans="1:6" x14ac:dyDescent="0.25">
      <c r="A300" s="205" t="s">
        <v>3000</v>
      </c>
      <c r="B300" s="192" t="s">
        <v>682</v>
      </c>
      <c r="C300" s="193" t="s">
        <v>753</v>
      </c>
      <c r="D300" s="194">
        <v>24</v>
      </c>
      <c r="E300" s="195">
        <f>VLOOKUP(C300,'3.6 Planilla Cotizacion CyF'!$E$16:$G$574,3,FALSE)</f>
        <v>0</v>
      </c>
      <c r="F300" s="206">
        <f t="shared" si="4"/>
        <v>0</v>
      </c>
    </row>
    <row r="301" spans="1:6" ht="25.5" x14ac:dyDescent="0.25">
      <c r="A301" s="205" t="s">
        <v>2900</v>
      </c>
      <c r="B301" s="192" t="s">
        <v>682</v>
      </c>
      <c r="C301" s="193" t="s">
        <v>2904</v>
      </c>
      <c r="D301" s="194">
        <v>96</v>
      </c>
      <c r="E301" s="195">
        <f>VLOOKUP(C301,'3.6 Planilla Cotizacion CyF'!$E$16:$G$574,3,FALSE)</f>
        <v>0</v>
      </c>
      <c r="F301" s="206">
        <f t="shared" si="4"/>
        <v>0</v>
      </c>
    </row>
    <row r="302" spans="1:6" ht="25.5" x14ac:dyDescent="0.25">
      <c r="A302" s="205" t="s">
        <v>2900</v>
      </c>
      <c r="B302" s="192" t="s">
        <v>682</v>
      </c>
      <c r="C302" s="193" t="s">
        <v>1648</v>
      </c>
      <c r="D302" s="194">
        <v>5</v>
      </c>
      <c r="E302" s="195">
        <f>VLOOKUP(C302,'3.6 Planilla Cotizacion CyF'!$E$16:$G$574,3,FALSE)</f>
        <v>0</v>
      </c>
      <c r="F302" s="206">
        <f t="shared" si="4"/>
        <v>0</v>
      </c>
    </row>
    <row r="303" spans="1:6" ht="25.5" x14ac:dyDescent="0.25">
      <c r="A303" s="205" t="s">
        <v>2900</v>
      </c>
      <c r="B303" s="192" t="s">
        <v>682</v>
      </c>
      <c r="C303" s="193" t="s">
        <v>2917</v>
      </c>
      <c r="D303" s="194">
        <v>24</v>
      </c>
      <c r="E303" s="195">
        <f>VLOOKUP(C303,'3.6 Planilla Cotizacion CyF'!$E$16:$G$574,3,FALSE)</f>
        <v>0</v>
      </c>
      <c r="F303" s="206">
        <f t="shared" si="4"/>
        <v>0</v>
      </c>
    </row>
    <row r="304" spans="1:6" x14ac:dyDescent="0.25">
      <c r="A304" s="205" t="s">
        <v>2893</v>
      </c>
      <c r="B304" s="192" t="s">
        <v>2886</v>
      </c>
      <c r="C304" s="193" t="s">
        <v>3190</v>
      </c>
      <c r="D304" s="194">
        <v>5</v>
      </c>
      <c r="E304" s="195">
        <f>VLOOKUP(C304,'3.6 Planilla Cotizacion CyF'!$E$16:$G$574,3,FALSE)</f>
        <v>0</v>
      </c>
      <c r="F304" s="206">
        <f t="shared" si="4"/>
        <v>0</v>
      </c>
    </row>
    <row r="305" spans="1:6" x14ac:dyDescent="0.25">
      <c r="A305" s="205" t="s">
        <v>2893</v>
      </c>
      <c r="B305" s="192" t="s">
        <v>3162</v>
      </c>
      <c r="C305" s="193" t="s">
        <v>3191</v>
      </c>
      <c r="D305" s="194">
        <v>5</v>
      </c>
      <c r="E305" s="195">
        <f>VLOOKUP(C305,'3.6 Planilla Cotizacion CyF'!$E$16:$G$574,3,FALSE)</f>
        <v>0</v>
      </c>
      <c r="F305" s="206">
        <f t="shared" si="4"/>
        <v>0</v>
      </c>
    </row>
    <row r="306" spans="1:6" ht="25.5" x14ac:dyDescent="0.25">
      <c r="A306" s="205" t="s">
        <v>2893</v>
      </c>
      <c r="B306" s="192" t="s">
        <v>2886</v>
      </c>
      <c r="C306" s="193" t="s">
        <v>3192</v>
      </c>
      <c r="D306" s="194">
        <v>13</v>
      </c>
      <c r="E306" s="195">
        <f>VLOOKUP(C306,'3.6 Planilla Cotizacion CyF'!$E$16:$G$574,3,FALSE)</f>
        <v>0</v>
      </c>
      <c r="F306" s="206">
        <f t="shared" si="4"/>
        <v>0</v>
      </c>
    </row>
    <row r="307" spans="1:6" x14ac:dyDescent="0.25">
      <c r="A307" s="205" t="s">
        <v>2934</v>
      </c>
      <c r="B307" s="192" t="s">
        <v>2935</v>
      </c>
      <c r="C307" s="193" t="s">
        <v>2968</v>
      </c>
      <c r="D307" s="194">
        <v>12</v>
      </c>
      <c r="E307" s="195">
        <f>VLOOKUP(C307,'3.6 Planilla Cotizacion CyF'!$E$16:$G$574,3,FALSE)</f>
        <v>0</v>
      </c>
      <c r="F307" s="206">
        <f t="shared" si="4"/>
        <v>0</v>
      </c>
    </row>
    <row r="308" spans="1:6" x14ac:dyDescent="0.25">
      <c r="A308" s="205" t="s">
        <v>2841</v>
      </c>
      <c r="B308" s="192" t="s">
        <v>3070</v>
      </c>
      <c r="C308" s="193" t="s">
        <v>3193</v>
      </c>
      <c r="D308" s="194">
        <v>240</v>
      </c>
      <c r="E308" s="195">
        <f>VLOOKUP(C308,'3.6 Planilla Cotizacion CyF'!$E$16:$G$574,3,FALSE)</f>
        <v>0</v>
      </c>
      <c r="F308" s="206">
        <f t="shared" si="4"/>
        <v>0</v>
      </c>
    </row>
    <row r="309" spans="1:6" x14ac:dyDescent="0.25">
      <c r="A309" s="205" t="s">
        <v>3000</v>
      </c>
      <c r="B309" s="192" t="s">
        <v>3014</v>
      </c>
      <c r="C309" s="193" t="s">
        <v>3194</v>
      </c>
      <c r="D309" s="194">
        <v>20</v>
      </c>
      <c r="E309" s="195">
        <f>VLOOKUP(C309,'3.6 Planilla Cotizacion CyF'!$E$16:$G$574,3,FALSE)</f>
        <v>0</v>
      </c>
      <c r="F309" s="206">
        <f t="shared" si="4"/>
        <v>0</v>
      </c>
    </row>
    <row r="310" spans="1:6" x14ac:dyDescent="0.25">
      <c r="A310" s="205" t="s">
        <v>2900</v>
      </c>
      <c r="B310" s="192" t="s">
        <v>682</v>
      </c>
      <c r="C310" s="193" t="s">
        <v>750</v>
      </c>
      <c r="D310" s="194">
        <v>48</v>
      </c>
      <c r="E310" s="195">
        <f>VLOOKUP(C310,'3.6 Planilla Cotizacion CyF'!$E$16:$G$574,3,FALSE)</f>
        <v>0</v>
      </c>
      <c r="F310" s="206">
        <f t="shared" si="4"/>
        <v>0</v>
      </c>
    </row>
    <row r="311" spans="1:6" ht="25.5" x14ac:dyDescent="0.25">
      <c r="A311" s="205" t="s">
        <v>2888</v>
      </c>
      <c r="B311" s="192" t="s">
        <v>2886</v>
      </c>
      <c r="C311" s="193" t="s">
        <v>3195</v>
      </c>
      <c r="D311" s="194">
        <v>5</v>
      </c>
      <c r="E311" s="195">
        <f>VLOOKUP(C311,'3.6 Planilla Cotizacion CyF'!$E$16:$G$574,3,FALSE)</f>
        <v>0</v>
      </c>
      <c r="F311" s="206">
        <f t="shared" si="4"/>
        <v>0</v>
      </c>
    </row>
    <row r="312" spans="1:6" ht="25.5" x14ac:dyDescent="0.25">
      <c r="A312" s="205" t="s">
        <v>2841</v>
      </c>
      <c r="B312" s="192" t="s">
        <v>2867</v>
      </c>
      <c r="C312" s="193" t="s">
        <v>3196</v>
      </c>
      <c r="D312" s="194">
        <v>30</v>
      </c>
      <c r="E312" s="195">
        <f>VLOOKUP(C312,'3.6 Planilla Cotizacion CyF'!$E$16:$G$574,3,FALSE)</f>
        <v>0</v>
      </c>
      <c r="F312" s="206">
        <f t="shared" si="4"/>
        <v>0</v>
      </c>
    </row>
    <row r="313" spans="1:6" x14ac:dyDescent="0.25">
      <c r="A313" s="205" t="s">
        <v>2885</v>
      </c>
      <c r="B313" s="192" t="s">
        <v>2886</v>
      </c>
      <c r="C313" s="193" t="s">
        <v>3197</v>
      </c>
      <c r="D313" s="194">
        <v>15</v>
      </c>
      <c r="E313" s="195">
        <f>VLOOKUP(C313,'3.6 Planilla Cotizacion CyF'!$E$16:$G$574,3,FALSE)</f>
        <v>0</v>
      </c>
      <c r="F313" s="206">
        <f t="shared" si="4"/>
        <v>0</v>
      </c>
    </row>
    <row r="314" spans="1:6" x14ac:dyDescent="0.25">
      <c r="A314" s="205" t="s">
        <v>2885</v>
      </c>
      <c r="B314" s="192" t="s">
        <v>2886</v>
      </c>
      <c r="C314" s="193" t="s">
        <v>3198</v>
      </c>
      <c r="D314" s="194">
        <v>15</v>
      </c>
      <c r="E314" s="195">
        <f>VLOOKUP(C314,'3.6 Planilla Cotizacion CyF'!$E$16:$G$574,3,FALSE)</f>
        <v>0</v>
      </c>
      <c r="F314" s="206">
        <f t="shared" si="4"/>
        <v>0</v>
      </c>
    </row>
    <row r="315" spans="1:6" x14ac:dyDescent="0.25">
      <c r="A315" s="205" t="s">
        <v>2885</v>
      </c>
      <c r="B315" s="192" t="s">
        <v>2886</v>
      </c>
      <c r="C315" s="193" t="s">
        <v>3199</v>
      </c>
      <c r="D315" s="194">
        <v>15</v>
      </c>
      <c r="E315" s="195">
        <f>VLOOKUP(C315,'3.6 Planilla Cotizacion CyF'!$E$16:$G$574,3,FALSE)</f>
        <v>0</v>
      </c>
      <c r="F315" s="206">
        <f t="shared" si="4"/>
        <v>0</v>
      </c>
    </row>
    <row r="316" spans="1:6" ht="25.5" x14ac:dyDescent="0.25">
      <c r="A316" s="205" t="s">
        <v>2900</v>
      </c>
      <c r="B316" s="192" t="s">
        <v>682</v>
      </c>
      <c r="C316" s="193" t="s">
        <v>2909</v>
      </c>
      <c r="D316" s="194">
        <v>96</v>
      </c>
      <c r="E316" s="195">
        <f>VLOOKUP(C316,'3.6 Planilla Cotizacion CyF'!$E$16:$G$574,3,FALSE)</f>
        <v>0</v>
      </c>
      <c r="F316" s="206">
        <f t="shared" si="4"/>
        <v>0</v>
      </c>
    </row>
    <row r="317" spans="1:6" x14ac:dyDescent="0.25">
      <c r="A317" s="205" t="s">
        <v>2934</v>
      </c>
      <c r="B317" s="192" t="s">
        <v>2935</v>
      </c>
      <c r="C317" s="196" t="s">
        <v>2963</v>
      </c>
      <c r="D317" s="194">
        <v>12</v>
      </c>
      <c r="E317" s="195">
        <f>VLOOKUP(C317,'3.6 Planilla Cotizacion CyF'!$E$16:$G$574,3,FALSE)</f>
        <v>0</v>
      </c>
      <c r="F317" s="206">
        <f t="shared" si="4"/>
        <v>0</v>
      </c>
    </row>
    <row r="318" spans="1:6" x14ac:dyDescent="0.25">
      <c r="A318" s="205" t="s">
        <v>2934</v>
      </c>
      <c r="B318" s="192" t="s">
        <v>2935</v>
      </c>
      <c r="C318" s="193" t="s">
        <v>2936</v>
      </c>
      <c r="D318" s="194">
        <v>12</v>
      </c>
      <c r="E318" s="195">
        <f>VLOOKUP(C318,'3.6 Planilla Cotizacion CyF'!$E$16:$G$574,3,FALSE)</f>
        <v>0</v>
      </c>
      <c r="F318" s="206">
        <f t="shared" si="4"/>
        <v>0</v>
      </c>
    </row>
    <row r="319" spans="1:6" x14ac:dyDescent="0.25">
      <c r="A319" s="205" t="s">
        <v>2934</v>
      </c>
      <c r="B319" s="192" t="s">
        <v>2935</v>
      </c>
      <c r="C319" s="193" t="s">
        <v>2936</v>
      </c>
      <c r="D319" s="194">
        <v>12</v>
      </c>
      <c r="E319" s="195">
        <f>VLOOKUP(C319,'3.6 Planilla Cotizacion CyF'!$E$16:$G$574,3,FALSE)</f>
        <v>0</v>
      </c>
      <c r="F319" s="206">
        <f t="shared" si="4"/>
        <v>0</v>
      </c>
    </row>
    <row r="320" spans="1:6" x14ac:dyDescent="0.25">
      <c r="A320" s="205" t="s">
        <v>2934</v>
      </c>
      <c r="B320" s="192" t="s">
        <v>2935</v>
      </c>
      <c r="C320" s="193" t="s">
        <v>2963</v>
      </c>
      <c r="D320" s="194">
        <v>12</v>
      </c>
      <c r="E320" s="195">
        <f>VLOOKUP(C320,'3.6 Planilla Cotizacion CyF'!$E$16:$G$574,3,FALSE)</f>
        <v>0</v>
      </c>
      <c r="F320" s="206">
        <f t="shared" si="4"/>
        <v>0</v>
      </c>
    </row>
    <row r="321" spans="1:6" ht="25.5" x14ac:dyDescent="0.25">
      <c r="A321" s="205" t="s">
        <v>3000</v>
      </c>
      <c r="B321" s="192" t="s">
        <v>3017</v>
      </c>
      <c r="C321" s="193" t="s">
        <v>3021</v>
      </c>
      <c r="D321" s="194">
        <v>12</v>
      </c>
      <c r="E321" s="195">
        <f>VLOOKUP(C321,'3.6 Planilla Cotizacion CyF'!$E$16:$G$574,3,FALSE)</f>
        <v>0</v>
      </c>
      <c r="F321" s="206">
        <f t="shared" si="4"/>
        <v>0</v>
      </c>
    </row>
    <row r="322" spans="1:6" x14ac:dyDescent="0.25">
      <c r="A322" s="205" t="s">
        <v>2888</v>
      </c>
      <c r="B322" s="192" t="s">
        <v>2886</v>
      </c>
      <c r="C322" s="193" t="s">
        <v>3200</v>
      </c>
      <c r="D322" s="194">
        <v>3</v>
      </c>
      <c r="E322" s="195">
        <f>VLOOKUP(C322,'3.6 Planilla Cotizacion CyF'!$E$16:$G$574,3,FALSE)</f>
        <v>0</v>
      </c>
      <c r="F322" s="206">
        <f t="shared" si="4"/>
        <v>0</v>
      </c>
    </row>
    <row r="323" spans="1:6" x14ac:dyDescent="0.25">
      <c r="A323" s="205"/>
      <c r="B323" s="192"/>
      <c r="C323" s="193" t="s">
        <v>3201</v>
      </c>
      <c r="D323" s="194">
        <v>10</v>
      </c>
      <c r="E323" s="195">
        <f>VLOOKUP(C323,'3.6 Planilla Cotizacion CyF'!$E$16:$G$574,3,FALSE)</f>
        <v>0</v>
      </c>
      <c r="F323" s="206">
        <f t="shared" si="4"/>
        <v>0</v>
      </c>
    </row>
    <row r="324" spans="1:6" ht="25.5" x14ac:dyDescent="0.25">
      <c r="A324" s="205" t="s">
        <v>2841</v>
      </c>
      <c r="B324" s="192" t="s">
        <v>2867</v>
      </c>
      <c r="C324" s="193" t="s">
        <v>2872</v>
      </c>
      <c r="D324" s="194">
        <v>12</v>
      </c>
      <c r="E324" s="195">
        <f>VLOOKUP(C324,'3.6 Planilla Cotizacion CyF'!$E$16:$G$574,3,FALSE)</f>
        <v>0</v>
      </c>
      <c r="F324" s="206">
        <f t="shared" si="4"/>
        <v>0</v>
      </c>
    </row>
    <row r="325" spans="1:6" x14ac:dyDescent="0.25">
      <c r="A325" s="205" t="s">
        <v>2976</v>
      </c>
      <c r="B325" s="192" t="s">
        <v>2977</v>
      </c>
      <c r="C325" s="193" t="s">
        <v>2984</v>
      </c>
      <c r="D325" s="194">
        <v>12</v>
      </c>
      <c r="E325" s="195">
        <f>VLOOKUP(C325,'3.6 Planilla Cotizacion CyF'!$E$16:$G$574,3,FALSE)</f>
        <v>0</v>
      </c>
      <c r="F325" s="206">
        <f t="shared" si="4"/>
        <v>0</v>
      </c>
    </row>
    <row r="326" spans="1:6" x14ac:dyDescent="0.25">
      <c r="A326" s="205" t="s">
        <v>2900</v>
      </c>
      <c r="B326" s="192" t="s">
        <v>682</v>
      </c>
      <c r="C326" s="193" t="s">
        <v>2908</v>
      </c>
      <c r="D326" s="194">
        <v>24</v>
      </c>
      <c r="E326" s="195">
        <f>VLOOKUP(C326,'3.6 Planilla Cotizacion CyF'!$E$16:$G$574,3,FALSE)</f>
        <v>0</v>
      </c>
      <c r="F326" s="206">
        <f t="shared" si="4"/>
        <v>0</v>
      </c>
    </row>
    <row r="327" spans="1:6" ht="25.5" x14ac:dyDescent="0.25">
      <c r="A327" s="205" t="s">
        <v>2900</v>
      </c>
      <c r="B327" s="192" t="s">
        <v>682</v>
      </c>
      <c r="C327" s="193" t="s">
        <v>1635</v>
      </c>
      <c r="D327" s="194">
        <v>5</v>
      </c>
      <c r="E327" s="195">
        <f>VLOOKUP(C327,'3.6 Planilla Cotizacion CyF'!$E$16:$G$574,3,FALSE)</f>
        <v>0</v>
      </c>
      <c r="F327" s="206">
        <f t="shared" si="4"/>
        <v>0</v>
      </c>
    </row>
    <row r="328" spans="1:6" x14ac:dyDescent="0.25">
      <c r="A328" s="205" t="s">
        <v>2841</v>
      </c>
      <c r="B328" s="192" t="s">
        <v>3202</v>
      </c>
      <c r="C328" s="193" t="s">
        <v>3203</v>
      </c>
      <c r="D328" s="194">
        <v>70</v>
      </c>
      <c r="E328" s="195">
        <f>VLOOKUP(C328,'3.6 Planilla Cotizacion CyF'!$E$16:$G$574,3,FALSE)</f>
        <v>0</v>
      </c>
      <c r="F328" s="206">
        <f t="shared" si="4"/>
        <v>0</v>
      </c>
    </row>
    <row r="329" spans="1:6" ht="25.5" x14ac:dyDescent="0.25">
      <c r="A329" s="205" t="s">
        <v>3000</v>
      </c>
      <c r="B329" s="192" t="s">
        <v>682</v>
      </c>
      <c r="C329" s="193" t="s">
        <v>725</v>
      </c>
      <c r="D329" s="194">
        <v>24</v>
      </c>
      <c r="E329" s="195">
        <f>VLOOKUP(C329,'3.6 Planilla Cotizacion CyF'!$E$16:$G$574,3,FALSE)</f>
        <v>0</v>
      </c>
      <c r="F329" s="206">
        <f t="shared" si="4"/>
        <v>0</v>
      </c>
    </row>
    <row r="330" spans="1:6" x14ac:dyDescent="0.25">
      <c r="A330" s="205" t="s">
        <v>3000</v>
      </c>
      <c r="B330" s="192" t="s">
        <v>682</v>
      </c>
      <c r="C330" s="193" t="s">
        <v>767</v>
      </c>
      <c r="D330" s="194">
        <v>24</v>
      </c>
      <c r="E330" s="195">
        <f>VLOOKUP(C330,'3.6 Planilla Cotizacion CyF'!$E$16:$G$574,3,FALSE)</f>
        <v>0</v>
      </c>
      <c r="F330" s="206">
        <f t="shared" si="4"/>
        <v>0</v>
      </c>
    </row>
    <row r="331" spans="1:6" x14ac:dyDescent="0.25">
      <c r="A331" s="205" t="s">
        <v>2885</v>
      </c>
      <c r="B331" s="192" t="s">
        <v>2886</v>
      </c>
      <c r="C331" s="193" t="s">
        <v>3204</v>
      </c>
      <c r="D331" s="194">
        <v>5</v>
      </c>
      <c r="E331" s="195">
        <f>VLOOKUP(C331,'3.6 Planilla Cotizacion CyF'!$E$16:$G$574,3,FALSE)</f>
        <v>0</v>
      </c>
      <c r="F331" s="206">
        <f t="shared" si="4"/>
        <v>0</v>
      </c>
    </row>
    <row r="332" spans="1:6" x14ac:dyDescent="0.25">
      <c r="A332" s="205" t="s">
        <v>2885</v>
      </c>
      <c r="B332" s="192" t="s">
        <v>2886</v>
      </c>
      <c r="C332" s="193" t="s">
        <v>3205</v>
      </c>
      <c r="D332" s="194">
        <v>5</v>
      </c>
      <c r="E332" s="195">
        <f>VLOOKUP(C332,'3.6 Planilla Cotizacion CyF'!$E$16:$G$574,3,FALSE)</f>
        <v>0</v>
      </c>
      <c r="F332" s="206">
        <f t="shared" si="4"/>
        <v>0</v>
      </c>
    </row>
    <row r="333" spans="1:6" x14ac:dyDescent="0.25">
      <c r="A333" s="205" t="s">
        <v>2893</v>
      </c>
      <c r="B333" s="192" t="s">
        <v>2886</v>
      </c>
      <c r="C333" s="193" t="s">
        <v>3206</v>
      </c>
      <c r="D333" s="194">
        <v>13</v>
      </c>
      <c r="E333" s="195">
        <f>VLOOKUP(C333,'3.6 Planilla Cotizacion CyF'!$E$16:$G$574,3,FALSE)</f>
        <v>0</v>
      </c>
      <c r="F333" s="206">
        <f t="shared" si="4"/>
        <v>0</v>
      </c>
    </row>
    <row r="334" spans="1:6" x14ac:dyDescent="0.25">
      <c r="A334" s="205" t="s">
        <v>2900</v>
      </c>
      <c r="B334" s="192" t="s">
        <v>682</v>
      </c>
      <c r="C334" s="193" t="s">
        <v>2914</v>
      </c>
      <c r="D334" s="194">
        <v>5</v>
      </c>
      <c r="E334" s="195">
        <f>VLOOKUP(C334,'3.6 Planilla Cotizacion CyF'!$E$16:$G$574,3,FALSE)</f>
        <v>0</v>
      </c>
      <c r="F334" s="206">
        <f t="shared" ref="F334:F397" si="5">E334*D334</f>
        <v>0</v>
      </c>
    </row>
    <row r="335" spans="1:6" x14ac:dyDescent="0.25">
      <c r="A335" s="205" t="s">
        <v>2976</v>
      </c>
      <c r="B335" s="192" t="s">
        <v>2977</v>
      </c>
      <c r="C335" s="193" t="s">
        <v>2983</v>
      </c>
      <c r="D335" s="194">
        <v>96</v>
      </c>
      <c r="E335" s="195">
        <f>VLOOKUP(C335,'3.6 Planilla Cotizacion CyF'!$E$16:$G$574,3,FALSE)</f>
        <v>0</v>
      </c>
      <c r="F335" s="206">
        <f t="shared" si="5"/>
        <v>0</v>
      </c>
    </row>
    <row r="336" spans="1:6" x14ac:dyDescent="0.25">
      <c r="A336" s="205" t="s">
        <v>2976</v>
      </c>
      <c r="B336" s="192" t="s">
        <v>2977</v>
      </c>
      <c r="C336" s="193" t="s">
        <v>2978</v>
      </c>
      <c r="D336" s="194">
        <v>12</v>
      </c>
      <c r="E336" s="195">
        <f>VLOOKUP(C336,'3.6 Planilla Cotizacion CyF'!$E$16:$G$574,3,FALSE)</f>
        <v>0</v>
      </c>
      <c r="F336" s="206">
        <f t="shared" si="5"/>
        <v>0</v>
      </c>
    </row>
    <row r="337" spans="1:6" x14ac:dyDescent="0.25">
      <c r="A337" s="205" t="s">
        <v>2841</v>
      </c>
      <c r="B337" s="192" t="s">
        <v>2851</v>
      </c>
      <c r="C337" s="193" t="s">
        <v>2856</v>
      </c>
      <c r="D337" s="194">
        <v>1200</v>
      </c>
      <c r="E337" s="195">
        <f>VLOOKUP(C337,'3.6 Planilla Cotizacion CyF'!$E$16:$G$574,3,FALSE)</f>
        <v>0</v>
      </c>
      <c r="F337" s="206">
        <f t="shared" si="5"/>
        <v>0</v>
      </c>
    </row>
    <row r="338" spans="1:6" x14ac:dyDescent="0.25">
      <c r="A338" s="205" t="s">
        <v>2893</v>
      </c>
      <c r="B338" s="192" t="s">
        <v>2886</v>
      </c>
      <c r="C338" s="193" t="s">
        <v>3207</v>
      </c>
      <c r="D338" s="194">
        <v>3</v>
      </c>
      <c r="E338" s="195">
        <f>VLOOKUP(C338,'3.6 Planilla Cotizacion CyF'!$E$16:$G$574,3,FALSE)</f>
        <v>0</v>
      </c>
      <c r="F338" s="206">
        <f t="shared" si="5"/>
        <v>0</v>
      </c>
    </row>
    <row r="339" spans="1:6" x14ac:dyDescent="0.25">
      <c r="A339" s="205" t="s">
        <v>2841</v>
      </c>
      <c r="B339" s="192" t="s">
        <v>2851</v>
      </c>
      <c r="C339" s="193" t="s">
        <v>2855</v>
      </c>
      <c r="D339" s="194">
        <v>1200</v>
      </c>
      <c r="E339" s="195">
        <f>VLOOKUP(C339,'3.6 Planilla Cotizacion CyF'!$E$16:$G$574,3,FALSE)</f>
        <v>0</v>
      </c>
      <c r="F339" s="206">
        <f t="shared" si="5"/>
        <v>0</v>
      </c>
    </row>
    <row r="340" spans="1:6" x14ac:dyDescent="0.25">
      <c r="A340" s="205" t="s">
        <v>3000</v>
      </c>
      <c r="B340" s="192" t="s">
        <v>682</v>
      </c>
      <c r="C340" s="193" t="s">
        <v>1644</v>
      </c>
      <c r="D340" s="194">
        <v>5</v>
      </c>
      <c r="E340" s="195">
        <f>VLOOKUP(C340,'3.6 Planilla Cotizacion CyF'!$E$16:$G$574,3,FALSE)</f>
        <v>0</v>
      </c>
      <c r="F340" s="206">
        <f t="shared" si="5"/>
        <v>0</v>
      </c>
    </row>
    <row r="341" spans="1:6" x14ac:dyDescent="0.25">
      <c r="A341" s="205" t="s">
        <v>3000</v>
      </c>
      <c r="B341" s="192" t="s">
        <v>682</v>
      </c>
      <c r="C341" s="193" t="s">
        <v>726</v>
      </c>
      <c r="D341" s="194">
        <v>48</v>
      </c>
      <c r="E341" s="195">
        <f>VLOOKUP(C341,'3.6 Planilla Cotizacion CyF'!$E$16:$G$574,3,FALSE)</f>
        <v>0</v>
      </c>
      <c r="F341" s="206">
        <f t="shared" si="5"/>
        <v>0</v>
      </c>
    </row>
    <row r="342" spans="1:6" x14ac:dyDescent="0.25">
      <c r="A342" s="205" t="s">
        <v>2888</v>
      </c>
      <c r="B342" s="192" t="s">
        <v>2886</v>
      </c>
      <c r="C342" s="193" t="s">
        <v>3208</v>
      </c>
      <c r="D342" s="194">
        <v>5</v>
      </c>
      <c r="E342" s="195">
        <f>VLOOKUP(C342,'3.6 Planilla Cotizacion CyF'!$E$16:$G$574,3,FALSE)</f>
        <v>0</v>
      </c>
      <c r="F342" s="206">
        <f t="shared" si="5"/>
        <v>0</v>
      </c>
    </row>
    <row r="343" spans="1:6" x14ac:dyDescent="0.25">
      <c r="A343" s="205" t="s">
        <v>2841</v>
      </c>
      <c r="B343" s="192" t="s">
        <v>2851</v>
      </c>
      <c r="C343" s="193" t="s">
        <v>2853</v>
      </c>
      <c r="D343" s="194">
        <v>1200</v>
      </c>
      <c r="E343" s="195">
        <f>VLOOKUP(C343,'3.6 Planilla Cotizacion CyF'!$E$16:$G$574,3,FALSE)</f>
        <v>0</v>
      </c>
      <c r="F343" s="206">
        <f t="shared" si="5"/>
        <v>0</v>
      </c>
    </row>
    <row r="344" spans="1:6" x14ac:dyDescent="0.25">
      <c r="A344" s="205" t="s">
        <v>2841</v>
      </c>
      <c r="B344" s="192" t="s">
        <v>2851</v>
      </c>
      <c r="C344" s="193" t="s">
        <v>2859</v>
      </c>
      <c r="D344" s="194">
        <v>1200</v>
      </c>
      <c r="E344" s="195">
        <f>VLOOKUP(C344,'3.6 Planilla Cotizacion CyF'!$E$16:$G$574,3,FALSE)</f>
        <v>0</v>
      </c>
      <c r="F344" s="206">
        <f t="shared" si="5"/>
        <v>0</v>
      </c>
    </row>
    <row r="345" spans="1:6" x14ac:dyDescent="0.25">
      <c r="A345" s="205" t="s">
        <v>2841</v>
      </c>
      <c r="B345" s="192" t="s">
        <v>2851</v>
      </c>
      <c r="C345" s="193" t="s">
        <v>2860</v>
      </c>
      <c r="D345" s="194">
        <v>1200</v>
      </c>
      <c r="E345" s="195">
        <f>VLOOKUP(C345,'3.6 Planilla Cotizacion CyF'!$E$16:$G$574,3,FALSE)</f>
        <v>0</v>
      </c>
      <c r="F345" s="206">
        <f t="shared" si="5"/>
        <v>0</v>
      </c>
    </row>
    <row r="346" spans="1:6" x14ac:dyDescent="0.25">
      <c r="A346" s="205" t="s">
        <v>2900</v>
      </c>
      <c r="B346" s="192" t="s">
        <v>682</v>
      </c>
      <c r="C346" s="193" t="s">
        <v>1636</v>
      </c>
      <c r="D346" s="194">
        <v>5</v>
      </c>
      <c r="E346" s="195">
        <f>VLOOKUP(C346,'3.6 Planilla Cotizacion CyF'!$E$16:$G$574,3,FALSE)</f>
        <v>0</v>
      </c>
      <c r="F346" s="206">
        <f t="shared" si="5"/>
        <v>0</v>
      </c>
    </row>
    <row r="347" spans="1:6" x14ac:dyDescent="0.25">
      <c r="A347" s="205" t="s">
        <v>2934</v>
      </c>
      <c r="B347" s="192" t="s">
        <v>2935</v>
      </c>
      <c r="C347" s="193" t="s">
        <v>2973</v>
      </c>
      <c r="D347" s="194">
        <v>12</v>
      </c>
      <c r="E347" s="195">
        <f>VLOOKUP(C347,'3.6 Planilla Cotizacion CyF'!$E$16:$G$574,3,FALSE)</f>
        <v>0</v>
      </c>
      <c r="F347" s="206">
        <f t="shared" si="5"/>
        <v>0</v>
      </c>
    </row>
    <row r="348" spans="1:6" x14ac:dyDescent="0.25">
      <c r="A348" s="205" t="s">
        <v>2934</v>
      </c>
      <c r="B348" s="192" t="s">
        <v>2935</v>
      </c>
      <c r="C348" s="193" t="s">
        <v>2939</v>
      </c>
      <c r="D348" s="194">
        <v>3</v>
      </c>
      <c r="E348" s="195">
        <f>VLOOKUP(C348,'3.6 Planilla Cotizacion CyF'!$E$16:$G$574,3,FALSE)</f>
        <v>0</v>
      </c>
      <c r="F348" s="206">
        <f t="shared" si="5"/>
        <v>0</v>
      </c>
    </row>
    <row r="349" spans="1:6" x14ac:dyDescent="0.25">
      <c r="A349" s="205" t="s">
        <v>2934</v>
      </c>
      <c r="B349" s="192" t="s">
        <v>2935</v>
      </c>
      <c r="C349" s="193" t="s">
        <v>2940</v>
      </c>
      <c r="D349" s="194">
        <v>3</v>
      </c>
      <c r="E349" s="195">
        <f>VLOOKUP(C349,'3.6 Planilla Cotizacion CyF'!$E$16:$G$574,3,FALSE)</f>
        <v>0</v>
      </c>
      <c r="F349" s="206">
        <f t="shared" si="5"/>
        <v>0</v>
      </c>
    </row>
    <row r="350" spans="1:6" x14ac:dyDescent="0.25">
      <c r="A350" s="205" t="s">
        <v>2934</v>
      </c>
      <c r="B350" s="192" t="s">
        <v>2935</v>
      </c>
      <c r="C350" s="193" t="s">
        <v>2941</v>
      </c>
      <c r="D350" s="194">
        <v>3</v>
      </c>
      <c r="E350" s="195">
        <f>VLOOKUP(C350,'3.6 Planilla Cotizacion CyF'!$E$16:$G$574,3,FALSE)</f>
        <v>0</v>
      </c>
      <c r="F350" s="206">
        <f t="shared" si="5"/>
        <v>0</v>
      </c>
    </row>
    <row r="351" spans="1:6" x14ac:dyDescent="0.25">
      <c r="A351" s="205" t="s">
        <v>2934</v>
      </c>
      <c r="B351" s="192" t="s">
        <v>2935</v>
      </c>
      <c r="C351" s="193" t="s">
        <v>2942</v>
      </c>
      <c r="D351" s="194">
        <v>3</v>
      </c>
      <c r="E351" s="195">
        <f>VLOOKUP(C351,'3.6 Planilla Cotizacion CyF'!$E$16:$G$574,3,FALSE)</f>
        <v>0</v>
      </c>
      <c r="F351" s="206">
        <f t="shared" si="5"/>
        <v>0</v>
      </c>
    </row>
    <row r="352" spans="1:6" x14ac:dyDescent="0.25">
      <c r="A352" s="205" t="s">
        <v>2893</v>
      </c>
      <c r="B352" s="192" t="s">
        <v>2886</v>
      </c>
      <c r="C352" s="193" t="s">
        <v>3209</v>
      </c>
      <c r="D352" s="194">
        <v>10</v>
      </c>
      <c r="E352" s="195">
        <f>VLOOKUP(C352,'3.6 Planilla Cotizacion CyF'!$E$16:$G$574,3,FALSE)</f>
        <v>0</v>
      </c>
      <c r="F352" s="206">
        <f t="shared" si="5"/>
        <v>0</v>
      </c>
    </row>
    <row r="353" spans="1:6" x14ac:dyDescent="0.25">
      <c r="A353" s="205" t="s">
        <v>2934</v>
      </c>
      <c r="B353" s="192" t="s">
        <v>2935</v>
      </c>
      <c r="C353" s="193" t="s">
        <v>2965</v>
      </c>
      <c r="D353" s="194">
        <v>12</v>
      </c>
      <c r="E353" s="195">
        <f>VLOOKUP(C353,'3.6 Planilla Cotizacion CyF'!$E$16:$G$574,3,FALSE)</f>
        <v>0</v>
      </c>
      <c r="F353" s="206">
        <f t="shared" si="5"/>
        <v>0</v>
      </c>
    </row>
    <row r="354" spans="1:6" x14ac:dyDescent="0.25">
      <c r="A354" s="205" t="s">
        <v>3000</v>
      </c>
      <c r="B354" s="192" t="s">
        <v>3014</v>
      </c>
      <c r="C354" s="193" t="s">
        <v>3016</v>
      </c>
      <c r="D354" s="194">
        <v>96</v>
      </c>
      <c r="E354" s="195">
        <f>VLOOKUP(C354,'3.6 Planilla Cotizacion CyF'!$E$16:$G$574,3,FALSE)</f>
        <v>0</v>
      </c>
      <c r="F354" s="206">
        <f t="shared" si="5"/>
        <v>0</v>
      </c>
    </row>
    <row r="355" spans="1:6" ht="25.5" x14ac:dyDescent="0.25">
      <c r="A355" s="205" t="s">
        <v>2879</v>
      </c>
      <c r="B355" s="192" t="s">
        <v>2865</v>
      </c>
      <c r="C355" s="193" t="s">
        <v>2884</v>
      </c>
      <c r="D355" s="194">
        <v>1200</v>
      </c>
      <c r="E355" s="195">
        <f>VLOOKUP(C355,'3.6 Planilla Cotizacion CyF'!$E$16:$G$574,3,FALSE)</f>
        <v>0</v>
      </c>
      <c r="F355" s="206">
        <f t="shared" si="5"/>
        <v>0</v>
      </c>
    </row>
    <row r="356" spans="1:6" x14ac:dyDescent="0.25">
      <c r="A356" s="205" t="s">
        <v>2841</v>
      </c>
      <c r="B356" s="192" t="s">
        <v>2851</v>
      </c>
      <c r="C356" s="193" t="s">
        <v>2858</v>
      </c>
      <c r="D356" s="194">
        <v>1200</v>
      </c>
      <c r="E356" s="195">
        <f>VLOOKUP(C356,'3.6 Planilla Cotizacion CyF'!$E$16:$G$574,3,FALSE)</f>
        <v>0</v>
      </c>
      <c r="F356" s="206">
        <f t="shared" si="5"/>
        <v>0</v>
      </c>
    </row>
    <row r="357" spans="1:6" x14ac:dyDescent="0.25">
      <c r="A357" s="205" t="s">
        <v>2841</v>
      </c>
      <c r="B357" s="192" t="s">
        <v>2876</v>
      </c>
      <c r="C357" s="193" t="s">
        <v>3210</v>
      </c>
      <c r="D357" s="194">
        <v>60</v>
      </c>
      <c r="E357" s="195">
        <f>VLOOKUP(C357,'3.6 Planilla Cotizacion CyF'!$E$16:$G$574,3,FALSE)</f>
        <v>0</v>
      </c>
      <c r="F357" s="206">
        <f t="shared" si="5"/>
        <v>0</v>
      </c>
    </row>
    <row r="358" spans="1:6" x14ac:dyDescent="0.25">
      <c r="A358" s="205" t="s">
        <v>2900</v>
      </c>
      <c r="B358" s="192" t="s">
        <v>682</v>
      </c>
      <c r="C358" s="193" t="s">
        <v>714</v>
      </c>
      <c r="D358" s="194">
        <v>24</v>
      </c>
      <c r="E358" s="195">
        <f>VLOOKUP(C358,'3.6 Planilla Cotizacion CyF'!$E$16:$G$574,3,FALSE)</f>
        <v>0</v>
      </c>
      <c r="F358" s="206">
        <f t="shared" si="5"/>
        <v>0</v>
      </c>
    </row>
    <row r="359" spans="1:6" ht="25.5" x14ac:dyDescent="0.25">
      <c r="A359" s="205" t="s">
        <v>2841</v>
      </c>
      <c r="B359" s="192" t="s">
        <v>2867</v>
      </c>
      <c r="C359" s="193" t="s">
        <v>2873</v>
      </c>
      <c r="D359" s="194">
        <v>12</v>
      </c>
      <c r="E359" s="195">
        <f>VLOOKUP(C359,'3.6 Planilla Cotizacion CyF'!$E$16:$G$574,3,FALSE)</f>
        <v>0</v>
      </c>
      <c r="F359" s="206">
        <f t="shared" si="5"/>
        <v>0</v>
      </c>
    </row>
    <row r="360" spans="1:6" ht="25.5" x14ac:dyDescent="0.25">
      <c r="A360" s="205" t="s">
        <v>2841</v>
      </c>
      <c r="B360" s="192" t="s">
        <v>2851</v>
      </c>
      <c r="C360" s="193" t="s">
        <v>2854</v>
      </c>
      <c r="D360" s="194">
        <v>1200</v>
      </c>
      <c r="E360" s="195">
        <f>VLOOKUP(C360,'3.6 Planilla Cotizacion CyF'!$E$16:$G$574,3,FALSE)</f>
        <v>0</v>
      </c>
      <c r="F360" s="206">
        <f t="shared" si="5"/>
        <v>0</v>
      </c>
    </row>
    <row r="361" spans="1:6" x14ac:dyDescent="0.25">
      <c r="A361" s="205" t="s">
        <v>2841</v>
      </c>
      <c r="B361" s="192" t="s">
        <v>2876</v>
      </c>
      <c r="C361" s="193" t="s">
        <v>3211</v>
      </c>
      <c r="D361" s="194">
        <v>50</v>
      </c>
      <c r="E361" s="195">
        <f>VLOOKUP(C361,'3.6 Planilla Cotizacion CyF'!$E$16:$G$574,3,FALSE)</f>
        <v>0</v>
      </c>
      <c r="F361" s="206">
        <f t="shared" si="5"/>
        <v>0</v>
      </c>
    </row>
    <row r="362" spans="1:6" x14ac:dyDescent="0.25">
      <c r="A362" s="205" t="s">
        <v>2841</v>
      </c>
      <c r="B362" s="192" t="s">
        <v>2876</v>
      </c>
      <c r="C362" s="193" t="s">
        <v>3212</v>
      </c>
      <c r="D362" s="194">
        <v>50</v>
      </c>
      <c r="E362" s="195">
        <f>VLOOKUP(C362,'3.6 Planilla Cotizacion CyF'!$E$16:$G$574,3,FALSE)</f>
        <v>0</v>
      </c>
      <c r="F362" s="206">
        <f t="shared" si="5"/>
        <v>0</v>
      </c>
    </row>
    <row r="363" spans="1:6" ht="25.5" x14ac:dyDescent="0.25">
      <c r="A363" s="205" t="s">
        <v>2888</v>
      </c>
      <c r="B363" s="192" t="s">
        <v>2886</v>
      </c>
      <c r="C363" s="193" t="s">
        <v>3213</v>
      </c>
      <c r="D363" s="194">
        <v>5</v>
      </c>
      <c r="E363" s="195">
        <f>VLOOKUP(C363,'3.6 Planilla Cotizacion CyF'!$E$16:$G$574,3,FALSE)</f>
        <v>0</v>
      </c>
      <c r="F363" s="206">
        <f t="shared" si="5"/>
        <v>0</v>
      </c>
    </row>
    <row r="364" spans="1:6" ht="25.5" x14ac:dyDescent="0.25">
      <c r="A364" s="205" t="s">
        <v>2888</v>
      </c>
      <c r="B364" s="192" t="s">
        <v>2886</v>
      </c>
      <c r="C364" s="193" t="s">
        <v>3214</v>
      </c>
      <c r="D364" s="194">
        <v>5</v>
      </c>
      <c r="E364" s="195">
        <f>VLOOKUP(C364,'3.6 Planilla Cotizacion CyF'!$E$16:$G$574,3,FALSE)</f>
        <v>0</v>
      </c>
      <c r="F364" s="206">
        <f t="shared" si="5"/>
        <v>0</v>
      </c>
    </row>
    <row r="365" spans="1:6" x14ac:dyDescent="0.25">
      <c r="A365" s="205" t="s">
        <v>2841</v>
      </c>
      <c r="B365" s="192" t="s">
        <v>3202</v>
      </c>
      <c r="C365" s="193" t="s">
        <v>3215</v>
      </c>
      <c r="D365" s="194">
        <v>70</v>
      </c>
      <c r="E365" s="195">
        <f>VLOOKUP(C365,'3.6 Planilla Cotizacion CyF'!$E$16:$G$574,3,FALSE)</f>
        <v>0</v>
      </c>
      <c r="F365" s="206">
        <f t="shared" si="5"/>
        <v>0</v>
      </c>
    </row>
    <row r="366" spans="1:6" ht="25.5" x14ac:dyDescent="0.25">
      <c r="A366" s="205" t="s">
        <v>2888</v>
      </c>
      <c r="B366" s="192" t="s">
        <v>2886</v>
      </c>
      <c r="C366" s="193" t="s">
        <v>3216</v>
      </c>
      <c r="D366" s="194">
        <v>5</v>
      </c>
      <c r="E366" s="195">
        <f>VLOOKUP(C366,'3.6 Planilla Cotizacion CyF'!$E$16:$G$574,3,FALSE)</f>
        <v>0</v>
      </c>
      <c r="F366" s="206">
        <f t="shared" si="5"/>
        <v>0</v>
      </c>
    </row>
    <row r="367" spans="1:6" x14ac:dyDescent="0.25">
      <c r="A367" s="205" t="s">
        <v>2841</v>
      </c>
      <c r="B367" s="192" t="s">
        <v>3049</v>
      </c>
      <c r="C367" s="193" t="s">
        <v>3217</v>
      </c>
      <c r="D367" s="194">
        <v>12</v>
      </c>
      <c r="E367" s="195">
        <f>VLOOKUP(C367,'3.6 Planilla Cotizacion CyF'!$E$16:$G$574,3,FALSE)</f>
        <v>0</v>
      </c>
      <c r="F367" s="206">
        <f t="shared" si="5"/>
        <v>0</v>
      </c>
    </row>
    <row r="368" spans="1:6" x14ac:dyDescent="0.25">
      <c r="A368" s="205" t="s">
        <v>2841</v>
      </c>
      <c r="B368" s="192" t="s">
        <v>3049</v>
      </c>
      <c r="C368" s="193" t="s">
        <v>3218</v>
      </c>
      <c r="D368" s="194">
        <v>12</v>
      </c>
      <c r="E368" s="195">
        <f>VLOOKUP(C368,'3.6 Planilla Cotizacion CyF'!$E$16:$G$574,3,FALSE)</f>
        <v>0</v>
      </c>
      <c r="F368" s="206">
        <f t="shared" si="5"/>
        <v>0</v>
      </c>
    </row>
    <row r="369" spans="1:6" ht="25.5" x14ac:dyDescent="0.25">
      <c r="A369" s="205" t="s">
        <v>2841</v>
      </c>
      <c r="B369" s="192" t="s">
        <v>2867</v>
      </c>
      <c r="C369" s="193" t="s">
        <v>2874</v>
      </c>
      <c r="D369" s="194">
        <v>12</v>
      </c>
      <c r="E369" s="195">
        <f>VLOOKUP(C369,'3.6 Planilla Cotizacion CyF'!$E$16:$G$574,3,FALSE)</f>
        <v>0</v>
      </c>
      <c r="F369" s="206">
        <f t="shared" si="5"/>
        <v>0</v>
      </c>
    </row>
    <row r="370" spans="1:6" ht="25.5" x14ac:dyDescent="0.25">
      <c r="A370" s="205" t="s">
        <v>2934</v>
      </c>
      <c r="B370" s="192" t="s">
        <v>2935</v>
      </c>
      <c r="C370" s="193" t="s">
        <v>2961</v>
      </c>
      <c r="D370" s="194">
        <v>12</v>
      </c>
      <c r="E370" s="195">
        <f>VLOOKUP(C370,'3.6 Planilla Cotizacion CyF'!$E$16:$G$574,3,FALSE)</f>
        <v>0</v>
      </c>
      <c r="F370" s="206">
        <f t="shared" si="5"/>
        <v>0</v>
      </c>
    </row>
    <row r="371" spans="1:6" x14ac:dyDescent="0.25">
      <c r="A371" s="205" t="s">
        <v>3000</v>
      </c>
      <c r="B371" s="192" t="s">
        <v>682</v>
      </c>
      <c r="C371" s="193" t="s">
        <v>729</v>
      </c>
      <c r="D371" s="194">
        <v>96</v>
      </c>
      <c r="E371" s="195">
        <f>VLOOKUP(C371,'3.6 Planilla Cotizacion CyF'!$E$16:$G$574,3,FALSE)</f>
        <v>0</v>
      </c>
      <c r="F371" s="206">
        <f t="shared" si="5"/>
        <v>0</v>
      </c>
    </row>
    <row r="372" spans="1:6" x14ac:dyDescent="0.25">
      <c r="A372" s="205" t="s">
        <v>2879</v>
      </c>
      <c r="B372" s="192" t="s">
        <v>2865</v>
      </c>
      <c r="C372" s="193" t="s">
        <v>2883</v>
      </c>
      <c r="D372" s="194">
        <v>5</v>
      </c>
      <c r="E372" s="195">
        <f>VLOOKUP(C372,'3.6 Planilla Cotizacion CyF'!$E$16:$G$574,3,FALSE)</f>
        <v>0</v>
      </c>
      <c r="F372" s="206">
        <f t="shared" si="5"/>
        <v>0</v>
      </c>
    </row>
    <row r="373" spans="1:6" x14ac:dyDescent="0.25">
      <c r="A373" s="205" t="s">
        <v>2900</v>
      </c>
      <c r="B373" s="192" t="s">
        <v>682</v>
      </c>
      <c r="C373" s="193" t="s">
        <v>736</v>
      </c>
      <c r="D373" s="194">
        <v>24</v>
      </c>
      <c r="E373" s="195">
        <f>VLOOKUP(C373,'3.6 Planilla Cotizacion CyF'!$E$16:$G$574,3,FALSE)</f>
        <v>0</v>
      </c>
      <c r="F373" s="206">
        <f t="shared" si="5"/>
        <v>0</v>
      </c>
    </row>
    <row r="374" spans="1:6" x14ac:dyDescent="0.25">
      <c r="A374" s="205" t="s">
        <v>2900</v>
      </c>
      <c r="B374" s="192" t="s">
        <v>682</v>
      </c>
      <c r="C374" s="193" t="s">
        <v>2924</v>
      </c>
      <c r="D374" s="194">
        <v>12</v>
      </c>
      <c r="E374" s="195">
        <f>VLOOKUP(C374,'3.6 Planilla Cotizacion CyF'!$E$16:$G$574,3,FALSE)</f>
        <v>0</v>
      </c>
      <c r="F374" s="206">
        <f t="shared" si="5"/>
        <v>0</v>
      </c>
    </row>
    <row r="375" spans="1:6" ht="25.5" x14ac:dyDescent="0.25">
      <c r="A375" s="205" t="s">
        <v>2888</v>
      </c>
      <c r="B375" s="192" t="s">
        <v>2886</v>
      </c>
      <c r="C375" s="193" t="s">
        <v>3219</v>
      </c>
      <c r="D375" s="194">
        <v>5</v>
      </c>
      <c r="E375" s="195">
        <f>VLOOKUP(C375,'3.6 Planilla Cotizacion CyF'!$E$16:$G$574,3,FALSE)</f>
        <v>0</v>
      </c>
      <c r="F375" s="206">
        <f t="shared" si="5"/>
        <v>0</v>
      </c>
    </row>
    <row r="376" spans="1:6" x14ac:dyDescent="0.25">
      <c r="A376" s="205" t="s">
        <v>2888</v>
      </c>
      <c r="B376" s="192" t="s">
        <v>2886</v>
      </c>
      <c r="C376" s="193" t="s">
        <v>3220</v>
      </c>
      <c r="D376" s="194">
        <v>5</v>
      </c>
      <c r="E376" s="195">
        <f>VLOOKUP(C376,'3.6 Planilla Cotizacion CyF'!$E$16:$G$574,3,FALSE)</f>
        <v>0</v>
      </c>
      <c r="F376" s="206">
        <f t="shared" si="5"/>
        <v>0</v>
      </c>
    </row>
    <row r="377" spans="1:6" ht="25.5" x14ac:dyDescent="0.25">
      <c r="A377" s="205" t="s">
        <v>2900</v>
      </c>
      <c r="B377" s="192" t="s">
        <v>682</v>
      </c>
      <c r="C377" s="193" t="s">
        <v>2905</v>
      </c>
      <c r="D377" s="194">
        <v>144</v>
      </c>
      <c r="E377" s="195">
        <f>VLOOKUP(C377,'3.6 Planilla Cotizacion CyF'!$E$16:$G$574,3,FALSE)</f>
        <v>0</v>
      </c>
      <c r="F377" s="206">
        <f t="shared" si="5"/>
        <v>0</v>
      </c>
    </row>
    <row r="378" spans="1:6" ht="25.5" x14ac:dyDescent="0.25">
      <c r="A378" s="205" t="s">
        <v>2841</v>
      </c>
      <c r="B378" s="192" t="s">
        <v>2851</v>
      </c>
      <c r="C378" s="193" t="s">
        <v>2852</v>
      </c>
      <c r="D378" s="194">
        <v>1200</v>
      </c>
      <c r="E378" s="195">
        <f>VLOOKUP(C378,'3.6 Planilla Cotizacion CyF'!$E$16:$G$574,3,FALSE)</f>
        <v>0</v>
      </c>
      <c r="F378" s="206">
        <f t="shared" si="5"/>
        <v>0</v>
      </c>
    </row>
    <row r="379" spans="1:6" x14ac:dyDescent="0.25">
      <c r="A379" s="205" t="s">
        <v>2934</v>
      </c>
      <c r="B379" s="192" t="s">
        <v>2935</v>
      </c>
      <c r="C379" s="193" t="s">
        <v>2962</v>
      </c>
      <c r="D379" s="194">
        <v>12</v>
      </c>
      <c r="E379" s="195">
        <f>VLOOKUP(C379,'3.6 Planilla Cotizacion CyF'!$E$16:$G$574,3,FALSE)</f>
        <v>0</v>
      </c>
      <c r="F379" s="206">
        <f t="shared" si="5"/>
        <v>0</v>
      </c>
    </row>
    <row r="380" spans="1:6" x14ac:dyDescent="0.25">
      <c r="A380" s="205" t="s">
        <v>2900</v>
      </c>
      <c r="B380" s="192" t="s">
        <v>682</v>
      </c>
      <c r="C380" s="193" t="s">
        <v>2907</v>
      </c>
      <c r="D380" s="194">
        <v>5</v>
      </c>
      <c r="E380" s="195">
        <f>VLOOKUP(C380,'3.6 Planilla Cotizacion CyF'!$E$16:$G$574,3,FALSE)</f>
        <v>0</v>
      </c>
      <c r="F380" s="206">
        <f t="shared" si="5"/>
        <v>0</v>
      </c>
    </row>
    <row r="381" spans="1:6" x14ac:dyDescent="0.25">
      <c r="A381" s="205" t="s">
        <v>2934</v>
      </c>
      <c r="B381" s="192" t="s">
        <v>2935</v>
      </c>
      <c r="C381" s="193" t="s">
        <v>2949</v>
      </c>
      <c r="D381" s="194">
        <v>12</v>
      </c>
      <c r="E381" s="195">
        <f>VLOOKUP(C381,'3.6 Planilla Cotizacion CyF'!$E$16:$G$574,3,FALSE)</f>
        <v>0</v>
      </c>
      <c r="F381" s="206">
        <f t="shared" si="5"/>
        <v>0</v>
      </c>
    </row>
    <row r="382" spans="1:6" x14ac:dyDescent="0.25">
      <c r="A382" s="205" t="s">
        <v>2879</v>
      </c>
      <c r="B382" s="192" t="s">
        <v>2865</v>
      </c>
      <c r="C382" s="193" t="s">
        <v>2882</v>
      </c>
      <c r="D382" s="194">
        <v>5</v>
      </c>
      <c r="E382" s="195">
        <f>VLOOKUP(C382,'3.6 Planilla Cotizacion CyF'!$E$16:$G$574,3,FALSE)</f>
        <v>0</v>
      </c>
      <c r="F382" s="206">
        <f t="shared" si="5"/>
        <v>0</v>
      </c>
    </row>
    <row r="383" spans="1:6" x14ac:dyDescent="0.25">
      <c r="A383" s="205" t="s">
        <v>2841</v>
      </c>
      <c r="B383" s="192" t="s">
        <v>3202</v>
      </c>
      <c r="C383" s="193" t="s">
        <v>3221</v>
      </c>
      <c r="D383" s="194">
        <v>70</v>
      </c>
      <c r="E383" s="195">
        <f>VLOOKUP(C383,'3.6 Planilla Cotizacion CyF'!$E$16:$G$574,3,FALSE)</f>
        <v>0</v>
      </c>
      <c r="F383" s="206">
        <f t="shared" si="5"/>
        <v>0</v>
      </c>
    </row>
    <row r="384" spans="1:6" x14ac:dyDescent="0.25">
      <c r="A384" s="205" t="s">
        <v>2888</v>
      </c>
      <c r="B384" s="192" t="s">
        <v>2886</v>
      </c>
      <c r="C384" s="193" t="s">
        <v>3222</v>
      </c>
      <c r="D384" s="194">
        <v>5</v>
      </c>
      <c r="E384" s="195">
        <f>VLOOKUP(C384,'3.6 Planilla Cotizacion CyF'!$E$16:$G$574,3,FALSE)</f>
        <v>0</v>
      </c>
      <c r="F384" s="206">
        <f t="shared" si="5"/>
        <v>0</v>
      </c>
    </row>
    <row r="385" spans="1:6" ht="25.5" x14ac:dyDescent="0.25">
      <c r="A385" s="205" t="s">
        <v>2888</v>
      </c>
      <c r="B385" s="192" t="s">
        <v>2886</v>
      </c>
      <c r="C385" s="193" t="s">
        <v>3223</v>
      </c>
      <c r="D385" s="194">
        <v>5</v>
      </c>
      <c r="E385" s="195">
        <f>VLOOKUP(C385,'3.6 Planilla Cotizacion CyF'!$E$16:$G$574,3,FALSE)</f>
        <v>0</v>
      </c>
      <c r="F385" s="206">
        <f t="shared" si="5"/>
        <v>0</v>
      </c>
    </row>
    <row r="386" spans="1:6" x14ac:dyDescent="0.25">
      <c r="A386" s="205" t="s">
        <v>2900</v>
      </c>
      <c r="B386" s="192" t="s">
        <v>682</v>
      </c>
      <c r="C386" s="193" t="s">
        <v>739</v>
      </c>
      <c r="D386" s="194">
        <v>24</v>
      </c>
      <c r="E386" s="195">
        <f>VLOOKUP(C386,'3.6 Planilla Cotizacion CyF'!$E$16:$G$574,3,FALSE)</f>
        <v>0</v>
      </c>
      <c r="F386" s="206">
        <f t="shared" si="5"/>
        <v>0</v>
      </c>
    </row>
    <row r="387" spans="1:6" x14ac:dyDescent="0.25">
      <c r="A387" s="205" t="s">
        <v>2900</v>
      </c>
      <c r="B387" s="192" t="s">
        <v>682</v>
      </c>
      <c r="C387" s="193" t="s">
        <v>2921</v>
      </c>
      <c r="D387" s="194">
        <v>5</v>
      </c>
      <c r="E387" s="195">
        <f>VLOOKUP(C387,'3.6 Planilla Cotizacion CyF'!$E$16:$G$574,3,FALSE)</f>
        <v>0</v>
      </c>
      <c r="F387" s="206">
        <f t="shared" si="5"/>
        <v>0</v>
      </c>
    </row>
    <row r="388" spans="1:6" x14ac:dyDescent="0.25">
      <c r="A388" s="205" t="s">
        <v>2841</v>
      </c>
      <c r="B388" s="192" t="s">
        <v>2851</v>
      </c>
      <c r="C388" s="193" t="s">
        <v>2864</v>
      </c>
      <c r="D388" s="194">
        <v>1200</v>
      </c>
      <c r="E388" s="195">
        <f>VLOOKUP(C388,'3.6 Planilla Cotizacion CyF'!$E$16:$G$574,3,FALSE)</f>
        <v>0</v>
      </c>
      <c r="F388" s="206">
        <f t="shared" si="5"/>
        <v>0</v>
      </c>
    </row>
    <row r="389" spans="1:6" ht="25.5" x14ac:dyDescent="0.25">
      <c r="A389" s="205" t="s">
        <v>3000</v>
      </c>
      <c r="B389" s="192" t="s">
        <v>682</v>
      </c>
      <c r="C389" s="193" t="s">
        <v>3003</v>
      </c>
      <c r="D389" s="194">
        <v>24</v>
      </c>
      <c r="E389" s="195">
        <f>VLOOKUP(C389,'3.6 Planilla Cotizacion CyF'!$E$16:$G$574,3,FALSE)</f>
        <v>0</v>
      </c>
      <c r="F389" s="206">
        <f t="shared" si="5"/>
        <v>0</v>
      </c>
    </row>
    <row r="390" spans="1:6" x14ac:dyDescent="0.25">
      <c r="A390" s="205" t="s">
        <v>2976</v>
      </c>
      <c r="B390" s="192" t="s">
        <v>2977</v>
      </c>
      <c r="C390" s="193" t="s">
        <v>2995</v>
      </c>
      <c r="D390" s="194">
        <v>120</v>
      </c>
      <c r="E390" s="195">
        <f>VLOOKUP(C390,'3.6 Planilla Cotizacion CyF'!$E$16:$G$574,3,FALSE)</f>
        <v>0</v>
      </c>
      <c r="F390" s="206">
        <f t="shared" si="5"/>
        <v>0</v>
      </c>
    </row>
    <row r="391" spans="1:6" ht="25.5" x14ac:dyDescent="0.25">
      <c r="A391" s="205" t="s">
        <v>2888</v>
      </c>
      <c r="B391" s="192" t="s">
        <v>2886</v>
      </c>
      <c r="C391" s="193" t="s">
        <v>3224</v>
      </c>
      <c r="D391" s="194">
        <v>5</v>
      </c>
      <c r="E391" s="195">
        <f>VLOOKUP(C391,'3.6 Planilla Cotizacion CyF'!$E$16:$G$574,3,FALSE)</f>
        <v>0</v>
      </c>
      <c r="F391" s="206">
        <f t="shared" si="5"/>
        <v>0</v>
      </c>
    </row>
    <row r="392" spans="1:6" x14ac:dyDescent="0.25">
      <c r="A392" s="205" t="s">
        <v>3000</v>
      </c>
      <c r="B392" s="192" t="s">
        <v>682</v>
      </c>
      <c r="C392" s="193" t="s">
        <v>3009</v>
      </c>
      <c r="D392" s="194">
        <v>24</v>
      </c>
      <c r="E392" s="195">
        <f>VLOOKUP(C392,'3.6 Planilla Cotizacion CyF'!$E$16:$G$574,3,FALSE)</f>
        <v>0</v>
      </c>
      <c r="F392" s="206">
        <f t="shared" si="5"/>
        <v>0</v>
      </c>
    </row>
    <row r="393" spans="1:6" ht="25.5" x14ac:dyDescent="0.25">
      <c r="A393" s="205" t="s">
        <v>3000</v>
      </c>
      <c r="B393" s="192" t="s">
        <v>682</v>
      </c>
      <c r="C393" s="193" t="s">
        <v>3010</v>
      </c>
      <c r="D393" s="194">
        <v>96</v>
      </c>
      <c r="E393" s="195">
        <f>VLOOKUP(C393,'3.6 Planilla Cotizacion CyF'!$E$16:$G$574,3,FALSE)</f>
        <v>0</v>
      </c>
      <c r="F393" s="206">
        <f t="shared" si="5"/>
        <v>0</v>
      </c>
    </row>
    <row r="394" spans="1:6" ht="25.5" x14ac:dyDescent="0.25">
      <c r="A394" s="205" t="s">
        <v>3000</v>
      </c>
      <c r="B394" s="192" t="s">
        <v>682</v>
      </c>
      <c r="C394" s="193" t="s">
        <v>3011</v>
      </c>
      <c r="D394" s="194">
        <v>96</v>
      </c>
      <c r="E394" s="195">
        <f>VLOOKUP(C394,'3.6 Planilla Cotizacion CyF'!$E$16:$G$574,3,FALSE)</f>
        <v>0</v>
      </c>
      <c r="F394" s="206">
        <f t="shared" si="5"/>
        <v>0</v>
      </c>
    </row>
    <row r="395" spans="1:6" x14ac:dyDescent="0.25">
      <c r="A395" s="205" t="s">
        <v>2885</v>
      </c>
      <c r="B395" s="192" t="s">
        <v>2886</v>
      </c>
      <c r="C395" s="200" t="s">
        <v>2887</v>
      </c>
      <c r="D395" s="194">
        <v>24</v>
      </c>
      <c r="E395" s="195">
        <f>VLOOKUP(C395,'3.6 Planilla Cotizacion CyF'!$E$16:$G$574,3,FALSE)</f>
        <v>0</v>
      </c>
      <c r="F395" s="206">
        <f t="shared" si="5"/>
        <v>0</v>
      </c>
    </row>
    <row r="396" spans="1:6" x14ac:dyDescent="0.25">
      <c r="A396" s="205" t="s">
        <v>2841</v>
      </c>
      <c r="B396" s="192" t="s">
        <v>3070</v>
      </c>
      <c r="C396" s="193" t="s">
        <v>3225</v>
      </c>
      <c r="D396" s="194">
        <v>40</v>
      </c>
      <c r="E396" s="195">
        <f>VLOOKUP(C396,'3.6 Planilla Cotizacion CyF'!$E$16:$G$574,3,FALSE)</f>
        <v>0</v>
      </c>
      <c r="F396" s="206">
        <f t="shared" si="5"/>
        <v>0</v>
      </c>
    </row>
    <row r="397" spans="1:6" x14ac:dyDescent="0.25">
      <c r="A397" s="205" t="s">
        <v>3000</v>
      </c>
      <c r="B397" s="192" t="s">
        <v>682</v>
      </c>
      <c r="C397" s="193" t="s">
        <v>728</v>
      </c>
      <c r="D397" s="194">
        <v>48</v>
      </c>
      <c r="E397" s="195">
        <f>VLOOKUP(C397,'3.6 Planilla Cotizacion CyF'!$E$16:$G$574,3,FALSE)</f>
        <v>0</v>
      </c>
      <c r="F397" s="206">
        <f t="shared" si="5"/>
        <v>0</v>
      </c>
    </row>
    <row r="398" spans="1:6" x14ac:dyDescent="0.25">
      <c r="A398" s="205" t="s">
        <v>2976</v>
      </c>
      <c r="B398" s="192" t="s">
        <v>2977</v>
      </c>
      <c r="C398" s="193" t="s">
        <v>2999</v>
      </c>
      <c r="D398" s="194">
        <v>120</v>
      </c>
      <c r="E398" s="195">
        <f>VLOOKUP(C398,'3.6 Planilla Cotizacion CyF'!$E$16:$G$574,3,FALSE)</f>
        <v>0</v>
      </c>
      <c r="F398" s="206">
        <f t="shared" ref="F398:F441" si="6">E398*D398</f>
        <v>0</v>
      </c>
    </row>
    <row r="399" spans="1:6" ht="25.5" x14ac:dyDescent="0.25">
      <c r="A399" s="205" t="s">
        <v>2888</v>
      </c>
      <c r="B399" s="192" t="s">
        <v>2886</v>
      </c>
      <c r="C399" s="193" t="s">
        <v>3226</v>
      </c>
      <c r="D399" s="194">
        <v>5</v>
      </c>
      <c r="E399" s="195">
        <f>VLOOKUP(C399,'3.6 Planilla Cotizacion CyF'!$E$16:$G$574,3,FALSE)</f>
        <v>0</v>
      </c>
      <c r="F399" s="206">
        <f t="shared" si="6"/>
        <v>0</v>
      </c>
    </row>
    <row r="400" spans="1:6" x14ac:dyDescent="0.25">
      <c r="A400" s="205" t="s">
        <v>2934</v>
      </c>
      <c r="B400" s="192" t="s">
        <v>2935</v>
      </c>
      <c r="C400" s="193" t="s">
        <v>2947</v>
      </c>
      <c r="D400" s="194">
        <v>3</v>
      </c>
      <c r="E400" s="195">
        <f>VLOOKUP(C400,'3.6 Planilla Cotizacion CyF'!$E$16:$G$574,3,FALSE)</f>
        <v>0</v>
      </c>
      <c r="F400" s="206">
        <f t="shared" si="6"/>
        <v>0</v>
      </c>
    </row>
    <row r="401" spans="1:6" x14ac:dyDescent="0.25">
      <c r="A401" s="205" t="s">
        <v>2934</v>
      </c>
      <c r="B401" s="192" t="s">
        <v>2935</v>
      </c>
      <c r="C401" s="193" t="s">
        <v>2948</v>
      </c>
      <c r="D401" s="194">
        <v>3</v>
      </c>
      <c r="E401" s="195">
        <f>VLOOKUP(C401,'3.6 Planilla Cotizacion CyF'!$E$16:$G$574,3,FALSE)</f>
        <v>0</v>
      </c>
      <c r="F401" s="206">
        <f t="shared" si="6"/>
        <v>0</v>
      </c>
    </row>
    <row r="402" spans="1:6" x14ac:dyDescent="0.25">
      <c r="A402" s="205" t="s">
        <v>2900</v>
      </c>
      <c r="B402" s="192" t="s">
        <v>682</v>
      </c>
      <c r="C402" s="193" t="s">
        <v>708</v>
      </c>
      <c r="D402" s="194">
        <v>24</v>
      </c>
      <c r="E402" s="195">
        <f>VLOOKUP(C402,'3.6 Planilla Cotizacion CyF'!$E$16:$G$574,3,FALSE)</f>
        <v>0</v>
      </c>
      <c r="F402" s="206">
        <f t="shared" si="6"/>
        <v>0</v>
      </c>
    </row>
    <row r="403" spans="1:6" x14ac:dyDescent="0.25">
      <c r="A403" s="205" t="s">
        <v>3000</v>
      </c>
      <c r="B403" s="192" t="s">
        <v>682</v>
      </c>
      <c r="C403" s="193" t="s">
        <v>732</v>
      </c>
      <c r="D403" s="194">
        <v>48</v>
      </c>
      <c r="E403" s="195">
        <f>VLOOKUP(C403,'3.6 Planilla Cotizacion CyF'!$E$16:$G$574,3,FALSE)</f>
        <v>0</v>
      </c>
      <c r="F403" s="206">
        <f t="shared" si="6"/>
        <v>0</v>
      </c>
    </row>
    <row r="404" spans="1:6" x14ac:dyDescent="0.25">
      <c r="A404" s="205" t="s">
        <v>3000</v>
      </c>
      <c r="B404" s="192" t="s">
        <v>682</v>
      </c>
      <c r="C404" s="193" t="s">
        <v>731</v>
      </c>
      <c r="D404" s="194">
        <v>48</v>
      </c>
      <c r="E404" s="195">
        <f>VLOOKUP(C404,'3.6 Planilla Cotizacion CyF'!$E$16:$G$574,3,FALSE)</f>
        <v>0</v>
      </c>
      <c r="F404" s="206">
        <f t="shared" si="6"/>
        <v>0</v>
      </c>
    </row>
    <row r="405" spans="1:6" x14ac:dyDescent="0.25">
      <c r="A405" s="205" t="s">
        <v>2976</v>
      </c>
      <c r="B405" s="192" t="s">
        <v>2977</v>
      </c>
      <c r="C405" s="193" t="s">
        <v>2994</v>
      </c>
      <c r="D405" s="194">
        <v>120</v>
      </c>
      <c r="E405" s="195">
        <f>VLOOKUP(C405,'3.6 Planilla Cotizacion CyF'!$E$16:$G$574,3,FALSE)</f>
        <v>0</v>
      </c>
      <c r="F405" s="206">
        <f t="shared" si="6"/>
        <v>0</v>
      </c>
    </row>
    <row r="406" spans="1:6" x14ac:dyDescent="0.25">
      <c r="A406" s="205" t="s">
        <v>2976</v>
      </c>
      <c r="B406" s="192" t="s">
        <v>2977</v>
      </c>
      <c r="C406" s="193" t="s">
        <v>2998</v>
      </c>
      <c r="D406" s="194">
        <v>120</v>
      </c>
      <c r="E406" s="195">
        <f>VLOOKUP(C406,'3.6 Planilla Cotizacion CyF'!$E$16:$G$574,3,FALSE)</f>
        <v>0</v>
      </c>
      <c r="F406" s="206">
        <f t="shared" si="6"/>
        <v>0</v>
      </c>
    </row>
    <row r="407" spans="1:6" ht="51" x14ac:dyDescent="0.25">
      <c r="A407" s="205" t="s">
        <v>3000</v>
      </c>
      <c r="B407" s="192" t="s">
        <v>682</v>
      </c>
      <c r="C407" s="193" t="s">
        <v>766</v>
      </c>
      <c r="D407" s="194">
        <v>24</v>
      </c>
      <c r="E407" s="195">
        <f>VLOOKUP(C407,'3.6 Planilla Cotizacion CyF'!$E$16:$G$574,3,FALSE)</f>
        <v>0</v>
      </c>
      <c r="F407" s="206">
        <f t="shared" si="6"/>
        <v>0</v>
      </c>
    </row>
    <row r="408" spans="1:6" x14ac:dyDescent="0.25">
      <c r="A408" s="205" t="s">
        <v>2976</v>
      </c>
      <c r="B408" s="192" t="s">
        <v>2977</v>
      </c>
      <c r="C408" s="193" t="s">
        <v>2997</v>
      </c>
      <c r="D408" s="194">
        <v>120</v>
      </c>
      <c r="E408" s="195">
        <f>VLOOKUP(C408,'3.6 Planilla Cotizacion CyF'!$E$16:$G$574,3,FALSE)</f>
        <v>0</v>
      </c>
      <c r="F408" s="206">
        <f t="shared" si="6"/>
        <v>0</v>
      </c>
    </row>
    <row r="409" spans="1:6" x14ac:dyDescent="0.25">
      <c r="A409" s="205" t="s">
        <v>2976</v>
      </c>
      <c r="B409" s="192" t="s">
        <v>2977</v>
      </c>
      <c r="C409" s="193" t="s">
        <v>2988</v>
      </c>
      <c r="D409" s="194">
        <v>120</v>
      </c>
      <c r="E409" s="195">
        <f>VLOOKUP(C409,'3.6 Planilla Cotizacion CyF'!$E$16:$G$574,3,FALSE)</f>
        <v>0</v>
      </c>
      <c r="F409" s="206">
        <f t="shared" si="6"/>
        <v>0</v>
      </c>
    </row>
    <row r="410" spans="1:6" x14ac:dyDescent="0.25">
      <c r="A410" s="205" t="s">
        <v>2934</v>
      </c>
      <c r="B410" s="192" t="s">
        <v>2935</v>
      </c>
      <c r="C410" s="193" t="s">
        <v>2946</v>
      </c>
      <c r="D410" s="194">
        <v>3</v>
      </c>
      <c r="E410" s="195">
        <f>VLOOKUP(C410,'3.6 Planilla Cotizacion CyF'!$E$16:$G$574,3,FALSE)</f>
        <v>0</v>
      </c>
      <c r="F410" s="206">
        <f t="shared" si="6"/>
        <v>0</v>
      </c>
    </row>
    <row r="411" spans="1:6" ht="25.5" x14ac:dyDescent="0.25">
      <c r="A411" s="205" t="s">
        <v>2888</v>
      </c>
      <c r="B411" s="192" t="s">
        <v>2886</v>
      </c>
      <c r="C411" s="193" t="s">
        <v>3227</v>
      </c>
      <c r="D411" s="194">
        <v>5</v>
      </c>
      <c r="E411" s="195">
        <f>VLOOKUP(C411,'3.6 Planilla Cotizacion CyF'!$E$16:$G$574,3,FALSE)</f>
        <v>0</v>
      </c>
      <c r="F411" s="206">
        <f t="shared" si="6"/>
        <v>0</v>
      </c>
    </row>
    <row r="412" spans="1:6" ht="25.5" x14ac:dyDescent="0.25">
      <c r="A412" s="205" t="s">
        <v>2934</v>
      </c>
      <c r="B412" s="192" t="s">
        <v>2935</v>
      </c>
      <c r="C412" s="193" t="s">
        <v>2966</v>
      </c>
      <c r="D412" s="194">
        <v>12</v>
      </c>
      <c r="E412" s="195">
        <f>VLOOKUP(C412,'3.6 Planilla Cotizacion CyF'!$E$16:$G$574,3,FALSE)</f>
        <v>0</v>
      </c>
      <c r="F412" s="206">
        <f t="shared" si="6"/>
        <v>0</v>
      </c>
    </row>
    <row r="413" spans="1:6" ht="25.5" x14ac:dyDescent="0.25">
      <c r="A413" s="205" t="s">
        <v>2900</v>
      </c>
      <c r="B413" s="192" t="s">
        <v>682</v>
      </c>
      <c r="C413" s="193" t="s">
        <v>2903</v>
      </c>
      <c r="D413" s="194">
        <v>96</v>
      </c>
      <c r="E413" s="195">
        <f>VLOOKUP(C413,'3.6 Planilla Cotizacion CyF'!$E$16:$G$574,3,FALSE)</f>
        <v>0</v>
      </c>
      <c r="F413" s="206">
        <f t="shared" si="6"/>
        <v>0</v>
      </c>
    </row>
    <row r="414" spans="1:6" x14ac:dyDescent="0.25">
      <c r="A414" s="205" t="s">
        <v>2888</v>
      </c>
      <c r="B414" s="192" t="s">
        <v>2886</v>
      </c>
      <c r="C414" s="193" t="s">
        <v>3228</v>
      </c>
      <c r="D414" s="194">
        <v>5</v>
      </c>
      <c r="E414" s="195">
        <f>VLOOKUP(C414,'3.6 Planilla Cotizacion CyF'!$E$16:$G$574,3,FALSE)</f>
        <v>0</v>
      </c>
      <c r="F414" s="206">
        <f t="shared" si="6"/>
        <v>0</v>
      </c>
    </row>
    <row r="415" spans="1:6" x14ac:dyDescent="0.25">
      <c r="A415" s="205" t="s">
        <v>3000</v>
      </c>
      <c r="B415" s="192" t="s">
        <v>682</v>
      </c>
      <c r="C415" s="193" t="s">
        <v>764</v>
      </c>
      <c r="D415" s="194">
        <v>24</v>
      </c>
      <c r="E415" s="195">
        <f>VLOOKUP(C415,'3.6 Planilla Cotizacion CyF'!$E$16:$G$574,3,FALSE)</f>
        <v>0</v>
      </c>
      <c r="F415" s="206">
        <f t="shared" si="6"/>
        <v>0</v>
      </c>
    </row>
    <row r="416" spans="1:6" ht="25.5" x14ac:dyDescent="0.25">
      <c r="A416" s="205" t="s">
        <v>2900</v>
      </c>
      <c r="B416" s="192" t="s">
        <v>682</v>
      </c>
      <c r="C416" s="193" t="s">
        <v>689</v>
      </c>
      <c r="D416" s="194">
        <v>72</v>
      </c>
      <c r="E416" s="195">
        <f>VLOOKUP(C416,'3.6 Planilla Cotizacion CyF'!$E$16:$G$574,3,FALSE)</f>
        <v>0</v>
      </c>
      <c r="F416" s="206">
        <f t="shared" si="6"/>
        <v>0</v>
      </c>
    </row>
    <row r="417" spans="1:6" ht="25.5" x14ac:dyDescent="0.25">
      <c r="A417" s="205" t="s">
        <v>3000</v>
      </c>
      <c r="B417" s="192" t="s">
        <v>682</v>
      </c>
      <c r="C417" s="193" t="s">
        <v>768</v>
      </c>
      <c r="D417" s="194">
        <v>24</v>
      </c>
      <c r="E417" s="195">
        <f>VLOOKUP(C417,'3.6 Planilla Cotizacion CyF'!$E$16:$G$574,3,FALSE)</f>
        <v>0</v>
      </c>
      <c r="F417" s="206">
        <f t="shared" si="6"/>
        <v>0</v>
      </c>
    </row>
    <row r="418" spans="1:6" x14ac:dyDescent="0.25">
      <c r="A418" s="205" t="s">
        <v>2900</v>
      </c>
      <c r="B418" s="192" t="s">
        <v>682</v>
      </c>
      <c r="C418" s="193" t="s">
        <v>723</v>
      </c>
      <c r="D418" s="194">
        <v>24</v>
      </c>
      <c r="E418" s="195">
        <f>VLOOKUP(C418,'3.6 Planilla Cotizacion CyF'!$E$16:$G$574,3,FALSE)</f>
        <v>0</v>
      </c>
      <c r="F418" s="206">
        <f t="shared" si="6"/>
        <v>0</v>
      </c>
    </row>
    <row r="419" spans="1:6" ht="25.5" x14ac:dyDescent="0.25">
      <c r="A419" s="205" t="s">
        <v>3000</v>
      </c>
      <c r="B419" s="192" t="s">
        <v>682</v>
      </c>
      <c r="C419" s="193" t="s">
        <v>765</v>
      </c>
      <c r="D419" s="194">
        <v>24</v>
      </c>
      <c r="E419" s="195">
        <f>VLOOKUP(C419,'3.6 Planilla Cotizacion CyF'!$E$16:$G$574,3,FALSE)</f>
        <v>0</v>
      </c>
      <c r="F419" s="206">
        <f t="shared" si="6"/>
        <v>0</v>
      </c>
    </row>
    <row r="420" spans="1:6" ht="25.5" x14ac:dyDescent="0.25">
      <c r="A420" s="205" t="s">
        <v>2888</v>
      </c>
      <c r="B420" s="192" t="s">
        <v>2886</v>
      </c>
      <c r="C420" s="193" t="s">
        <v>3229</v>
      </c>
      <c r="D420" s="194">
        <v>5</v>
      </c>
      <c r="E420" s="195">
        <f>VLOOKUP(C420,'3.6 Planilla Cotizacion CyF'!$E$16:$G$574,3,FALSE)</f>
        <v>0</v>
      </c>
      <c r="F420" s="206">
        <f t="shared" si="6"/>
        <v>0</v>
      </c>
    </row>
    <row r="421" spans="1:6" ht="25.5" x14ac:dyDescent="0.25">
      <c r="A421" s="205" t="s">
        <v>2888</v>
      </c>
      <c r="B421" s="192" t="s">
        <v>2886</v>
      </c>
      <c r="C421" s="193" t="s">
        <v>3229</v>
      </c>
      <c r="D421" s="194">
        <v>5</v>
      </c>
      <c r="E421" s="195">
        <f>VLOOKUP(C421,'3.6 Planilla Cotizacion CyF'!$E$16:$G$574,3,FALSE)</f>
        <v>0</v>
      </c>
      <c r="F421" s="206">
        <f t="shared" si="6"/>
        <v>0</v>
      </c>
    </row>
    <row r="422" spans="1:6" x14ac:dyDescent="0.25">
      <c r="A422" s="205" t="s">
        <v>2888</v>
      </c>
      <c r="B422" s="192" t="s">
        <v>2886</v>
      </c>
      <c r="C422" s="193" t="s">
        <v>2890</v>
      </c>
      <c r="D422" s="194">
        <v>5</v>
      </c>
      <c r="E422" s="195">
        <f>VLOOKUP(C422,'3.6 Planilla Cotizacion CyF'!$E$16:$G$574,3,FALSE)</f>
        <v>0</v>
      </c>
      <c r="F422" s="206">
        <f t="shared" si="6"/>
        <v>0</v>
      </c>
    </row>
    <row r="423" spans="1:6" x14ac:dyDescent="0.25">
      <c r="A423" s="205" t="s">
        <v>2888</v>
      </c>
      <c r="B423" s="192" t="s">
        <v>2886</v>
      </c>
      <c r="C423" s="193" t="s">
        <v>2891</v>
      </c>
      <c r="D423" s="194">
        <v>5</v>
      </c>
      <c r="E423" s="195">
        <f>VLOOKUP(C423,'3.6 Planilla Cotizacion CyF'!$E$16:$G$574,3,FALSE)</f>
        <v>0</v>
      </c>
      <c r="F423" s="206">
        <f t="shared" si="6"/>
        <v>0</v>
      </c>
    </row>
    <row r="424" spans="1:6" x14ac:dyDescent="0.25">
      <c r="A424" s="205" t="s">
        <v>2888</v>
      </c>
      <c r="B424" s="192" t="s">
        <v>2886</v>
      </c>
      <c r="C424" s="193" t="s">
        <v>2892</v>
      </c>
      <c r="D424" s="194">
        <v>5</v>
      </c>
      <c r="E424" s="195">
        <f>VLOOKUP(C424,'3.6 Planilla Cotizacion CyF'!$E$16:$G$574,3,FALSE)</f>
        <v>0</v>
      </c>
      <c r="F424" s="206">
        <f t="shared" si="6"/>
        <v>0</v>
      </c>
    </row>
    <row r="425" spans="1:6" ht="25.5" x14ac:dyDescent="0.25">
      <c r="A425" s="205" t="s">
        <v>2888</v>
      </c>
      <c r="B425" s="192" t="s">
        <v>2886</v>
      </c>
      <c r="C425" s="193" t="s">
        <v>3230</v>
      </c>
      <c r="D425" s="194">
        <v>5</v>
      </c>
      <c r="E425" s="195">
        <f>VLOOKUP(C425,'3.6 Planilla Cotizacion CyF'!$E$16:$G$574,3,FALSE)</f>
        <v>0</v>
      </c>
      <c r="F425" s="206">
        <f t="shared" si="6"/>
        <v>0</v>
      </c>
    </row>
    <row r="426" spans="1:6" x14ac:dyDescent="0.25">
      <c r="A426" s="205" t="s">
        <v>2976</v>
      </c>
      <c r="B426" s="192" t="s">
        <v>2977</v>
      </c>
      <c r="C426" s="193" t="s">
        <v>2993</v>
      </c>
      <c r="D426" s="194">
        <v>120</v>
      </c>
      <c r="E426" s="195">
        <f>VLOOKUP(C426,'3.6 Planilla Cotizacion CyF'!$E$16:$G$574,3,FALSE)</f>
        <v>0</v>
      </c>
      <c r="F426" s="206">
        <f t="shared" si="6"/>
        <v>0</v>
      </c>
    </row>
    <row r="427" spans="1:6" x14ac:dyDescent="0.25">
      <c r="A427" s="205" t="s">
        <v>2976</v>
      </c>
      <c r="B427" s="192" t="s">
        <v>2977</v>
      </c>
      <c r="C427" s="193" t="s">
        <v>2992</v>
      </c>
      <c r="D427" s="194">
        <v>120</v>
      </c>
      <c r="E427" s="195">
        <f>VLOOKUP(C427,'3.6 Planilla Cotizacion CyF'!$E$16:$G$574,3,FALSE)</f>
        <v>0</v>
      </c>
      <c r="F427" s="206">
        <f t="shared" si="6"/>
        <v>0</v>
      </c>
    </row>
    <row r="428" spans="1:6" ht="25.5" x14ac:dyDescent="0.25">
      <c r="A428" s="205" t="s">
        <v>2888</v>
      </c>
      <c r="B428" s="192" t="s">
        <v>2886</v>
      </c>
      <c r="C428" s="193" t="s">
        <v>3231</v>
      </c>
      <c r="D428" s="194">
        <v>5</v>
      </c>
      <c r="E428" s="195">
        <f>VLOOKUP(C428,'3.6 Planilla Cotizacion CyF'!$E$16:$G$574,3,FALSE)</f>
        <v>0</v>
      </c>
      <c r="F428" s="206">
        <f t="shared" si="6"/>
        <v>0</v>
      </c>
    </row>
    <row r="429" spans="1:6" ht="25.5" x14ac:dyDescent="0.25">
      <c r="A429" s="205" t="s">
        <v>2888</v>
      </c>
      <c r="B429" s="192" t="s">
        <v>2886</v>
      </c>
      <c r="C429" s="193" t="s">
        <v>3232</v>
      </c>
      <c r="D429" s="194">
        <v>5</v>
      </c>
      <c r="E429" s="195">
        <f>VLOOKUP(C429,'3.6 Planilla Cotizacion CyF'!$E$16:$G$574,3,FALSE)</f>
        <v>0</v>
      </c>
      <c r="F429" s="206">
        <f t="shared" si="6"/>
        <v>0</v>
      </c>
    </row>
    <row r="430" spans="1:6" ht="25.5" x14ac:dyDescent="0.25">
      <c r="A430" s="205" t="s">
        <v>2888</v>
      </c>
      <c r="B430" s="192" t="s">
        <v>2886</v>
      </c>
      <c r="C430" s="193" t="s">
        <v>3233</v>
      </c>
      <c r="D430" s="194">
        <v>5</v>
      </c>
      <c r="E430" s="195">
        <f>VLOOKUP(C430,'3.6 Planilla Cotizacion CyF'!$E$16:$G$574,3,FALSE)</f>
        <v>0</v>
      </c>
      <c r="F430" s="206">
        <f t="shared" si="6"/>
        <v>0</v>
      </c>
    </row>
    <row r="431" spans="1:6" ht="25.5" x14ac:dyDescent="0.25">
      <c r="A431" s="205" t="s">
        <v>2888</v>
      </c>
      <c r="B431" s="192" t="s">
        <v>2886</v>
      </c>
      <c r="C431" s="193" t="s">
        <v>3234</v>
      </c>
      <c r="D431" s="194">
        <v>5</v>
      </c>
      <c r="E431" s="195">
        <f>VLOOKUP(C431,'3.6 Planilla Cotizacion CyF'!$E$16:$G$574,3,FALSE)</f>
        <v>0</v>
      </c>
      <c r="F431" s="206">
        <f t="shared" si="6"/>
        <v>0</v>
      </c>
    </row>
    <row r="432" spans="1:6" x14ac:dyDescent="0.25">
      <c r="A432" s="205" t="s">
        <v>2976</v>
      </c>
      <c r="B432" s="192" t="s">
        <v>2977</v>
      </c>
      <c r="C432" s="193" t="s">
        <v>2991</v>
      </c>
      <c r="D432" s="194">
        <v>120</v>
      </c>
      <c r="E432" s="195">
        <f>VLOOKUP(C432,'3.6 Planilla Cotizacion CyF'!$E$16:$G$574,3,FALSE)</f>
        <v>0</v>
      </c>
      <c r="F432" s="206">
        <f t="shared" si="6"/>
        <v>0</v>
      </c>
    </row>
    <row r="433" spans="1:6" ht="25.5" x14ac:dyDescent="0.25">
      <c r="A433" s="205" t="s">
        <v>2900</v>
      </c>
      <c r="B433" s="192" t="s">
        <v>682</v>
      </c>
      <c r="C433" s="193" t="s">
        <v>2927</v>
      </c>
      <c r="D433" s="194">
        <v>3</v>
      </c>
      <c r="E433" s="195">
        <f>VLOOKUP(C433,'3.6 Planilla Cotizacion CyF'!$E$16:$G$574,3,FALSE)</f>
        <v>0</v>
      </c>
      <c r="F433" s="206">
        <f t="shared" si="6"/>
        <v>0</v>
      </c>
    </row>
    <row r="434" spans="1:6" ht="25.5" x14ac:dyDescent="0.25">
      <c r="A434" s="205" t="s">
        <v>2841</v>
      </c>
      <c r="B434" s="192" t="s">
        <v>2876</v>
      </c>
      <c r="C434" s="193" t="s">
        <v>2878</v>
      </c>
      <c r="D434" s="194">
        <v>120</v>
      </c>
      <c r="E434" s="195">
        <f>VLOOKUP(C434,'3.6 Planilla Cotizacion CyF'!$E$16:$G$574,3,FALSE)</f>
        <v>0</v>
      </c>
      <c r="F434" s="206">
        <f t="shared" si="6"/>
        <v>0</v>
      </c>
    </row>
    <row r="435" spans="1:6" x14ac:dyDescent="0.25">
      <c r="A435" s="205" t="s">
        <v>2976</v>
      </c>
      <c r="B435" s="192" t="s">
        <v>2977</v>
      </c>
      <c r="C435" s="193" t="s">
        <v>2990</v>
      </c>
      <c r="D435" s="194">
        <v>120</v>
      </c>
      <c r="E435" s="195">
        <f>VLOOKUP(C435,'3.6 Planilla Cotizacion CyF'!$E$16:$G$574,3,FALSE)</f>
        <v>0</v>
      </c>
      <c r="F435" s="206">
        <f t="shared" si="6"/>
        <v>0</v>
      </c>
    </row>
    <row r="436" spans="1:6" x14ac:dyDescent="0.25">
      <c r="A436" s="205" t="s">
        <v>2900</v>
      </c>
      <c r="B436" s="192" t="s">
        <v>682</v>
      </c>
      <c r="C436" s="193" t="s">
        <v>713</v>
      </c>
      <c r="D436" s="194">
        <v>24</v>
      </c>
      <c r="E436" s="195">
        <f>VLOOKUP(C436,'3.6 Planilla Cotizacion CyF'!$E$16:$G$574,3,FALSE)</f>
        <v>0</v>
      </c>
      <c r="F436" s="206">
        <f t="shared" si="6"/>
        <v>0</v>
      </c>
    </row>
    <row r="437" spans="1:6" x14ac:dyDescent="0.25">
      <c r="A437" s="205" t="s">
        <v>2976</v>
      </c>
      <c r="B437" s="192" t="s">
        <v>2977</v>
      </c>
      <c r="C437" s="193" t="s">
        <v>2989</v>
      </c>
      <c r="D437" s="194">
        <v>120</v>
      </c>
      <c r="E437" s="195">
        <f>VLOOKUP(C437,'3.6 Planilla Cotizacion CyF'!$E$16:$G$574,3,FALSE)</f>
        <v>0</v>
      </c>
      <c r="F437" s="206">
        <f t="shared" si="6"/>
        <v>0</v>
      </c>
    </row>
    <row r="438" spans="1:6" x14ac:dyDescent="0.25">
      <c r="A438" s="205" t="s">
        <v>2888</v>
      </c>
      <c r="B438" s="192" t="s">
        <v>2886</v>
      </c>
      <c r="C438" s="193" t="s">
        <v>3235</v>
      </c>
      <c r="D438" s="194">
        <v>5</v>
      </c>
      <c r="E438" s="195">
        <f>VLOOKUP(C438,'3.6 Planilla Cotizacion CyF'!$E$16:$G$574,3,FALSE)</f>
        <v>0</v>
      </c>
      <c r="F438" s="206">
        <f t="shared" si="6"/>
        <v>0</v>
      </c>
    </row>
    <row r="439" spans="1:6" x14ac:dyDescent="0.25">
      <c r="A439" s="205" t="s">
        <v>2888</v>
      </c>
      <c r="B439" s="192" t="s">
        <v>2886</v>
      </c>
      <c r="C439" s="193" t="s">
        <v>3236</v>
      </c>
      <c r="D439" s="194">
        <v>5</v>
      </c>
      <c r="E439" s="195">
        <f>VLOOKUP(C439,'3.6 Planilla Cotizacion CyF'!$E$16:$G$574,3,FALSE)</f>
        <v>0</v>
      </c>
      <c r="F439" s="206">
        <f t="shared" si="6"/>
        <v>0</v>
      </c>
    </row>
    <row r="440" spans="1:6" x14ac:dyDescent="0.25">
      <c r="A440" s="205" t="s">
        <v>2841</v>
      </c>
      <c r="B440" s="192" t="s">
        <v>2876</v>
      </c>
      <c r="C440" s="193" t="s">
        <v>3237</v>
      </c>
      <c r="D440" s="194">
        <v>50</v>
      </c>
      <c r="E440" s="195">
        <f>VLOOKUP(C440,'3.6 Planilla Cotizacion CyF'!$E$16:$G$574,3,FALSE)</f>
        <v>0</v>
      </c>
      <c r="F440" s="206">
        <f t="shared" si="6"/>
        <v>0</v>
      </c>
    </row>
    <row r="441" spans="1:6" ht="26.25" thickBot="1" x14ac:dyDescent="0.3">
      <c r="A441" s="207" t="s">
        <v>2841</v>
      </c>
      <c r="B441" s="208" t="s">
        <v>2876</v>
      </c>
      <c r="C441" s="209" t="s">
        <v>3238</v>
      </c>
      <c r="D441" s="210">
        <v>50</v>
      </c>
      <c r="E441" s="211">
        <f>VLOOKUP(C441,'3.6 Planilla Cotizacion CyF'!$E$16:$G$574,3,FALSE)</f>
        <v>0</v>
      </c>
      <c r="F441" s="212">
        <f t="shared" si="6"/>
        <v>0</v>
      </c>
    </row>
    <row r="446" spans="1:6" ht="19.5" thickBot="1" x14ac:dyDescent="0.35">
      <c r="A446" s="363" t="s">
        <v>3239</v>
      </c>
      <c r="B446" s="363"/>
      <c r="C446" s="363"/>
      <c r="D446" s="363"/>
      <c r="E446" s="363"/>
      <c r="F446" s="363"/>
    </row>
    <row r="447" spans="1:6" ht="15.75" thickBot="1" x14ac:dyDescent="0.3">
      <c r="A447" s="227" t="s">
        <v>914</v>
      </c>
      <c r="B447" s="228" t="s">
        <v>50</v>
      </c>
      <c r="C447" s="228" t="s">
        <v>2839</v>
      </c>
      <c r="D447" s="228" t="s">
        <v>3031</v>
      </c>
      <c r="E447" s="229" t="s">
        <v>55</v>
      </c>
      <c r="F447" s="230" t="s">
        <v>56</v>
      </c>
    </row>
    <row r="448" spans="1:6" x14ac:dyDescent="0.25">
      <c r="A448" s="201" t="s">
        <v>2900</v>
      </c>
      <c r="B448" s="202" t="s">
        <v>2928</v>
      </c>
      <c r="C448" s="231" t="s">
        <v>3032</v>
      </c>
      <c r="D448" s="232">
        <v>6</v>
      </c>
      <c r="E448" s="203">
        <f>VLOOKUP(C448,'3.6 Planilla Cotizacion CyF'!$E$16:$G$574,3,FALSE)</f>
        <v>0</v>
      </c>
      <c r="F448" s="204">
        <f t="shared" ref="F448" si="7">E448*D448</f>
        <v>0</v>
      </c>
    </row>
    <row r="449" spans="1:6" x14ac:dyDescent="0.25">
      <c r="A449" s="205" t="s">
        <v>2976</v>
      </c>
      <c r="B449" s="192" t="s">
        <v>2977</v>
      </c>
      <c r="C449" s="193" t="s">
        <v>3038</v>
      </c>
      <c r="D449" s="218">
        <v>224</v>
      </c>
      <c r="E449" s="195">
        <f>VLOOKUP(C449,'3.6 Planilla Cotizacion CyF'!$E$16:$G$574,3,FALSE)</f>
        <v>0</v>
      </c>
      <c r="F449" s="206">
        <f t="shared" ref="F449:F512" si="8">E449*D449</f>
        <v>0</v>
      </c>
    </row>
    <row r="450" spans="1:6" x14ac:dyDescent="0.25">
      <c r="A450" s="205" t="s">
        <v>2976</v>
      </c>
      <c r="B450" s="192" t="s">
        <v>2977</v>
      </c>
      <c r="C450" s="193" t="s">
        <v>3035</v>
      </c>
      <c r="D450" s="218">
        <v>20</v>
      </c>
      <c r="E450" s="195">
        <f>VLOOKUP(C450,'3.6 Planilla Cotizacion CyF'!$E$16:$G$574,3,FALSE)</f>
        <v>0</v>
      </c>
      <c r="F450" s="206">
        <f t="shared" si="8"/>
        <v>0</v>
      </c>
    </row>
    <row r="451" spans="1:6" x14ac:dyDescent="0.25">
      <c r="A451" s="205" t="s">
        <v>2885</v>
      </c>
      <c r="B451" s="192" t="s">
        <v>2886</v>
      </c>
      <c r="C451" s="193" t="s">
        <v>3044</v>
      </c>
      <c r="D451" s="218">
        <v>168</v>
      </c>
      <c r="E451" s="195">
        <f>VLOOKUP(C451,'3.6 Planilla Cotizacion CyF'!$E$16:$G$574,3,FALSE)</f>
        <v>0</v>
      </c>
      <c r="F451" s="206">
        <f t="shared" si="8"/>
        <v>0</v>
      </c>
    </row>
    <row r="452" spans="1:6" x14ac:dyDescent="0.25">
      <c r="A452" s="205" t="s">
        <v>2841</v>
      </c>
      <c r="B452" s="192" t="s">
        <v>3049</v>
      </c>
      <c r="C452" s="193" t="s">
        <v>3050</v>
      </c>
      <c r="D452" s="218">
        <v>98</v>
      </c>
      <c r="E452" s="195">
        <f>VLOOKUP(C452,'3.6 Planilla Cotizacion CyF'!$E$16:$G$574,3,FALSE)</f>
        <v>0</v>
      </c>
      <c r="F452" s="206">
        <f t="shared" si="8"/>
        <v>0</v>
      </c>
    </row>
    <row r="453" spans="1:6" x14ac:dyDescent="0.25">
      <c r="A453" s="205" t="s">
        <v>2841</v>
      </c>
      <c r="B453" s="192" t="s">
        <v>3049</v>
      </c>
      <c r="C453" s="193" t="s">
        <v>3051</v>
      </c>
      <c r="D453" s="218">
        <v>98</v>
      </c>
      <c r="E453" s="195">
        <f>VLOOKUP(C453,'3.6 Planilla Cotizacion CyF'!$E$16:$G$574,3,FALSE)</f>
        <v>0</v>
      </c>
      <c r="F453" s="206">
        <f t="shared" si="8"/>
        <v>0</v>
      </c>
    </row>
    <row r="454" spans="1:6" x14ac:dyDescent="0.25">
      <c r="A454" s="205" t="s">
        <v>2976</v>
      </c>
      <c r="B454" s="192" t="s">
        <v>2977</v>
      </c>
      <c r="C454" s="193" t="s">
        <v>3037</v>
      </c>
      <c r="D454" s="218">
        <v>20</v>
      </c>
      <c r="E454" s="195">
        <f>VLOOKUP(C454,'3.6 Planilla Cotizacion CyF'!$E$16:$G$574,3,FALSE)</f>
        <v>0</v>
      </c>
      <c r="F454" s="206">
        <f t="shared" si="8"/>
        <v>0</v>
      </c>
    </row>
    <row r="455" spans="1:6" x14ac:dyDescent="0.25">
      <c r="A455" s="205" t="s">
        <v>2841</v>
      </c>
      <c r="B455" s="192" t="s">
        <v>3049</v>
      </c>
      <c r="C455" s="193" t="s">
        <v>3240</v>
      </c>
      <c r="D455" s="218">
        <v>2184</v>
      </c>
      <c r="E455" s="195">
        <f>VLOOKUP(C455,'3.6 Planilla Cotizacion CyF'!$E$16:$G$574,3,FALSE)</f>
        <v>0</v>
      </c>
      <c r="F455" s="206">
        <f t="shared" si="8"/>
        <v>0</v>
      </c>
    </row>
    <row r="456" spans="1:6" x14ac:dyDescent="0.25">
      <c r="A456" s="205" t="s">
        <v>2841</v>
      </c>
      <c r="B456" s="192" t="s">
        <v>3049</v>
      </c>
      <c r="C456" s="193" t="s">
        <v>3055</v>
      </c>
      <c r="D456" s="218">
        <v>98</v>
      </c>
      <c r="E456" s="195">
        <f>VLOOKUP(C456,'3.6 Planilla Cotizacion CyF'!$E$16:$G$574,3,FALSE)</f>
        <v>0</v>
      </c>
      <c r="F456" s="206">
        <f t="shared" si="8"/>
        <v>0</v>
      </c>
    </row>
    <row r="457" spans="1:6" x14ac:dyDescent="0.25">
      <c r="A457" s="205" t="s">
        <v>2879</v>
      </c>
      <c r="B457" s="192" t="s">
        <v>2865</v>
      </c>
      <c r="C457" s="193" t="s">
        <v>3039</v>
      </c>
      <c r="D457" s="218">
        <v>7</v>
      </c>
      <c r="E457" s="195">
        <f>VLOOKUP(C457,'3.6 Planilla Cotizacion CyF'!$E$16:$G$574,3,FALSE)</f>
        <v>0</v>
      </c>
      <c r="F457" s="206">
        <f t="shared" si="8"/>
        <v>0</v>
      </c>
    </row>
    <row r="458" spans="1:6" x14ac:dyDescent="0.25">
      <c r="A458" s="205" t="s">
        <v>2976</v>
      </c>
      <c r="B458" s="192" t="s">
        <v>2977</v>
      </c>
      <c r="C458" s="193" t="s">
        <v>3040</v>
      </c>
      <c r="D458" s="218">
        <v>20</v>
      </c>
      <c r="E458" s="195">
        <f>VLOOKUP(C458,'3.6 Planilla Cotizacion CyF'!$E$16:$G$574,3,FALSE)</f>
        <v>0</v>
      </c>
      <c r="F458" s="206">
        <f t="shared" si="8"/>
        <v>0</v>
      </c>
    </row>
    <row r="459" spans="1:6" x14ac:dyDescent="0.25">
      <c r="A459" s="205" t="s">
        <v>2976</v>
      </c>
      <c r="B459" s="192" t="s">
        <v>2977</v>
      </c>
      <c r="C459" s="193" t="s">
        <v>3041</v>
      </c>
      <c r="D459" s="218">
        <v>20</v>
      </c>
      <c r="E459" s="195">
        <f>VLOOKUP(C459,'3.6 Planilla Cotizacion CyF'!$E$16:$G$574,3,FALSE)</f>
        <v>0</v>
      </c>
      <c r="F459" s="206">
        <f t="shared" si="8"/>
        <v>0</v>
      </c>
    </row>
    <row r="460" spans="1:6" x14ac:dyDescent="0.25">
      <c r="A460" s="205" t="s">
        <v>2841</v>
      </c>
      <c r="B460" s="192" t="s">
        <v>3049</v>
      </c>
      <c r="C460" s="193" t="s">
        <v>3061</v>
      </c>
      <c r="D460" s="218">
        <v>98</v>
      </c>
      <c r="E460" s="195">
        <f>VLOOKUP(C460,'3.6 Planilla Cotizacion CyF'!$E$16:$G$574,3,FALSE)</f>
        <v>0</v>
      </c>
      <c r="F460" s="206">
        <f t="shared" si="8"/>
        <v>0</v>
      </c>
    </row>
    <row r="461" spans="1:6" x14ac:dyDescent="0.25">
      <c r="A461" s="205" t="s">
        <v>2841</v>
      </c>
      <c r="B461" s="192" t="s">
        <v>3049</v>
      </c>
      <c r="C461" s="193" t="s">
        <v>3062</v>
      </c>
      <c r="D461" s="218">
        <v>98</v>
      </c>
      <c r="E461" s="195">
        <f>VLOOKUP(C461,'3.6 Planilla Cotizacion CyF'!$E$16:$G$574,3,FALSE)</f>
        <v>0</v>
      </c>
      <c r="F461" s="206">
        <f t="shared" si="8"/>
        <v>0</v>
      </c>
    </row>
    <row r="462" spans="1:6" x14ac:dyDescent="0.25">
      <c r="A462" s="205" t="s">
        <v>2888</v>
      </c>
      <c r="B462" s="192" t="s">
        <v>2886</v>
      </c>
      <c r="C462" s="193" t="s">
        <v>3103</v>
      </c>
      <c r="D462" s="218">
        <v>140</v>
      </c>
      <c r="E462" s="195">
        <f>VLOOKUP(C462,'3.6 Planilla Cotizacion CyF'!$E$16:$G$574,3,FALSE)</f>
        <v>0</v>
      </c>
      <c r="F462" s="206">
        <f t="shared" si="8"/>
        <v>0</v>
      </c>
    </row>
    <row r="463" spans="1:6" x14ac:dyDescent="0.25">
      <c r="A463" s="205" t="s">
        <v>2841</v>
      </c>
      <c r="B463" s="192" t="s">
        <v>3049</v>
      </c>
      <c r="C463" s="193" t="s">
        <v>3095</v>
      </c>
      <c r="D463" s="218">
        <v>112</v>
      </c>
      <c r="E463" s="195">
        <f>VLOOKUP(C463,'3.6 Planilla Cotizacion CyF'!$E$16:$G$574,3,FALSE)</f>
        <v>0</v>
      </c>
      <c r="F463" s="206">
        <f t="shared" si="8"/>
        <v>0</v>
      </c>
    </row>
    <row r="464" spans="1:6" x14ac:dyDescent="0.25">
      <c r="A464" s="205" t="s">
        <v>2976</v>
      </c>
      <c r="B464" s="192" t="s">
        <v>2977</v>
      </c>
      <c r="C464" s="193" t="s">
        <v>3043</v>
      </c>
      <c r="D464" s="218">
        <v>20</v>
      </c>
      <c r="E464" s="195">
        <f>VLOOKUP(C464,'3.6 Planilla Cotizacion CyF'!$E$16:$G$574,3,FALSE)</f>
        <v>0</v>
      </c>
      <c r="F464" s="206">
        <f t="shared" si="8"/>
        <v>0</v>
      </c>
    </row>
    <row r="465" spans="1:6" x14ac:dyDescent="0.25">
      <c r="A465" s="205" t="s">
        <v>3045</v>
      </c>
      <c r="B465" s="192"/>
      <c r="C465" s="193" t="s">
        <v>3046</v>
      </c>
      <c r="D465" s="218">
        <v>10</v>
      </c>
      <c r="E465" s="195">
        <f>VLOOKUP(C465,'3.6 Planilla Cotizacion CyF'!$E$16:$G$574,3,FALSE)</f>
        <v>0</v>
      </c>
      <c r="F465" s="206">
        <f t="shared" si="8"/>
        <v>0</v>
      </c>
    </row>
    <row r="466" spans="1:6" x14ac:dyDescent="0.25">
      <c r="A466" s="205" t="s">
        <v>2976</v>
      </c>
      <c r="B466" s="192" t="s">
        <v>2977</v>
      </c>
      <c r="C466" s="193" t="s">
        <v>3073</v>
      </c>
      <c r="D466" s="218">
        <v>224</v>
      </c>
      <c r="E466" s="195">
        <f>VLOOKUP(C466,'3.6 Planilla Cotizacion CyF'!$E$16:$G$574,3,FALSE)</f>
        <v>0</v>
      </c>
      <c r="F466" s="206">
        <f t="shared" si="8"/>
        <v>0</v>
      </c>
    </row>
    <row r="467" spans="1:6" x14ac:dyDescent="0.25">
      <c r="A467" s="205"/>
      <c r="B467" s="192" t="s">
        <v>803</v>
      </c>
      <c r="C467" s="193" t="s">
        <v>3047</v>
      </c>
      <c r="D467" s="218">
        <v>3</v>
      </c>
      <c r="E467" s="195">
        <f>VLOOKUP(C467,'3.6 Planilla Cotizacion CyF'!$E$16:$G$574,3,FALSE)</f>
        <v>0</v>
      </c>
      <c r="F467" s="206">
        <f t="shared" si="8"/>
        <v>0</v>
      </c>
    </row>
    <row r="468" spans="1:6" ht="25.5" x14ac:dyDescent="0.25">
      <c r="A468" s="205" t="s">
        <v>2841</v>
      </c>
      <c r="B468" s="192" t="s">
        <v>2876</v>
      </c>
      <c r="C468" s="193" t="s">
        <v>3048</v>
      </c>
      <c r="D468" s="218">
        <v>50</v>
      </c>
      <c r="E468" s="195">
        <f>VLOOKUP(C468,'3.6 Planilla Cotizacion CyF'!$E$16:$G$574,3,FALSE)</f>
        <v>0</v>
      </c>
      <c r="F468" s="206">
        <f t="shared" si="8"/>
        <v>0</v>
      </c>
    </row>
    <row r="469" spans="1:6" x14ac:dyDescent="0.25">
      <c r="A469" s="205" t="s">
        <v>2841</v>
      </c>
      <c r="B469" s="192" t="s">
        <v>3049</v>
      </c>
      <c r="C469" s="193" t="s">
        <v>3069</v>
      </c>
      <c r="D469" s="218">
        <v>195</v>
      </c>
      <c r="E469" s="195">
        <f>VLOOKUP(C469,'3.6 Planilla Cotizacion CyF'!$E$16:$G$574,3,FALSE)</f>
        <v>0</v>
      </c>
      <c r="F469" s="206">
        <f t="shared" si="8"/>
        <v>0</v>
      </c>
    </row>
    <row r="470" spans="1:6" x14ac:dyDescent="0.25">
      <c r="A470" s="205" t="s">
        <v>3000</v>
      </c>
      <c r="B470" s="192" t="s">
        <v>3014</v>
      </c>
      <c r="C470" s="193" t="s">
        <v>3052</v>
      </c>
      <c r="D470" s="218">
        <v>20</v>
      </c>
      <c r="E470" s="195">
        <f>VLOOKUP(C470,'3.6 Planilla Cotizacion CyF'!$E$16:$G$574,3,FALSE)</f>
        <v>0</v>
      </c>
      <c r="F470" s="206">
        <f t="shared" si="8"/>
        <v>0</v>
      </c>
    </row>
    <row r="471" spans="1:6" x14ac:dyDescent="0.25">
      <c r="A471" s="205" t="s">
        <v>2893</v>
      </c>
      <c r="B471" s="192" t="s">
        <v>3059</v>
      </c>
      <c r="C471" s="193" t="s">
        <v>3060</v>
      </c>
      <c r="D471" s="218">
        <v>15</v>
      </c>
      <c r="E471" s="195">
        <f>VLOOKUP(C471,'3.6 Planilla Cotizacion CyF'!$E$16:$G$574,3,FALSE)</f>
        <v>0</v>
      </c>
      <c r="F471" s="206">
        <f t="shared" si="8"/>
        <v>0</v>
      </c>
    </row>
    <row r="472" spans="1:6" x14ac:dyDescent="0.25">
      <c r="A472" s="205" t="s">
        <v>2976</v>
      </c>
      <c r="B472" s="192" t="s">
        <v>3053</v>
      </c>
      <c r="C472" s="193" t="s">
        <v>3054</v>
      </c>
      <c r="D472" s="218">
        <v>10</v>
      </c>
      <c r="E472" s="195">
        <f>VLOOKUP(C472,'3.6 Planilla Cotizacion CyF'!$E$16:$G$574,3,FALSE)</f>
        <v>0</v>
      </c>
      <c r="F472" s="206">
        <f t="shared" si="8"/>
        <v>0</v>
      </c>
    </row>
    <row r="473" spans="1:6" x14ac:dyDescent="0.25">
      <c r="A473" s="205" t="s">
        <v>2841</v>
      </c>
      <c r="B473" s="192" t="s">
        <v>2865</v>
      </c>
      <c r="C473" s="193" t="s">
        <v>2866</v>
      </c>
      <c r="D473" s="218">
        <v>112</v>
      </c>
      <c r="E473" s="195">
        <f>VLOOKUP(C473,'3.6 Planilla Cotizacion CyF'!$E$16:$G$574,3,FALSE)</f>
        <v>0</v>
      </c>
      <c r="F473" s="206">
        <f t="shared" si="8"/>
        <v>0</v>
      </c>
    </row>
    <row r="474" spans="1:6" x14ac:dyDescent="0.25">
      <c r="A474" s="205" t="s">
        <v>2976</v>
      </c>
      <c r="B474" s="192" t="s">
        <v>2977</v>
      </c>
      <c r="C474" s="193" t="s">
        <v>3057</v>
      </c>
      <c r="D474" s="218">
        <v>20</v>
      </c>
      <c r="E474" s="195">
        <f>VLOOKUP(C474,'3.6 Planilla Cotizacion CyF'!$E$16:$G$574,3,FALSE)</f>
        <v>0</v>
      </c>
      <c r="F474" s="206">
        <f t="shared" si="8"/>
        <v>0</v>
      </c>
    </row>
    <row r="475" spans="1:6" x14ac:dyDescent="0.25">
      <c r="A475" s="205" t="s">
        <v>2976</v>
      </c>
      <c r="B475" s="192" t="s">
        <v>2977</v>
      </c>
      <c r="C475" s="193" t="s">
        <v>3058</v>
      </c>
      <c r="D475" s="218">
        <v>20</v>
      </c>
      <c r="E475" s="195">
        <f>VLOOKUP(C475,'3.6 Planilla Cotizacion CyF'!$E$16:$G$574,3,FALSE)</f>
        <v>0</v>
      </c>
      <c r="F475" s="206">
        <f t="shared" si="8"/>
        <v>0</v>
      </c>
    </row>
    <row r="476" spans="1:6" x14ac:dyDescent="0.25">
      <c r="A476" s="205" t="s">
        <v>2841</v>
      </c>
      <c r="B476" s="192" t="s">
        <v>3049</v>
      </c>
      <c r="C476" s="193" t="s">
        <v>3078</v>
      </c>
      <c r="D476" s="218">
        <v>98</v>
      </c>
      <c r="E476" s="195">
        <f>VLOOKUP(C476,'3.6 Planilla Cotizacion CyF'!$E$16:$G$574,3,FALSE)</f>
        <v>0</v>
      </c>
      <c r="F476" s="206">
        <f t="shared" si="8"/>
        <v>0</v>
      </c>
    </row>
    <row r="477" spans="1:6" ht="25.5" x14ac:dyDescent="0.25">
      <c r="A477" s="205" t="s">
        <v>2841</v>
      </c>
      <c r="B477" s="192" t="s">
        <v>2867</v>
      </c>
      <c r="C477" s="193" t="s">
        <v>3063</v>
      </c>
      <c r="D477" s="218">
        <v>30</v>
      </c>
      <c r="E477" s="195">
        <f>VLOOKUP(C477,'3.6 Planilla Cotizacion CyF'!$E$16:$G$574,3,FALSE)</f>
        <v>0</v>
      </c>
      <c r="F477" s="206">
        <f t="shared" si="8"/>
        <v>0</v>
      </c>
    </row>
    <row r="478" spans="1:6" x14ac:dyDescent="0.25">
      <c r="A478" s="205" t="s">
        <v>3000</v>
      </c>
      <c r="B478" s="192" t="s">
        <v>3022</v>
      </c>
      <c r="C478" s="193" t="s">
        <v>3023</v>
      </c>
      <c r="D478" s="218">
        <v>112</v>
      </c>
      <c r="E478" s="195">
        <f>VLOOKUP(C478,'3.6 Planilla Cotizacion CyF'!$E$16:$G$574,3,FALSE)</f>
        <v>0</v>
      </c>
      <c r="F478" s="206">
        <f t="shared" si="8"/>
        <v>0</v>
      </c>
    </row>
    <row r="479" spans="1:6" x14ac:dyDescent="0.25">
      <c r="A479" s="205" t="s">
        <v>3000</v>
      </c>
      <c r="B479" s="192" t="s">
        <v>3022</v>
      </c>
      <c r="C479" s="193" t="s">
        <v>3024</v>
      </c>
      <c r="D479" s="218">
        <v>112</v>
      </c>
      <c r="E479" s="195">
        <f>VLOOKUP(C479,'3.6 Planilla Cotizacion CyF'!$E$16:$G$574,3,FALSE)</f>
        <v>0</v>
      </c>
      <c r="F479" s="206">
        <f t="shared" si="8"/>
        <v>0</v>
      </c>
    </row>
    <row r="480" spans="1:6" ht="25.5" x14ac:dyDescent="0.25">
      <c r="A480" s="205" t="s">
        <v>2841</v>
      </c>
      <c r="B480" s="192" t="s">
        <v>2867</v>
      </c>
      <c r="C480" s="193" t="s">
        <v>3098</v>
      </c>
      <c r="D480" s="218">
        <v>336</v>
      </c>
      <c r="E480" s="195">
        <f>VLOOKUP(C480,'3.6 Planilla Cotizacion CyF'!$E$16:$G$574,3,FALSE)</f>
        <v>0</v>
      </c>
      <c r="F480" s="206">
        <f t="shared" si="8"/>
        <v>0</v>
      </c>
    </row>
    <row r="481" spans="1:6" x14ac:dyDescent="0.25">
      <c r="A481" s="205" t="s">
        <v>3000</v>
      </c>
      <c r="B481" s="192" t="s">
        <v>3014</v>
      </c>
      <c r="C481" s="193" t="s">
        <v>3104</v>
      </c>
      <c r="D481" s="218">
        <v>224</v>
      </c>
      <c r="E481" s="195">
        <f>VLOOKUP(C481,'3.6 Planilla Cotizacion CyF'!$E$16:$G$574,3,FALSE)</f>
        <v>0</v>
      </c>
      <c r="F481" s="206">
        <f t="shared" si="8"/>
        <v>0</v>
      </c>
    </row>
    <row r="482" spans="1:6" x14ac:dyDescent="0.25">
      <c r="A482" s="205" t="s">
        <v>2841</v>
      </c>
      <c r="B482" s="192" t="s">
        <v>3070</v>
      </c>
      <c r="C482" s="193" t="s">
        <v>3071</v>
      </c>
      <c r="D482" s="218">
        <v>120</v>
      </c>
      <c r="E482" s="195">
        <f>VLOOKUP(C482,'3.6 Planilla Cotizacion CyF'!$E$16:$G$574,3,FALSE)</f>
        <v>0</v>
      </c>
      <c r="F482" s="206">
        <f t="shared" si="8"/>
        <v>0</v>
      </c>
    </row>
    <row r="483" spans="1:6" x14ac:dyDescent="0.25">
      <c r="A483" s="205" t="s">
        <v>2976</v>
      </c>
      <c r="B483" s="192" t="s">
        <v>2977</v>
      </c>
      <c r="C483" s="193" t="s">
        <v>2980</v>
      </c>
      <c r="D483" s="218">
        <v>224</v>
      </c>
      <c r="E483" s="195">
        <f>VLOOKUP(C483,'3.6 Planilla Cotizacion CyF'!$E$16:$G$574,3,FALSE)</f>
        <v>0</v>
      </c>
      <c r="F483" s="206">
        <f t="shared" si="8"/>
        <v>0</v>
      </c>
    </row>
    <row r="484" spans="1:6" ht="25.5" x14ac:dyDescent="0.25">
      <c r="A484" s="205" t="s">
        <v>2976</v>
      </c>
      <c r="B484" s="192" t="s">
        <v>2977</v>
      </c>
      <c r="C484" s="193" t="s">
        <v>2985</v>
      </c>
      <c r="D484" s="218">
        <v>224</v>
      </c>
      <c r="E484" s="195">
        <f>VLOOKUP(C484,'3.6 Planilla Cotizacion CyF'!$E$16:$G$574,3,FALSE)</f>
        <v>0</v>
      </c>
      <c r="F484" s="206">
        <f t="shared" si="8"/>
        <v>0</v>
      </c>
    </row>
    <row r="485" spans="1:6" ht="25.5" x14ac:dyDescent="0.25">
      <c r="A485" s="205" t="s">
        <v>2841</v>
      </c>
      <c r="B485" s="192" t="s">
        <v>2867</v>
      </c>
      <c r="C485" s="193" t="s">
        <v>2871</v>
      </c>
      <c r="D485" s="218">
        <v>336</v>
      </c>
      <c r="E485" s="195">
        <f>VLOOKUP(C485,'3.6 Planilla Cotizacion CyF'!$E$16:$G$574,3,FALSE)</f>
        <v>0</v>
      </c>
      <c r="F485" s="206">
        <f t="shared" si="8"/>
        <v>0</v>
      </c>
    </row>
    <row r="486" spans="1:6" x14ac:dyDescent="0.25">
      <c r="A486" s="205" t="s">
        <v>2893</v>
      </c>
      <c r="B486" s="192" t="s">
        <v>3076</v>
      </c>
      <c r="C486" s="193" t="s">
        <v>3077</v>
      </c>
      <c r="D486" s="218">
        <v>5</v>
      </c>
      <c r="E486" s="195">
        <f>VLOOKUP(C486,'3.6 Planilla Cotizacion CyF'!$E$16:$G$574,3,FALSE)</f>
        <v>0</v>
      </c>
      <c r="F486" s="206">
        <f t="shared" si="8"/>
        <v>0</v>
      </c>
    </row>
    <row r="487" spans="1:6" x14ac:dyDescent="0.25">
      <c r="A487" s="205" t="s">
        <v>2841</v>
      </c>
      <c r="B487" s="192" t="s">
        <v>2867</v>
      </c>
      <c r="C487" s="193" t="s">
        <v>2868</v>
      </c>
      <c r="D487" s="218">
        <v>336</v>
      </c>
      <c r="E487" s="195">
        <f>VLOOKUP(C487,'3.6 Planilla Cotizacion CyF'!$E$16:$G$574,3,FALSE)</f>
        <v>0</v>
      </c>
      <c r="F487" s="206">
        <f t="shared" si="8"/>
        <v>0</v>
      </c>
    </row>
    <row r="488" spans="1:6" x14ac:dyDescent="0.25">
      <c r="A488" s="205" t="s">
        <v>2841</v>
      </c>
      <c r="B488" s="192" t="s">
        <v>2867</v>
      </c>
      <c r="C488" s="193" t="s">
        <v>2869</v>
      </c>
      <c r="D488" s="218">
        <v>336</v>
      </c>
      <c r="E488" s="195">
        <f>VLOOKUP(C488,'3.6 Planilla Cotizacion CyF'!$E$16:$G$574,3,FALSE)</f>
        <v>0</v>
      </c>
      <c r="F488" s="206">
        <f t="shared" si="8"/>
        <v>0</v>
      </c>
    </row>
    <row r="489" spans="1:6" x14ac:dyDescent="0.25">
      <c r="A489" s="205" t="s">
        <v>2879</v>
      </c>
      <c r="B489" s="192" t="s">
        <v>2865</v>
      </c>
      <c r="C489" s="193" t="s">
        <v>2880</v>
      </c>
      <c r="D489" s="218">
        <v>56</v>
      </c>
      <c r="E489" s="195">
        <f>VLOOKUP(C489,'3.6 Planilla Cotizacion CyF'!$E$16:$G$574,3,FALSE)</f>
        <v>0</v>
      </c>
      <c r="F489" s="206">
        <f t="shared" si="8"/>
        <v>0</v>
      </c>
    </row>
    <row r="490" spans="1:6" x14ac:dyDescent="0.25">
      <c r="A490" s="205" t="s">
        <v>2976</v>
      </c>
      <c r="B490" s="192" t="s">
        <v>2977</v>
      </c>
      <c r="C490" s="193" t="s">
        <v>3082</v>
      </c>
      <c r="D490" s="218">
        <v>20</v>
      </c>
      <c r="E490" s="195">
        <f>VLOOKUP(C490,'3.6 Planilla Cotizacion CyF'!$E$16:$G$574,3,FALSE)</f>
        <v>0</v>
      </c>
      <c r="F490" s="206">
        <f t="shared" si="8"/>
        <v>0</v>
      </c>
    </row>
    <row r="491" spans="1:6" x14ac:dyDescent="0.25">
      <c r="A491" s="205" t="s">
        <v>2976</v>
      </c>
      <c r="B491" s="192" t="s">
        <v>2977</v>
      </c>
      <c r="C491" s="193" t="s">
        <v>3083</v>
      </c>
      <c r="D491" s="218">
        <v>20</v>
      </c>
      <c r="E491" s="195">
        <f>VLOOKUP(C491,'3.6 Planilla Cotizacion CyF'!$E$16:$G$574,3,FALSE)</f>
        <v>0</v>
      </c>
      <c r="F491" s="206">
        <f t="shared" si="8"/>
        <v>0</v>
      </c>
    </row>
    <row r="492" spans="1:6" x14ac:dyDescent="0.25">
      <c r="A492" s="205" t="s">
        <v>2976</v>
      </c>
      <c r="B492" s="192" t="s">
        <v>2977</v>
      </c>
      <c r="C492" s="193" t="s">
        <v>3086</v>
      </c>
      <c r="D492" s="218">
        <v>5</v>
      </c>
      <c r="E492" s="195">
        <f>VLOOKUP(C492,'3.6 Planilla Cotizacion CyF'!$E$16:$G$574,3,FALSE)</f>
        <v>0</v>
      </c>
      <c r="F492" s="206">
        <f t="shared" si="8"/>
        <v>0</v>
      </c>
    </row>
    <row r="493" spans="1:6" x14ac:dyDescent="0.25">
      <c r="A493" s="205" t="s">
        <v>2841</v>
      </c>
      <c r="B493" s="192" t="s">
        <v>2876</v>
      </c>
      <c r="C493" s="193" t="s">
        <v>3089</v>
      </c>
      <c r="D493" s="218">
        <v>50</v>
      </c>
      <c r="E493" s="195">
        <f>VLOOKUP(C493,'3.6 Planilla Cotizacion CyF'!$E$16:$G$574,3,FALSE)</f>
        <v>0</v>
      </c>
      <c r="F493" s="206">
        <f t="shared" si="8"/>
        <v>0</v>
      </c>
    </row>
    <row r="494" spans="1:6" ht="25.5" x14ac:dyDescent="0.25">
      <c r="A494" s="205" t="s">
        <v>2841</v>
      </c>
      <c r="B494" s="192" t="s">
        <v>2876</v>
      </c>
      <c r="C494" s="193" t="s">
        <v>3090</v>
      </c>
      <c r="D494" s="218">
        <v>50</v>
      </c>
      <c r="E494" s="195">
        <f>VLOOKUP(C494,'3.6 Planilla Cotizacion CyF'!$E$16:$G$574,3,FALSE)</f>
        <v>0</v>
      </c>
      <c r="F494" s="206">
        <f t="shared" si="8"/>
        <v>0</v>
      </c>
    </row>
    <row r="495" spans="1:6" x14ac:dyDescent="0.25">
      <c r="A495" s="205" t="s">
        <v>3000</v>
      </c>
      <c r="B495" s="192" t="s">
        <v>3014</v>
      </c>
      <c r="C495" s="193" t="s">
        <v>3091</v>
      </c>
      <c r="D495" s="218">
        <v>20</v>
      </c>
      <c r="E495" s="195">
        <f>VLOOKUP(C495,'3.6 Planilla Cotizacion CyF'!$E$16:$G$574,3,FALSE)</f>
        <v>0</v>
      </c>
      <c r="F495" s="206">
        <f t="shared" si="8"/>
        <v>0</v>
      </c>
    </row>
    <row r="496" spans="1:6" x14ac:dyDescent="0.25">
      <c r="A496" s="205" t="s">
        <v>2841</v>
      </c>
      <c r="B496" s="192" t="s">
        <v>3093</v>
      </c>
      <c r="C496" s="193" t="s">
        <v>3094</v>
      </c>
      <c r="D496" s="218">
        <v>3</v>
      </c>
      <c r="E496" s="195">
        <f>VLOOKUP(C496,'3.6 Planilla Cotizacion CyF'!$E$16:$G$574,3,FALSE)</f>
        <v>0</v>
      </c>
      <c r="F496" s="206">
        <f t="shared" si="8"/>
        <v>0</v>
      </c>
    </row>
    <row r="497" spans="1:6" x14ac:dyDescent="0.25">
      <c r="A497" s="205" t="s">
        <v>2841</v>
      </c>
      <c r="B497" s="192" t="s">
        <v>2867</v>
      </c>
      <c r="C497" s="193" t="s">
        <v>2870</v>
      </c>
      <c r="D497" s="218">
        <v>336</v>
      </c>
      <c r="E497" s="195">
        <f>VLOOKUP(C497,'3.6 Planilla Cotizacion CyF'!$E$16:$G$574,3,FALSE)</f>
        <v>0</v>
      </c>
      <c r="F497" s="206">
        <f t="shared" si="8"/>
        <v>0</v>
      </c>
    </row>
    <row r="498" spans="1:6" x14ac:dyDescent="0.25">
      <c r="A498" s="205" t="s">
        <v>2976</v>
      </c>
      <c r="B498" s="192" t="s">
        <v>2977</v>
      </c>
      <c r="C498" s="193" t="s">
        <v>2981</v>
      </c>
      <c r="D498" s="218">
        <v>224</v>
      </c>
      <c r="E498" s="195">
        <f>VLOOKUP(C498,'3.6 Planilla Cotizacion CyF'!$E$16:$G$574,3,FALSE)</f>
        <v>0</v>
      </c>
      <c r="F498" s="206">
        <f t="shared" si="8"/>
        <v>0</v>
      </c>
    </row>
    <row r="499" spans="1:6" x14ac:dyDescent="0.25">
      <c r="A499" s="205" t="s">
        <v>2976</v>
      </c>
      <c r="B499" s="192" t="s">
        <v>2977</v>
      </c>
      <c r="C499" s="193" t="s">
        <v>2982</v>
      </c>
      <c r="D499" s="218">
        <v>224</v>
      </c>
      <c r="E499" s="195">
        <f>VLOOKUP(C499,'3.6 Planilla Cotizacion CyF'!$E$16:$G$574,3,FALSE)</f>
        <v>0</v>
      </c>
      <c r="F499" s="206">
        <f t="shared" si="8"/>
        <v>0</v>
      </c>
    </row>
    <row r="500" spans="1:6" x14ac:dyDescent="0.25">
      <c r="A500" s="205" t="s">
        <v>2893</v>
      </c>
      <c r="B500" s="192" t="s">
        <v>2886</v>
      </c>
      <c r="C500" s="193" t="s">
        <v>2898</v>
      </c>
      <c r="D500" s="218">
        <v>1400</v>
      </c>
      <c r="E500" s="195">
        <f>VLOOKUP(C500,'3.6 Planilla Cotizacion CyF'!$E$16:$G$574,3,FALSE)</f>
        <v>0</v>
      </c>
      <c r="F500" s="206">
        <f t="shared" si="8"/>
        <v>0</v>
      </c>
    </row>
    <row r="501" spans="1:6" x14ac:dyDescent="0.25">
      <c r="A501" s="205" t="s">
        <v>2841</v>
      </c>
      <c r="B501" s="192" t="s">
        <v>2876</v>
      </c>
      <c r="C501" s="193" t="s">
        <v>3099</v>
      </c>
      <c r="D501" s="218">
        <v>50</v>
      </c>
      <c r="E501" s="195">
        <f>VLOOKUP(C501,'3.6 Planilla Cotizacion CyF'!$E$16:$G$574,3,FALSE)</f>
        <v>0</v>
      </c>
      <c r="F501" s="206">
        <f t="shared" si="8"/>
        <v>0</v>
      </c>
    </row>
    <row r="502" spans="1:6" ht="25.5" x14ac:dyDescent="0.25">
      <c r="A502" s="205" t="s">
        <v>2841</v>
      </c>
      <c r="B502" s="192" t="s">
        <v>2876</v>
      </c>
      <c r="C502" s="193" t="s">
        <v>3100</v>
      </c>
      <c r="D502" s="218">
        <v>50</v>
      </c>
      <c r="E502" s="195">
        <f>VLOOKUP(C502,'3.6 Planilla Cotizacion CyF'!$E$16:$G$574,3,FALSE)</f>
        <v>0</v>
      </c>
      <c r="F502" s="206">
        <f t="shared" si="8"/>
        <v>0</v>
      </c>
    </row>
    <row r="503" spans="1:6" x14ac:dyDescent="0.25">
      <c r="A503" s="205" t="s">
        <v>2976</v>
      </c>
      <c r="B503" s="192" t="s">
        <v>2977</v>
      </c>
      <c r="C503" s="193" t="s">
        <v>3101</v>
      </c>
      <c r="D503" s="218">
        <v>5</v>
      </c>
      <c r="E503" s="195">
        <f>VLOOKUP(C503,'3.6 Planilla Cotizacion CyF'!$E$16:$G$574,3,FALSE)</f>
        <v>0</v>
      </c>
      <c r="F503" s="206">
        <f t="shared" si="8"/>
        <v>0</v>
      </c>
    </row>
    <row r="504" spans="1:6" x14ac:dyDescent="0.25">
      <c r="A504" s="205" t="s">
        <v>2893</v>
      </c>
      <c r="B504" s="192" t="s">
        <v>3059</v>
      </c>
      <c r="C504" s="193" t="s">
        <v>3108</v>
      </c>
      <c r="D504" s="218">
        <v>15</v>
      </c>
      <c r="E504" s="195">
        <f>VLOOKUP(C504,'3.6 Planilla Cotizacion CyF'!$E$16:$G$574,3,FALSE)</f>
        <v>0</v>
      </c>
      <c r="F504" s="206">
        <f t="shared" si="8"/>
        <v>0</v>
      </c>
    </row>
    <row r="505" spans="1:6" x14ac:dyDescent="0.25">
      <c r="A505" s="205" t="s">
        <v>3000</v>
      </c>
      <c r="B505" s="192" t="s">
        <v>3014</v>
      </c>
      <c r="C505" s="193" t="s">
        <v>3015</v>
      </c>
      <c r="D505" s="218">
        <v>224</v>
      </c>
      <c r="E505" s="195">
        <f>VLOOKUP(C505,'3.6 Planilla Cotizacion CyF'!$E$16:$G$574,3,FALSE)</f>
        <v>0</v>
      </c>
      <c r="F505" s="206">
        <f t="shared" si="8"/>
        <v>0</v>
      </c>
    </row>
    <row r="506" spans="1:6" ht="25.5" x14ac:dyDescent="0.25">
      <c r="A506" s="205" t="s">
        <v>2888</v>
      </c>
      <c r="B506" s="192" t="s">
        <v>2886</v>
      </c>
      <c r="C506" s="193" t="s">
        <v>2889</v>
      </c>
      <c r="D506" s="218">
        <v>56</v>
      </c>
      <c r="E506" s="195">
        <f>VLOOKUP(C506,'3.6 Planilla Cotizacion CyF'!$E$16:$G$574,3,FALSE)</f>
        <v>0</v>
      </c>
      <c r="F506" s="206">
        <f t="shared" si="8"/>
        <v>0</v>
      </c>
    </row>
    <row r="507" spans="1:6" x14ac:dyDescent="0.25">
      <c r="A507" s="205" t="s">
        <v>2893</v>
      </c>
      <c r="B507" s="192" t="s">
        <v>3076</v>
      </c>
      <c r="C507" s="193" t="s">
        <v>3106</v>
      </c>
      <c r="D507" s="218">
        <v>5</v>
      </c>
      <c r="E507" s="195">
        <f>VLOOKUP(C507,'3.6 Planilla Cotizacion CyF'!$E$16:$G$574,3,FALSE)</f>
        <v>0</v>
      </c>
      <c r="F507" s="206">
        <f t="shared" si="8"/>
        <v>0</v>
      </c>
    </row>
    <row r="508" spans="1:6" x14ac:dyDescent="0.25">
      <c r="A508" s="205" t="s">
        <v>2976</v>
      </c>
      <c r="B508" s="192" t="s">
        <v>2977</v>
      </c>
      <c r="C508" s="193" t="s">
        <v>3107</v>
      </c>
      <c r="D508" s="218">
        <v>5</v>
      </c>
      <c r="E508" s="195">
        <f>VLOOKUP(C508,'3.6 Planilla Cotizacion CyF'!$E$16:$G$574,3,FALSE)</f>
        <v>0</v>
      </c>
      <c r="F508" s="206">
        <f t="shared" si="8"/>
        <v>0</v>
      </c>
    </row>
    <row r="509" spans="1:6" x14ac:dyDescent="0.25">
      <c r="A509" s="205" t="s">
        <v>2893</v>
      </c>
      <c r="B509" s="192" t="s">
        <v>3076</v>
      </c>
      <c r="C509" s="193" t="s">
        <v>3109</v>
      </c>
      <c r="D509" s="218">
        <v>5</v>
      </c>
      <c r="E509" s="195">
        <f>VLOOKUP(C509,'3.6 Planilla Cotizacion CyF'!$E$16:$G$574,3,FALSE)</f>
        <v>0</v>
      </c>
      <c r="F509" s="206">
        <f t="shared" si="8"/>
        <v>0</v>
      </c>
    </row>
    <row r="510" spans="1:6" x14ac:dyDescent="0.25">
      <c r="A510" s="205" t="s">
        <v>2879</v>
      </c>
      <c r="B510" s="192" t="s">
        <v>2865</v>
      </c>
      <c r="C510" s="193" t="s">
        <v>3134</v>
      </c>
      <c r="D510" s="218">
        <v>56</v>
      </c>
      <c r="E510" s="195">
        <f>VLOOKUP(C510,'3.6 Planilla Cotizacion CyF'!$E$16:$G$574,3,FALSE)</f>
        <v>0</v>
      </c>
      <c r="F510" s="206">
        <f t="shared" si="8"/>
        <v>0</v>
      </c>
    </row>
    <row r="511" spans="1:6" x14ac:dyDescent="0.25">
      <c r="A511" s="205" t="s">
        <v>2976</v>
      </c>
      <c r="B511" s="192" t="s">
        <v>2977</v>
      </c>
      <c r="C511" s="193" t="s">
        <v>3111</v>
      </c>
      <c r="D511" s="218">
        <v>5</v>
      </c>
      <c r="E511" s="195">
        <f>VLOOKUP(C511,'3.6 Planilla Cotizacion CyF'!$E$16:$G$574,3,FALSE)</f>
        <v>0</v>
      </c>
      <c r="F511" s="206">
        <f t="shared" si="8"/>
        <v>0</v>
      </c>
    </row>
    <row r="512" spans="1:6" x14ac:dyDescent="0.25">
      <c r="A512" s="205" t="s">
        <v>2900</v>
      </c>
      <c r="B512" s="192" t="s">
        <v>2928</v>
      </c>
      <c r="C512" s="193" t="s">
        <v>3241</v>
      </c>
      <c r="D512" s="218">
        <v>5</v>
      </c>
      <c r="E512" s="195">
        <f>VLOOKUP(C512,'3.6 Planilla Cotizacion CyF'!$E$16:$G$574,3,FALSE)</f>
        <v>0</v>
      </c>
      <c r="F512" s="206">
        <f t="shared" si="8"/>
        <v>0</v>
      </c>
    </row>
    <row r="513" spans="1:6" x14ac:dyDescent="0.25">
      <c r="A513" s="205" t="s">
        <v>2976</v>
      </c>
      <c r="B513" s="192" t="s">
        <v>2977</v>
      </c>
      <c r="C513" s="193" t="s">
        <v>3112</v>
      </c>
      <c r="D513" s="218">
        <v>5</v>
      </c>
      <c r="E513" s="195">
        <f>VLOOKUP(C513,'3.6 Planilla Cotizacion CyF'!$E$16:$G$574,3,FALSE)</f>
        <v>0</v>
      </c>
      <c r="F513" s="206">
        <f t="shared" ref="F513:F576" si="9">E513*D513</f>
        <v>0</v>
      </c>
    </row>
    <row r="514" spans="1:6" x14ac:dyDescent="0.25">
      <c r="A514" s="205" t="s">
        <v>2976</v>
      </c>
      <c r="B514" s="192" t="s">
        <v>2977</v>
      </c>
      <c r="C514" s="193" t="s">
        <v>3113</v>
      </c>
      <c r="D514" s="218">
        <v>5</v>
      </c>
      <c r="E514" s="195">
        <f>VLOOKUP(C514,'3.6 Planilla Cotizacion CyF'!$E$16:$G$574,3,FALSE)</f>
        <v>0</v>
      </c>
      <c r="F514" s="206">
        <f t="shared" si="9"/>
        <v>0</v>
      </c>
    </row>
    <row r="515" spans="1:6" x14ac:dyDescent="0.25">
      <c r="A515" s="205" t="s">
        <v>2976</v>
      </c>
      <c r="B515" s="192" t="s">
        <v>2977</v>
      </c>
      <c r="C515" s="193" t="s">
        <v>3114</v>
      </c>
      <c r="D515" s="218">
        <v>5</v>
      </c>
      <c r="E515" s="195">
        <f>VLOOKUP(C515,'3.6 Planilla Cotizacion CyF'!$E$16:$G$574,3,FALSE)</f>
        <v>0</v>
      </c>
      <c r="F515" s="206">
        <f t="shared" si="9"/>
        <v>0</v>
      </c>
    </row>
    <row r="516" spans="1:6" x14ac:dyDescent="0.25">
      <c r="A516" s="205" t="s">
        <v>3000</v>
      </c>
      <c r="B516" s="192" t="s">
        <v>3115</v>
      </c>
      <c r="C516" s="193" t="s">
        <v>3116</v>
      </c>
      <c r="D516" s="218">
        <v>125</v>
      </c>
      <c r="E516" s="195">
        <f>VLOOKUP(C516,'3.6 Planilla Cotizacion CyF'!$E$16:$G$574,3,FALSE)</f>
        <v>0</v>
      </c>
      <c r="F516" s="206">
        <f t="shared" si="9"/>
        <v>0</v>
      </c>
    </row>
    <row r="517" spans="1:6" x14ac:dyDescent="0.25">
      <c r="A517" s="205" t="s">
        <v>2879</v>
      </c>
      <c r="B517" s="192" t="s">
        <v>2865</v>
      </c>
      <c r="C517" s="193" t="s">
        <v>2881</v>
      </c>
      <c r="D517" s="218">
        <v>56</v>
      </c>
      <c r="E517" s="195">
        <f>VLOOKUP(C517,'3.6 Planilla Cotizacion CyF'!$E$16:$G$574,3,FALSE)</f>
        <v>0</v>
      </c>
      <c r="F517" s="206">
        <f t="shared" si="9"/>
        <v>0</v>
      </c>
    </row>
    <row r="518" spans="1:6" x14ac:dyDescent="0.25">
      <c r="A518" s="205" t="s">
        <v>2893</v>
      </c>
      <c r="B518" s="192" t="s">
        <v>3076</v>
      </c>
      <c r="C518" s="193" t="s">
        <v>3117</v>
      </c>
      <c r="D518" s="218">
        <v>5</v>
      </c>
      <c r="E518" s="195">
        <f>VLOOKUP(C518,'3.6 Planilla Cotizacion CyF'!$E$16:$G$574,3,FALSE)</f>
        <v>0</v>
      </c>
      <c r="F518" s="206">
        <f t="shared" si="9"/>
        <v>0</v>
      </c>
    </row>
    <row r="519" spans="1:6" x14ac:dyDescent="0.25">
      <c r="A519" s="205" t="s">
        <v>3000</v>
      </c>
      <c r="B519" s="192" t="s">
        <v>3022</v>
      </c>
      <c r="C519" s="193" t="s">
        <v>3118</v>
      </c>
      <c r="D519" s="218">
        <v>10</v>
      </c>
      <c r="E519" s="195">
        <f>VLOOKUP(C519,'3.6 Planilla Cotizacion CyF'!$E$16:$G$574,3,FALSE)</f>
        <v>0</v>
      </c>
      <c r="F519" s="206">
        <f t="shared" si="9"/>
        <v>0</v>
      </c>
    </row>
    <row r="520" spans="1:6" x14ac:dyDescent="0.25">
      <c r="A520" s="205" t="s">
        <v>2841</v>
      </c>
      <c r="B520" s="192" t="s">
        <v>3049</v>
      </c>
      <c r="C520" s="193" t="s">
        <v>3133</v>
      </c>
      <c r="D520" s="218">
        <v>10</v>
      </c>
      <c r="E520" s="195">
        <f>VLOOKUP(C520,'3.6 Planilla Cotizacion CyF'!$E$16:$G$574,3,FALSE)</f>
        <v>0</v>
      </c>
      <c r="F520" s="206">
        <f t="shared" si="9"/>
        <v>0</v>
      </c>
    </row>
    <row r="521" spans="1:6" x14ac:dyDescent="0.25">
      <c r="A521" s="205" t="s">
        <v>2841</v>
      </c>
      <c r="B521" s="192" t="s">
        <v>2876</v>
      </c>
      <c r="C521" s="193" t="s">
        <v>3119</v>
      </c>
      <c r="D521" s="218">
        <v>10</v>
      </c>
      <c r="E521" s="195">
        <f>VLOOKUP(C521,'3.6 Planilla Cotizacion CyF'!$E$16:$G$574,3,FALSE)</f>
        <v>0</v>
      </c>
      <c r="F521" s="206">
        <f t="shared" si="9"/>
        <v>0</v>
      </c>
    </row>
    <row r="522" spans="1:6" x14ac:dyDescent="0.25">
      <c r="A522" s="205" t="s">
        <v>2893</v>
      </c>
      <c r="B522" s="192" t="s">
        <v>2886</v>
      </c>
      <c r="C522" s="193" t="s">
        <v>3121</v>
      </c>
      <c r="D522" s="218">
        <v>68</v>
      </c>
      <c r="E522" s="195">
        <f>VLOOKUP(C522,'3.6 Planilla Cotizacion CyF'!$E$16:$G$574,3,FALSE)</f>
        <v>0</v>
      </c>
      <c r="F522" s="206">
        <f t="shared" si="9"/>
        <v>0</v>
      </c>
    </row>
    <row r="523" spans="1:6" x14ac:dyDescent="0.25">
      <c r="A523" s="205" t="s">
        <v>2900</v>
      </c>
      <c r="B523" s="192" t="s">
        <v>2928</v>
      </c>
      <c r="C523" s="193" t="s">
        <v>3242</v>
      </c>
      <c r="D523" s="218">
        <v>5</v>
      </c>
      <c r="E523" s="195">
        <f>VLOOKUP(C523,'3.6 Planilla Cotizacion CyF'!$E$16:$G$574,3,FALSE)</f>
        <v>0</v>
      </c>
      <c r="F523" s="206">
        <f t="shared" si="9"/>
        <v>0</v>
      </c>
    </row>
    <row r="524" spans="1:6" x14ac:dyDescent="0.25">
      <c r="A524" s="205" t="s">
        <v>2841</v>
      </c>
      <c r="B524" s="192" t="s">
        <v>3070</v>
      </c>
      <c r="C524" s="193" t="s">
        <v>3122</v>
      </c>
      <c r="D524" s="218">
        <v>20</v>
      </c>
      <c r="E524" s="195">
        <f>VLOOKUP(C524,'3.6 Planilla Cotizacion CyF'!$E$16:$G$574,3,FALSE)</f>
        <v>0</v>
      </c>
      <c r="F524" s="206">
        <f t="shared" si="9"/>
        <v>0</v>
      </c>
    </row>
    <row r="525" spans="1:6" x14ac:dyDescent="0.25">
      <c r="A525" s="205" t="s">
        <v>2893</v>
      </c>
      <c r="B525" s="192" t="s">
        <v>2886</v>
      </c>
      <c r="C525" s="193" t="s">
        <v>2897</v>
      </c>
      <c r="D525" s="218">
        <v>1400</v>
      </c>
      <c r="E525" s="195">
        <f>VLOOKUP(C525,'3.6 Planilla Cotizacion CyF'!$E$16:$G$574,3,FALSE)</f>
        <v>0</v>
      </c>
      <c r="F525" s="206">
        <f t="shared" si="9"/>
        <v>0</v>
      </c>
    </row>
    <row r="526" spans="1:6" x14ac:dyDescent="0.25">
      <c r="A526" s="205" t="s">
        <v>2841</v>
      </c>
      <c r="B526" s="192" t="s">
        <v>3049</v>
      </c>
      <c r="C526" s="193" t="s">
        <v>3135</v>
      </c>
      <c r="D526" s="218">
        <v>10</v>
      </c>
      <c r="E526" s="195">
        <f>VLOOKUP(C526,'3.6 Planilla Cotizacion CyF'!$E$16:$G$574,3,FALSE)</f>
        <v>0</v>
      </c>
      <c r="F526" s="206">
        <f t="shared" si="9"/>
        <v>0</v>
      </c>
    </row>
    <row r="527" spans="1:6" ht="25.5" x14ac:dyDescent="0.25">
      <c r="A527" s="205" t="s">
        <v>2893</v>
      </c>
      <c r="B527" s="192" t="s">
        <v>3076</v>
      </c>
      <c r="C527" s="193" t="s">
        <v>3123</v>
      </c>
      <c r="D527" s="218">
        <v>5</v>
      </c>
      <c r="E527" s="195">
        <f>VLOOKUP(C527,'3.6 Planilla Cotizacion CyF'!$E$16:$G$574,3,FALSE)</f>
        <v>0</v>
      </c>
      <c r="F527" s="206">
        <f t="shared" si="9"/>
        <v>0</v>
      </c>
    </row>
    <row r="528" spans="1:6" x14ac:dyDescent="0.25">
      <c r="A528" s="205" t="s">
        <v>2976</v>
      </c>
      <c r="B528" s="192" t="s">
        <v>2977</v>
      </c>
      <c r="C528" s="193" t="s">
        <v>3148</v>
      </c>
      <c r="D528" s="218">
        <v>224</v>
      </c>
      <c r="E528" s="195">
        <f>VLOOKUP(C528,'3.6 Planilla Cotizacion CyF'!$E$16:$G$574,3,FALSE)</f>
        <v>0</v>
      </c>
      <c r="F528" s="206">
        <f t="shared" si="9"/>
        <v>0</v>
      </c>
    </row>
    <row r="529" spans="1:6" x14ac:dyDescent="0.25">
      <c r="A529" s="205" t="s">
        <v>2900</v>
      </c>
      <c r="B529" s="192" t="s">
        <v>2928</v>
      </c>
      <c r="C529" s="193" t="s">
        <v>2929</v>
      </c>
      <c r="D529" s="218">
        <v>168</v>
      </c>
      <c r="E529" s="195">
        <f>VLOOKUP(C529,'3.6 Planilla Cotizacion CyF'!$E$16:$G$574,3,FALSE)</f>
        <v>0</v>
      </c>
      <c r="F529" s="206">
        <f t="shared" si="9"/>
        <v>0</v>
      </c>
    </row>
    <row r="530" spans="1:6" x14ac:dyDescent="0.25">
      <c r="A530" s="205" t="s">
        <v>2976</v>
      </c>
      <c r="B530" s="192" t="s">
        <v>2977</v>
      </c>
      <c r="C530" s="193" t="s">
        <v>3124</v>
      </c>
      <c r="D530" s="218">
        <v>40</v>
      </c>
      <c r="E530" s="195">
        <f>VLOOKUP(C530,'3.6 Planilla Cotizacion CyF'!$E$16:$G$574,3,FALSE)</f>
        <v>0</v>
      </c>
      <c r="F530" s="206">
        <f t="shared" si="9"/>
        <v>0</v>
      </c>
    </row>
    <row r="531" spans="1:6" x14ac:dyDescent="0.25">
      <c r="A531" s="205" t="s">
        <v>2893</v>
      </c>
      <c r="B531" s="192" t="s">
        <v>2886</v>
      </c>
      <c r="C531" s="193" t="s">
        <v>1350</v>
      </c>
      <c r="D531" s="218">
        <v>5600</v>
      </c>
      <c r="E531" s="195">
        <f>VLOOKUP(C531,'3.6 Planilla Cotizacion CyF'!$E$16:$G$574,3,FALSE)</f>
        <v>0</v>
      </c>
      <c r="F531" s="206">
        <f t="shared" si="9"/>
        <v>0</v>
      </c>
    </row>
    <row r="532" spans="1:6" x14ac:dyDescent="0.25">
      <c r="A532" s="205" t="s">
        <v>2841</v>
      </c>
      <c r="B532" s="192" t="s">
        <v>3153</v>
      </c>
      <c r="C532" s="193" t="s">
        <v>3154</v>
      </c>
      <c r="D532" s="218">
        <v>448</v>
      </c>
      <c r="E532" s="195">
        <f>VLOOKUP(C532,'3.6 Planilla Cotizacion CyF'!$E$16:$G$574,3,FALSE)</f>
        <v>0</v>
      </c>
      <c r="F532" s="206">
        <f t="shared" si="9"/>
        <v>0</v>
      </c>
    </row>
    <row r="533" spans="1:6" x14ac:dyDescent="0.25">
      <c r="A533" s="205" t="s">
        <v>2841</v>
      </c>
      <c r="B533" s="192" t="s">
        <v>2867</v>
      </c>
      <c r="C533" s="193" t="s">
        <v>2875</v>
      </c>
      <c r="D533" s="218">
        <v>168</v>
      </c>
      <c r="E533" s="195">
        <f>VLOOKUP(C533,'3.6 Planilla Cotizacion CyF'!$E$16:$G$574,3,FALSE)</f>
        <v>0</v>
      </c>
      <c r="F533" s="206">
        <f t="shared" si="9"/>
        <v>0</v>
      </c>
    </row>
    <row r="534" spans="1:6" x14ac:dyDescent="0.25">
      <c r="A534" s="205" t="s">
        <v>2841</v>
      </c>
      <c r="B534" s="192" t="s">
        <v>3070</v>
      </c>
      <c r="C534" s="193" t="s">
        <v>3126</v>
      </c>
      <c r="D534" s="218">
        <v>20</v>
      </c>
      <c r="E534" s="195">
        <f>VLOOKUP(C534,'3.6 Planilla Cotizacion CyF'!$E$16:$G$574,3,FALSE)</f>
        <v>0</v>
      </c>
      <c r="F534" s="206">
        <f t="shared" si="9"/>
        <v>0</v>
      </c>
    </row>
    <row r="535" spans="1:6" ht="25.5" x14ac:dyDescent="0.25">
      <c r="A535" s="205" t="s">
        <v>3000</v>
      </c>
      <c r="B535" s="192" t="s">
        <v>3017</v>
      </c>
      <c r="C535" s="193" t="s">
        <v>3019</v>
      </c>
      <c r="D535" s="218">
        <v>28</v>
      </c>
      <c r="E535" s="195">
        <f>VLOOKUP(C535,'3.6 Planilla Cotizacion CyF'!$E$16:$G$574,3,FALSE)</f>
        <v>0</v>
      </c>
      <c r="F535" s="206">
        <f t="shared" si="9"/>
        <v>0</v>
      </c>
    </row>
    <row r="536" spans="1:6" x14ac:dyDescent="0.25">
      <c r="A536" s="205" t="s">
        <v>2893</v>
      </c>
      <c r="B536" s="192" t="s">
        <v>3076</v>
      </c>
      <c r="C536" s="193" t="s">
        <v>3127</v>
      </c>
      <c r="D536" s="218">
        <v>5</v>
      </c>
      <c r="E536" s="195">
        <f>VLOOKUP(C536,'3.6 Planilla Cotizacion CyF'!$E$16:$G$574,3,FALSE)</f>
        <v>0</v>
      </c>
      <c r="F536" s="206">
        <f t="shared" si="9"/>
        <v>0</v>
      </c>
    </row>
    <row r="537" spans="1:6" x14ac:dyDescent="0.25">
      <c r="A537" s="205" t="s">
        <v>2841</v>
      </c>
      <c r="B537" s="192" t="s">
        <v>2876</v>
      </c>
      <c r="C537" s="200" t="s">
        <v>2877</v>
      </c>
      <c r="D537" s="218">
        <v>1344</v>
      </c>
      <c r="E537" s="195">
        <f>VLOOKUP(C537,'3.6 Planilla Cotizacion CyF'!$E$16:$G$574,3,FALSE)</f>
        <v>0</v>
      </c>
      <c r="F537" s="206">
        <f t="shared" si="9"/>
        <v>0</v>
      </c>
    </row>
    <row r="538" spans="1:6" x14ac:dyDescent="0.25">
      <c r="A538" s="205" t="s">
        <v>2900</v>
      </c>
      <c r="B538" s="192" t="s">
        <v>2928</v>
      </c>
      <c r="C538" s="193" t="s">
        <v>3243</v>
      </c>
      <c r="D538" s="218">
        <v>5</v>
      </c>
      <c r="E538" s="195">
        <f>VLOOKUP(C538,'3.6 Planilla Cotizacion CyF'!$E$16:$G$574,3,FALSE)</f>
        <v>0</v>
      </c>
      <c r="F538" s="206">
        <f t="shared" si="9"/>
        <v>0</v>
      </c>
    </row>
    <row r="539" spans="1:6" x14ac:dyDescent="0.25">
      <c r="A539" s="205" t="s">
        <v>2893</v>
      </c>
      <c r="B539" s="192" t="s">
        <v>2886</v>
      </c>
      <c r="C539" s="193" t="s">
        <v>2896</v>
      </c>
      <c r="D539" s="218">
        <v>2800</v>
      </c>
      <c r="E539" s="195">
        <f>VLOOKUP(C539,'3.6 Planilla Cotizacion CyF'!$E$16:$G$574,3,FALSE)</f>
        <v>0</v>
      </c>
      <c r="F539" s="206">
        <f t="shared" si="9"/>
        <v>0</v>
      </c>
    </row>
    <row r="540" spans="1:6" x14ac:dyDescent="0.25">
      <c r="A540" s="205" t="s">
        <v>2841</v>
      </c>
      <c r="B540" s="192" t="s">
        <v>2842</v>
      </c>
      <c r="C540" s="193" t="s">
        <v>2843</v>
      </c>
      <c r="D540" s="218">
        <v>28</v>
      </c>
      <c r="E540" s="195">
        <f>VLOOKUP(C540,'3.6 Planilla Cotizacion CyF'!$E$16:$G$574,3,FALSE)</f>
        <v>0</v>
      </c>
      <c r="F540" s="206">
        <f t="shared" si="9"/>
        <v>0</v>
      </c>
    </row>
    <row r="541" spans="1:6" x14ac:dyDescent="0.25">
      <c r="A541" s="205" t="s">
        <v>2841</v>
      </c>
      <c r="B541" s="192" t="s">
        <v>2842</v>
      </c>
      <c r="C541" s="193" t="s">
        <v>2844</v>
      </c>
      <c r="D541" s="218">
        <v>28</v>
      </c>
      <c r="E541" s="195">
        <f>VLOOKUP(C541,'3.6 Planilla Cotizacion CyF'!$E$16:$G$574,3,FALSE)</f>
        <v>0</v>
      </c>
      <c r="F541" s="206">
        <f t="shared" si="9"/>
        <v>0</v>
      </c>
    </row>
    <row r="542" spans="1:6" x14ac:dyDescent="0.25">
      <c r="A542" s="205" t="s">
        <v>2841</v>
      </c>
      <c r="B542" s="192" t="s">
        <v>3070</v>
      </c>
      <c r="C542" s="193" t="s">
        <v>3129</v>
      </c>
      <c r="D542" s="218">
        <v>20</v>
      </c>
      <c r="E542" s="195">
        <f>VLOOKUP(C542,'3.6 Planilla Cotizacion CyF'!$E$16:$G$574,3,FALSE)</f>
        <v>0</v>
      </c>
      <c r="F542" s="206">
        <f t="shared" si="9"/>
        <v>0</v>
      </c>
    </row>
    <row r="543" spans="1:6" x14ac:dyDescent="0.25">
      <c r="A543" s="205" t="s">
        <v>2976</v>
      </c>
      <c r="B543" s="192" t="s">
        <v>2977</v>
      </c>
      <c r="C543" s="193" t="s">
        <v>2986</v>
      </c>
      <c r="D543" s="218">
        <v>448</v>
      </c>
      <c r="E543" s="195">
        <f>VLOOKUP(C543,'3.6 Planilla Cotizacion CyF'!$E$16:$G$574,3,FALSE)</f>
        <v>0</v>
      </c>
      <c r="F543" s="206">
        <f t="shared" si="9"/>
        <v>0</v>
      </c>
    </row>
    <row r="544" spans="1:6" ht="25.5" x14ac:dyDescent="0.25">
      <c r="A544" s="205" t="s">
        <v>2841</v>
      </c>
      <c r="B544" s="192" t="s">
        <v>2851</v>
      </c>
      <c r="C544" s="193" t="s">
        <v>2861</v>
      </c>
      <c r="D544" s="218">
        <v>2800</v>
      </c>
      <c r="E544" s="195">
        <f>VLOOKUP(C544,'3.6 Planilla Cotizacion CyF'!$E$16:$G$574,3,FALSE)</f>
        <v>0</v>
      </c>
      <c r="F544" s="206">
        <f t="shared" si="9"/>
        <v>0</v>
      </c>
    </row>
    <row r="545" spans="1:6" x14ac:dyDescent="0.25">
      <c r="A545" s="205" t="s">
        <v>2841</v>
      </c>
      <c r="B545" s="192" t="s">
        <v>2842</v>
      </c>
      <c r="C545" s="193" t="s">
        <v>2849</v>
      </c>
      <c r="D545" s="218">
        <v>28</v>
      </c>
      <c r="E545" s="195">
        <f>VLOOKUP(C545,'3.6 Planilla Cotizacion CyF'!$E$16:$G$574,3,FALSE)</f>
        <v>0</v>
      </c>
      <c r="F545" s="206">
        <f t="shared" si="9"/>
        <v>0</v>
      </c>
    </row>
    <row r="546" spans="1:6" ht="25.5" x14ac:dyDescent="0.25">
      <c r="A546" s="205" t="s">
        <v>3000</v>
      </c>
      <c r="B546" s="192" t="s">
        <v>3017</v>
      </c>
      <c r="C546" s="193" t="s">
        <v>3020</v>
      </c>
      <c r="D546" s="218">
        <v>28</v>
      </c>
      <c r="E546" s="195">
        <f>VLOOKUP(C546,'3.6 Planilla Cotizacion CyF'!$E$16:$G$574,3,FALSE)</f>
        <v>0</v>
      </c>
      <c r="F546" s="206">
        <f t="shared" si="9"/>
        <v>0</v>
      </c>
    </row>
    <row r="547" spans="1:6" x14ac:dyDescent="0.25">
      <c r="A547" s="205" t="s">
        <v>2841</v>
      </c>
      <c r="B547" s="192" t="s">
        <v>2851</v>
      </c>
      <c r="C547" s="193" t="s">
        <v>2863</v>
      </c>
      <c r="D547" s="218">
        <v>2800</v>
      </c>
      <c r="E547" s="195">
        <f>VLOOKUP(C547,'3.6 Planilla Cotizacion CyF'!$E$16:$G$574,3,FALSE)</f>
        <v>0</v>
      </c>
      <c r="F547" s="206">
        <f t="shared" si="9"/>
        <v>0</v>
      </c>
    </row>
    <row r="548" spans="1:6" x14ac:dyDescent="0.25">
      <c r="A548" s="205" t="s">
        <v>2893</v>
      </c>
      <c r="B548" s="192" t="s">
        <v>2886</v>
      </c>
      <c r="C548" s="193" t="s">
        <v>2895</v>
      </c>
      <c r="D548" s="218">
        <v>5600</v>
      </c>
      <c r="E548" s="195">
        <f>VLOOKUP(C548,'3.6 Planilla Cotizacion CyF'!$E$16:$G$574,3,FALSE)</f>
        <v>0</v>
      </c>
      <c r="F548" s="206">
        <f t="shared" si="9"/>
        <v>0</v>
      </c>
    </row>
    <row r="549" spans="1:6" x14ac:dyDescent="0.25">
      <c r="A549" s="205" t="s">
        <v>3000</v>
      </c>
      <c r="B549" s="192" t="s">
        <v>3022</v>
      </c>
      <c r="C549" s="193" t="s">
        <v>3131</v>
      </c>
      <c r="D549" s="218">
        <v>10</v>
      </c>
      <c r="E549" s="195">
        <f>VLOOKUP(C549,'3.6 Planilla Cotizacion CyF'!$E$16:$G$574,3,FALSE)</f>
        <v>0</v>
      </c>
      <c r="F549" s="206">
        <f t="shared" si="9"/>
        <v>0</v>
      </c>
    </row>
    <row r="550" spans="1:6" x14ac:dyDescent="0.25">
      <c r="A550" s="205" t="s">
        <v>3000</v>
      </c>
      <c r="B550" s="192" t="s">
        <v>3022</v>
      </c>
      <c r="C550" s="193" t="s">
        <v>3132</v>
      </c>
      <c r="D550" s="218">
        <v>10</v>
      </c>
      <c r="E550" s="195">
        <f>VLOOKUP(C550,'3.6 Planilla Cotizacion CyF'!$E$16:$G$574,3,FALSE)</f>
        <v>0</v>
      </c>
      <c r="F550" s="206">
        <f t="shared" si="9"/>
        <v>0</v>
      </c>
    </row>
    <row r="551" spans="1:6" ht="25.5" x14ac:dyDescent="0.25">
      <c r="A551" s="205" t="s">
        <v>2841</v>
      </c>
      <c r="B551" s="192" t="s">
        <v>2851</v>
      </c>
      <c r="C551" s="193" t="s">
        <v>2857</v>
      </c>
      <c r="D551" s="218">
        <v>2800</v>
      </c>
      <c r="E551" s="195">
        <f>VLOOKUP(C551,'3.6 Planilla Cotizacion CyF'!$E$16:$G$574,3,FALSE)</f>
        <v>0</v>
      </c>
      <c r="F551" s="206">
        <f t="shared" si="9"/>
        <v>0</v>
      </c>
    </row>
    <row r="552" spans="1:6" x14ac:dyDescent="0.25">
      <c r="A552" s="205" t="s">
        <v>2841</v>
      </c>
      <c r="B552" s="192" t="s">
        <v>3049</v>
      </c>
      <c r="C552" s="193" t="s">
        <v>3217</v>
      </c>
      <c r="D552" s="218">
        <v>112</v>
      </c>
      <c r="E552" s="195">
        <f>VLOOKUP(C552,'3.6 Planilla Cotizacion CyF'!$E$16:$G$574,3,FALSE)</f>
        <v>0</v>
      </c>
      <c r="F552" s="206">
        <f t="shared" si="9"/>
        <v>0</v>
      </c>
    </row>
    <row r="553" spans="1:6" x14ac:dyDescent="0.25">
      <c r="A553" s="205" t="s">
        <v>2841</v>
      </c>
      <c r="B553" s="192" t="s">
        <v>3049</v>
      </c>
      <c r="C553" s="193" t="s">
        <v>3218</v>
      </c>
      <c r="D553" s="218">
        <v>112</v>
      </c>
      <c r="E553" s="195">
        <f>VLOOKUP(C553,'3.6 Planilla Cotizacion CyF'!$E$16:$G$574,3,FALSE)</f>
        <v>0</v>
      </c>
      <c r="F553" s="206">
        <f t="shared" si="9"/>
        <v>0</v>
      </c>
    </row>
    <row r="554" spans="1:6" ht="25.5" x14ac:dyDescent="0.25">
      <c r="A554" s="205" t="s">
        <v>2841</v>
      </c>
      <c r="B554" s="192" t="s">
        <v>2842</v>
      </c>
      <c r="C554" s="193" t="s">
        <v>2847</v>
      </c>
      <c r="D554" s="218">
        <v>28</v>
      </c>
      <c r="E554" s="195">
        <f>VLOOKUP(C554,'3.6 Planilla Cotizacion CyF'!$E$16:$G$574,3,FALSE)</f>
        <v>0</v>
      </c>
      <c r="F554" s="206">
        <f t="shared" si="9"/>
        <v>0</v>
      </c>
    </row>
    <row r="555" spans="1:6" x14ac:dyDescent="0.25">
      <c r="A555" s="205" t="s">
        <v>2900</v>
      </c>
      <c r="B555" s="192" t="s">
        <v>2928</v>
      </c>
      <c r="C555" s="193" t="s">
        <v>2931</v>
      </c>
      <c r="D555" s="218">
        <v>168</v>
      </c>
      <c r="E555" s="195">
        <f>VLOOKUP(C555,'3.6 Planilla Cotizacion CyF'!$E$16:$G$574,3,FALSE)</f>
        <v>0</v>
      </c>
      <c r="F555" s="206">
        <f t="shared" si="9"/>
        <v>0</v>
      </c>
    </row>
    <row r="556" spans="1:6" x14ac:dyDescent="0.25">
      <c r="A556" s="205" t="s">
        <v>2841</v>
      </c>
      <c r="B556" s="192" t="s">
        <v>2851</v>
      </c>
      <c r="C556" s="193" t="s">
        <v>2862</v>
      </c>
      <c r="D556" s="218">
        <v>2800</v>
      </c>
      <c r="E556" s="195">
        <f>VLOOKUP(C556,'3.6 Planilla Cotizacion CyF'!$E$16:$G$574,3,FALSE)</f>
        <v>0</v>
      </c>
      <c r="F556" s="206">
        <f t="shared" si="9"/>
        <v>0</v>
      </c>
    </row>
    <row r="557" spans="1:6" ht="25.5" x14ac:dyDescent="0.25">
      <c r="A557" s="205" t="s">
        <v>2900</v>
      </c>
      <c r="B557" s="192" t="s">
        <v>2928</v>
      </c>
      <c r="C557" s="193" t="s">
        <v>2922</v>
      </c>
      <c r="D557" s="218">
        <v>20</v>
      </c>
      <c r="E557" s="195">
        <f>VLOOKUP(C557,'3.6 Planilla Cotizacion CyF'!$E$16:$G$574,3,FALSE)</f>
        <v>0</v>
      </c>
      <c r="F557" s="206">
        <f t="shared" si="9"/>
        <v>0</v>
      </c>
    </row>
    <row r="558" spans="1:6" x14ac:dyDescent="0.25">
      <c r="A558" s="205" t="s">
        <v>2976</v>
      </c>
      <c r="B558" s="192" t="s">
        <v>2977</v>
      </c>
      <c r="C558" s="193" t="s">
        <v>2987</v>
      </c>
      <c r="D558" s="218">
        <v>448</v>
      </c>
      <c r="E558" s="195">
        <f>VLOOKUP(C558,'3.6 Planilla Cotizacion CyF'!$E$16:$G$574,3,FALSE)</f>
        <v>0</v>
      </c>
      <c r="F558" s="206">
        <f t="shared" si="9"/>
        <v>0</v>
      </c>
    </row>
    <row r="559" spans="1:6" ht="25.5" x14ac:dyDescent="0.25">
      <c r="A559" s="205" t="s">
        <v>2893</v>
      </c>
      <c r="B559" s="192" t="s">
        <v>2886</v>
      </c>
      <c r="C559" s="193" t="s">
        <v>3137</v>
      </c>
      <c r="D559" s="218">
        <v>68</v>
      </c>
      <c r="E559" s="195">
        <f>VLOOKUP(C559,'3.6 Planilla Cotizacion CyF'!$E$16:$G$574,3,FALSE)</f>
        <v>0</v>
      </c>
      <c r="F559" s="206">
        <f t="shared" si="9"/>
        <v>0</v>
      </c>
    </row>
    <row r="560" spans="1:6" ht="25.5" x14ac:dyDescent="0.25">
      <c r="A560" s="205" t="s">
        <v>3000</v>
      </c>
      <c r="B560" s="192" t="s">
        <v>3022</v>
      </c>
      <c r="C560" s="193" t="s">
        <v>3138</v>
      </c>
      <c r="D560" s="218">
        <v>3</v>
      </c>
      <c r="E560" s="195">
        <f>VLOOKUP(C560,'3.6 Planilla Cotizacion CyF'!$E$16:$G$574,3,FALSE)</f>
        <v>0</v>
      </c>
      <c r="F560" s="206">
        <f t="shared" si="9"/>
        <v>0</v>
      </c>
    </row>
    <row r="561" spans="1:6" ht="25.5" x14ac:dyDescent="0.25">
      <c r="A561" s="205" t="s">
        <v>3000</v>
      </c>
      <c r="B561" s="192" t="s">
        <v>3022</v>
      </c>
      <c r="C561" s="193" t="s">
        <v>3139</v>
      </c>
      <c r="D561" s="218">
        <v>3</v>
      </c>
      <c r="E561" s="195">
        <f>VLOOKUP(C561,'3.6 Planilla Cotizacion CyF'!$E$16:$G$574,3,FALSE)</f>
        <v>0</v>
      </c>
      <c r="F561" s="206">
        <f t="shared" si="9"/>
        <v>0</v>
      </c>
    </row>
    <row r="562" spans="1:6" x14ac:dyDescent="0.25">
      <c r="A562" s="205" t="s">
        <v>2841</v>
      </c>
      <c r="B562" s="192" t="s">
        <v>2876</v>
      </c>
      <c r="C562" s="193" t="s">
        <v>3140</v>
      </c>
      <c r="D562" s="218">
        <v>60</v>
      </c>
      <c r="E562" s="195">
        <f>VLOOKUP(C562,'3.6 Planilla Cotizacion CyF'!$E$16:$G$574,3,FALSE)</f>
        <v>0</v>
      </c>
      <c r="F562" s="206">
        <f t="shared" si="9"/>
        <v>0</v>
      </c>
    </row>
    <row r="563" spans="1:6" x14ac:dyDescent="0.25">
      <c r="A563" s="205" t="s">
        <v>2841</v>
      </c>
      <c r="B563" s="192" t="s">
        <v>2876</v>
      </c>
      <c r="C563" s="193" t="s">
        <v>3141</v>
      </c>
      <c r="D563" s="218">
        <v>60</v>
      </c>
      <c r="E563" s="195">
        <f>VLOOKUP(C563,'3.6 Planilla Cotizacion CyF'!$E$16:$G$574,3,FALSE)</f>
        <v>0</v>
      </c>
      <c r="F563" s="206">
        <f t="shared" si="9"/>
        <v>0</v>
      </c>
    </row>
    <row r="564" spans="1:6" x14ac:dyDescent="0.25">
      <c r="A564" s="205" t="s">
        <v>2885</v>
      </c>
      <c r="B564" s="192" t="s">
        <v>2886</v>
      </c>
      <c r="C564" s="193" t="s">
        <v>3142</v>
      </c>
      <c r="D564" s="218">
        <v>10</v>
      </c>
      <c r="E564" s="195">
        <f>VLOOKUP(C564,'3.6 Planilla Cotizacion CyF'!$E$16:$G$574,3,FALSE)</f>
        <v>0</v>
      </c>
      <c r="F564" s="206">
        <f t="shared" si="9"/>
        <v>0</v>
      </c>
    </row>
    <row r="565" spans="1:6" x14ac:dyDescent="0.25">
      <c r="A565" s="205" t="s">
        <v>3000</v>
      </c>
      <c r="B565" s="192" t="s">
        <v>3022</v>
      </c>
      <c r="C565" s="193" t="s">
        <v>3025</v>
      </c>
      <c r="D565" s="218">
        <v>10</v>
      </c>
      <c r="E565" s="195">
        <f>VLOOKUP(C565,'3.6 Planilla Cotizacion CyF'!$E$16:$G$574,3,FALSE)</f>
        <v>0</v>
      </c>
      <c r="F565" s="206">
        <f t="shared" si="9"/>
        <v>0</v>
      </c>
    </row>
    <row r="566" spans="1:6" x14ac:dyDescent="0.25">
      <c r="A566" s="205" t="s">
        <v>2841</v>
      </c>
      <c r="B566" s="192" t="s">
        <v>2842</v>
      </c>
      <c r="C566" s="193" t="s">
        <v>2845</v>
      </c>
      <c r="D566" s="218">
        <v>28</v>
      </c>
      <c r="E566" s="195">
        <f>VLOOKUP(C566,'3.6 Planilla Cotizacion CyF'!$E$16:$G$574,3,FALSE)</f>
        <v>0</v>
      </c>
      <c r="F566" s="206">
        <f t="shared" si="9"/>
        <v>0</v>
      </c>
    </row>
    <row r="567" spans="1:6" x14ac:dyDescent="0.25">
      <c r="A567" s="205" t="s">
        <v>2841</v>
      </c>
      <c r="B567" s="192" t="s">
        <v>3070</v>
      </c>
      <c r="C567" s="193" t="s">
        <v>3143</v>
      </c>
      <c r="D567" s="218">
        <v>20</v>
      </c>
      <c r="E567" s="195">
        <f>VLOOKUP(C567,'3.6 Planilla Cotizacion CyF'!$E$16:$G$574,3,FALSE)</f>
        <v>0</v>
      </c>
      <c r="F567" s="206">
        <f t="shared" si="9"/>
        <v>0</v>
      </c>
    </row>
    <row r="568" spans="1:6" x14ac:dyDescent="0.25">
      <c r="A568" s="205" t="s">
        <v>3000</v>
      </c>
      <c r="B568" s="192" t="s">
        <v>3115</v>
      </c>
      <c r="C568" s="193" t="s">
        <v>3144</v>
      </c>
      <c r="D568" s="218">
        <v>63</v>
      </c>
      <c r="E568" s="195">
        <f>VLOOKUP(C568,'3.6 Planilla Cotizacion CyF'!$E$16:$G$574,3,FALSE)</f>
        <v>0</v>
      </c>
      <c r="F568" s="206">
        <f t="shared" si="9"/>
        <v>0</v>
      </c>
    </row>
    <row r="569" spans="1:6" x14ac:dyDescent="0.25">
      <c r="A569" s="205" t="s">
        <v>3000</v>
      </c>
      <c r="B569" s="192" t="s">
        <v>3115</v>
      </c>
      <c r="C569" s="193" t="s">
        <v>3145</v>
      </c>
      <c r="D569" s="218">
        <v>63</v>
      </c>
      <c r="E569" s="195">
        <f>VLOOKUP(C569,'3.6 Planilla Cotizacion CyF'!$E$16:$G$574,3,FALSE)</f>
        <v>0</v>
      </c>
      <c r="F569" s="206">
        <f t="shared" si="9"/>
        <v>0</v>
      </c>
    </row>
    <row r="570" spans="1:6" x14ac:dyDescent="0.25">
      <c r="A570" s="205" t="s">
        <v>3000</v>
      </c>
      <c r="B570" s="192" t="s">
        <v>3115</v>
      </c>
      <c r="C570" s="193" t="s">
        <v>3146</v>
      </c>
      <c r="D570" s="218">
        <v>63</v>
      </c>
      <c r="E570" s="195">
        <f>VLOOKUP(C570,'3.6 Planilla Cotizacion CyF'!$E$16:$G$574,3,FALSE)</f>
        <v>0</v>
      </c>
      <c r="F570" s="206">
        <f t="shared" si="9"/>
        <v>0</v>
      </c>
    </row>
    <row r="571" spans="1:6" x14ac:dyDescent="0.25">
      <c r="A571" s="205" t="s">
        <v>3000</v>
      </c>
      <c r="B571" s="192" t="s">
        <v>3115</v>
      </c>
      <c r="C571" s="193" t="s">
        <v>3147</v>
      </c>
      <c r="D571" s="218">
        <v>63</v>
      </c>
      <c r="E571" s="195">
        <f>VLOOKUP(C571,'3.6 Planilla Cotizacion CyF'!$E$16:$G$574,3,FALSE)</f>
        <v>0</v>
      </c>
      <c r="F571" s="206">
        <f t="shared" si="9"/>
        <v>0</v>
      </c>
    </row>
    <row r="572" spans="1:6" x14ac:dyDescent="0.25">
      <c r="A572" s="205" t="s">
        <v>2976</v>
      </c>
      <c r="B572" s="192" t="s">
        <v>2977</v>
      </c>
      <c r="C572" s="193" t="s">
        <v>2979</v>
      </c>
      <c r="D572" s="218">
        <v>28</v>
      </c>
      <c r="E572" s="195">
        <f>VLOOKUP(C572,'3.6 Planilla Cotizacion CyF'!$E$16:$G$574,3,FALSE)</f>
        <v>0</v>
      </c>
      <c r="F572" s="206">
        <f t="shared" si="9"/>
        <v>0</v>
      </c>
    </row>
    <row r="573" spans="1:6" x14ac:dyDescent="0.25">
      <c r="A573" s="205" t="s">
        <v>2879</v>
      </c>
      <c r="B573" s="192" t="s">
        <v>2865</v>
      </c>
      <c r="C573" s="193" t="s">
        <v>3178</v>
      </c>
      <c r="D573" s="218">
        <v>56</v>
      </c>
      <c r="E573" s="195">
        <f>VLOOKUP(C573,'3.6 Planilla Cotizacion CyF'!$E$16:$G$574,3,FALSE)</f>
        <v>0</v>
      </c>
      <c r="F573" s="206">
        <f t="shared" si="9"/>
        <v>0</v>
      </c>
    </row>
    <row r="574" spans="1:6" x14ac:dyDescent="0.25">
      <c r="A574" s="205" t="s">
        <v>2893</v>
      </c>
      <c r="B574" s="192" t="s">
        <v>2886</v>
      </c>
      <c r="C574" s="193" t="s">
        <v>2894</v>
      </c>
      <c r="D574" s="218">
        <v>3</v>
      </c>
      <c r="E574" s="195">
        <f>VLOOKUP(C574,'3.6 Planilla Cotizacion CyF'!$E$16:$G$574,3,FALSE)</f>
        <v>0</v>
      </c>
      <c r="F574" s="206">
        <f t="shared" si="9"/>
        <v>0</v>
      </c>
    </row>
    <row r="575" spans="1:6" ht="25.5" x14ac:dyDescent="0.25">
      <c r="A575" s="205" t="s">
        <v>2900</v>
      </c>
      <c r="B575" s="192" t="s">
        <v>2928</v>
      </c>
      <c r="C575" s="193" t="s">
        <v>2923</v>
      </c>
      <c r="D575" s="218">
        <v>20</v>
      </c>
      <c r="E575" s="195">
        <f>VLOOKUP(C575,'3.6 Planilla Cotizacion CyF'!$E$16:$G$574,3,FALSE)</f>
        <v>0</v>
      </c>
      <c r="F575" s="206">
        <f t="shared" si="9"/>
        <v>0</v>
      </c>
    </row>
    <row r="576" spans="1:6" x14ac:dyDescent="0.25">
      <c r="A576" s="205" t="s">
        <v>2893</v>
      </c>
      <c r="B576" s="192" t="s">
        <v>2886</v>
      </c>
      <c r="C576" s="193" t="s">
        <v>2899</v>
      </c>
      <c r="D576" s="218">
        <v>1400</v>
      </c>
      <c r="E576" s="195">
        <f>VLOOKUP(C576,'3.6 Planilla Cotizacion CyF'!$E$16:$G$574,3,FALSE)</f>
        <v>0</v>
      </c>
      <c r="F576" s="206">
        <f t="shared" si="9"/>
        <v>0</v>
      </c>
    </row>
    <row r="577" spans="1:6" x14ac:dyDescent="0.25">
      <c r="A577" s="205" t="s">
        <v>3000</v>
      </c>
      <c r="B577" s="192" t="s">
        <v>3017</v>
      </c>
      <c r="C577" s="193" t="s">
        <v>3018</v>
      </c>
      <c r="D577" s="218">
        <v>28</v>
      </c>
      <c r="E577" s="195">
        <f>VLOOKUP(C577,'3.6 Planilla Cotizacion CyF'!$E$16:$G$574,3,FALSE)</f>
        <v>0</v>
      </c>
      <c r="F577" s="206">
        <f t="shared" ref="F577:F640" si="10">E577*D577</f>
        <v>0</v>
      </c>
    </row>
    <row r="578" spans="1:6" x14ac:dyDescent="0.25">
      <c r="A578" s="205" t="s">
        <v>2900</v>
      </c>
      <c r="B578" s="192" t="s">
        <v>2928</v>
      </c>
      <c r="C578" s="193" t="s">
        <v>2924</v>
      </c>
      <c r="D578" s="218">
        <v>84</v>
      </c>
      <c r="E578" s="195">
        <f>VLOOKUP(C578,'3.6 Planilla Cotizacion CyF'!$E$16:$G$574,3,FALSE)</f>
        <v>0</v>
      </c>
      <c r="F578" s="206">
        <f t="shared" si="10"/>
        <v>0</v>
      </c>
    </row>
    <row r="579" spans="1:6" x14ac:dyDescent="0.25">
      <c r="A579" s="205" t="s">
        <v>2841</v>
      </c>
      <c r="B579" s="192" t="s">
        <v>3070</v>
      </c>
      <c r="C579" s="193" t="s">
        <v>3150</v>
      </c>
      <c r="D579" s="218">
        <v>20</v>
      </c>
      <c r="E579" s="195">
        <f>VLOOKUP(C579,'3.6 Planilla Cotizacion CyF'!$E$16:$G$574,3,FALSE)</f>
        <v>0</v>
      </c>
      <c r="F579" s="206">
        <f t="shared" si="10"/>
        <v>0</v>
      </c>
    </row>
    <row r="580" spans="1:6" ht="25.5" x14ac:dyDescent="0.25">
      <c r="A580" s="205" t="s">
        <v>2841</v>
      </c>
      <c r="B580" s="192" t="s">
        <v>2842</v>
      </c>
      <c r="C580" s="193" t="s">
        <v>2846</v>
      </c>
      <c r="D580" s="218">
        <v>28</v>
      </c>
      <c r="E580" s="195">
        <f>VLOOKUP(C580,'3.6 Planilla Cotizacion CyF'!$E$16:$G$574,3,FALSE)</f>
        <v>0</v>
      </c>
      <c r="F580" s="206">
        <f t="shared" si="10"/>
        <v>0</v>
      </c>
    </row>
    <row r="581" spans="1:6" x14ac:dyDescent="0.25">
      <c r="A581" s="205" t="s">
        <v>2976</v>
      </c>
      <c r="B581" s="192" t="s">
        <v>2977</v>
      </c>
      <c r="C581" s="193" t="s">
        <v>2996</v>
      </c>
      <c r="D581" s="218">
        <v>3080</v>
      </c>
      <c r="E581" s="195">
        <f>VLOOKUP(C581,'3.6 Planilla Cotizacion CyF'!$E$16:$G$574,3,FALSE)</f>
        <v>0</v>
      </c>
      <c r="F581" s="206">
        <f t="shared" si="10"/>
        <v>0</v>
      </c>
    </row>
    <row r="582" spans="1:6" ht="25.5" x14ac:dyDescent="0.25">
      <c r="A582" s="205" t="s">
        <v>2841</v>
      </c>
      <c r="B582" s="192" t="s">
        <v>2842</v>
      </c>
      <c r="C582" s="193" t="s">
        <v>2848</v>
      </c>
      <c r="D582" s="218">
        <v>28</v>
      </c>
      <c r="E582" s="195">
        <f>VLOOKUP(C582,'3.6 Planilla Cotizacion CyF'!$E$16:$G$574,3,FALSE)</f>
        <v>0</v>
      </c>
      <c r="F582" s="206">
        <f t="shared" si="10"/>
        <v>0</v>
      </c>
    </row>
    <row r="583" spans="1:6" x14ac:dyDescent="0.25">
      <c r="A583" s="205" t="s">
        <v>2841</v>
      </c>
      <c r="B583" s="192" t="s">
        <v>2851</v>
      </c>
      <c r="C583" s="193" t="s">
        <v>3244</v>
      </c>
      <c r="D583" s="218">
        <v>2800</v>
      </c>
      <c r="E583" s="195">
        <f>VLOOKUP(C583,'3.6 Planilla Cotizacion CyF'!$E$16:$G$574,3,FALSE)</f>
        <v>0</v>
      </c>
      <c r="F583" s="206">
        <f t="shared" si="10"/>
        <v>0</v>
      </c>
    </row>
    <row r="584" spans="1:6" x14ac:dyDescent="0.25">
      <c r="A584" s="205" t="s">
        <v>2841</v>
      </c>
      <c r="B584" s="192" t="s">
        <v>3070</v>
      </c>
      <c r="C584" s="193" t="s">
        <v>3155</v>
      </c>
      <c r="D584" s="218">
        <v>20</v>
      </c>
      <c r="E584" s="195">
        <f>VLOOKUP(C584,'3.6 Planilla Cotizacion CyF'!$E$16:$G$574,3,FALSE)</f>
        <v>0</v>
      </c>
      <c r="F584" s="206">
        <f t="shared" si="10"/>
        <v>0</v>
      </c>
    </row>
    <row r="585" spans="1:6" x14ac:dyDescent="0.25">
      <c r="A585" s="205" t="s">
        <v>2841</v>
      </c>
      <c r="B585" s="192" t="s">
        <v>3070</v>
      </c>
      <c r="C585" s="193" t="s">
        <v>3156</v>
      </c>
      <c r="D585" s="218">
        <v>20</v>
      </c>
      <c r="E585" s="195">
        <f>VLOOKUP(C585,'3.6 Planilla Cotizacion CyF'!$E$16:$G$574,3,FALSE)</f>
        <v>0</v>
      </c>
      <c r="F585" s="206">
        <f t="shared" si="10"/>
        <v>0</v>
      </c>
    </row>
    <row r="586" spans="1:6" x14ac:dyDescent="0.25">
      <c r="A586" s="205" t="s">
        <v>2976</v>
      </c>
      <c r="B586" s="192" t="s">
        <v>2977</v>
      </c>
      <c r="C586" s="193" t="s">
        <v>3157</v>
      </c>
      <c r="D586" s="218">
        <v>5</v>
      </c>
      <c r="E586" s="195">
        <f>VLOOKUP(C586,'3.6 Planilla Cotizacion CyF'!$E$16:$G$574,3,FALSE)</f>
        <v>0</v>
      </c>
      <c r="F586" s="206">
        <f t="shared" si="10"/>
        <v>0</v>
      </c>
    </row>
    <row r="587" spans="1:6" ht="25.5" x14ac:dyDescent="0.25">
      <c r="A587" s="205" t="s">
        <v>2841</v>
      </c>
      <c r="B587" s="192" t="s">
        <v>2842</v>
      </c>
      <c r="C587" s="193" t="s">
        <v>2850</v>
      </c>
      <c r="D587" s="218">
        <v>28</v>
      </c>
      <c r="E587" s="195">
        <f>VLOOKUP(C587,'3.6 Planilla Cotizacion CyF'!$E$16:$G$574,3,FALSE)</f>
        <v>0</v>
      </c>
      <c r="F587" s="206">
        <f t="shared" si="10"/>
        <v>0</v>
      </c>
    </row>
    <row r="588" spans="1:6" x14ac:dyDescent="0.25">
      <c r="A588" s="205" t="s">
        <v>2976</v>
      </c>
      <c r="B588" s="192" t="s">
        <v>2977</v>
      </c>
      <c r="C588" s="193" t="s">
        <v>3158</v>
      </c>
      <c r="D588" s="218">
        <v>20</v>
      </c>
      <c r="E588" s="195">
        <f>VLOOKUP(C588,'3.6 Planilla Cotizacion CyF'!$E$16:$G$574,3,FALSE)</f>
        <v>0</v>
      </c>
      <c r="F588" s="206">
        <f t="shared" si="10"/>
        <v>0</v>
      </c>
    </row>
    <row r="589" spans="1:6" x14ac:dyDescent="0.25">
      <c r="A589" s="205" t="s">
        <v>2841</v>
      </c>
      <c r="B589" s="192" t="s">
        <v>2867</v>
      </c>
      <c r="C589" s="193" t="s">
        <v>3159</v>
      </c>
      <c r="D589" s="218">
        <v>60</v>
      </c>
      <c r="E589" s="195">
        <f>VLOOKUP(C589,'3.6 Planilla Cotizacion CyF'!$E$16:$G$574,3,FALSE)</f>
        <v>0</v>
      </c>
      <c r="F589" s="206">
        <f t="shared" si="10"/>
        <v>0</v>
      </c>
    </row>
    <row r="590" spans="1:6" x14ac:dyDescent="0.25">
      <c r="A590" s="205" t="s">
        <v>2841</v>
      </c>
      <c r="B590" s="192" t="s">
        <v>2867</v>
      </c>
      <c r="C590" s="193" t="s">
        <v>3160</v>
      </c>
      <c r="D590" s="218">
        <v>60</v>
      </c>
      <c r="E590" s="195">
        <f>VLOOKUP(C590,'3.6 Planilla Cotizacion CyF'!$E$16:$G$574,3,FALSE)</f>
        <v>0</v>
      </c>
      <c r="F590" s="206">
        <f t="shared" si="10"/>
        <v>0</v>
      </c>
    </row>
    <row r="591" spans="1:6" x14ac:dyDescent="0.25">
      <c r="A591" s="205" t="s">
        <v>2841</v>
      </c>
      <c r="B591" s="192" t="s">
        <v>2867</v>
      </c>
      <c r="C591" s="193" t="s">
        <v>3161</v>
      </c>
      <c r="D591" s="218">
        <v>60</v>
      </c>
      <c r="E591" s="195">
        <f>VLOOKUP(C591,'3.6 Planilla Cotizacion CyF'!$E$16:$G$574,3,FALSE)</f>
        <v>0</v>
      </c>
      <c r="F591" s="206">
        <f t="shared" si="10"/>
        <v>0</v>
      </c>
    </row>
    <row r="592" spans="1:6" x14ac:dyDescent="0.25">
      <c r="A592" s="205" t="s">
        <v>2885</v>
      </c>
      <c r="B592" s="192" t="s">
        <v>3162</v>
      </c>
      <c r="C592" s="193" t="s">
        <v>3163</v>
      </c>
      <c r="D592" s="218">
        <v>15</v>
      </c>
      <c r="E592" s="195">
        <f>VLOOKUP(C592,'3.6 Planilla Cotizacion CyF'!$E$16:$G$574,3,FALSE)</f>
        <v>0</v>
      </c>
      <c r="F592" s="206">
        <f t="shared" si="10"/>
        <v>0</v>
      </c>
    </row>
    <row r="593" spans="1:6" x14ac:dyDescent="0.25">
      <c r="A593" s="205" t="s">
        <v>2841</v>
      </c>
      <c r="B593" s="192" t="s">
        <v>3070</v>
      </c>
      <c r="C593" s="193" t="s">
        <v>3164</v>
      </c>
      <c r="D593" s="218">
        <v>20</v>
      </c>
      <c r="E593" s="195">
        <f>VLOOKUP(C593,'3.6 Planilla Cotizacion CyF'!$E$16:$G$574,3,FALSE)</f>
        <v>0</v>
      </c>
      <c r="F593" s="206">
        <f t="shared" si="10"/>
        <v>0</v>
      </c>
    </row>
    <row r="594" spans="1:6" x14ac:dyDescent="0.25">
      <c r="A594" s="205" t="s">
        <v>2900</v>
      </c>
      <c r="B594" s="192" t="s">
        <v>2928</v>
      </c>
      <c r="C594" s="193" t="s">
        <v>3245</v>
      </c>
      <c r="D594" s="218">
        <v>5</v>
      </c>
      <c r="E594" s="195">
        <f>VLOOKUP(C594,'3.6 Planilla Cotizacion CyF'!$E$16:$G$574,3,FALSE)</f>
        <v>0</v>
      </c>
      <c r="F594" s="206">
        <f t="shared" si="10"/>
        <v>0</v>
      </c>
    </row>
    <row r="595" spans="1:6" ht="25.5" x14ac:dyDescent="0.25">
      <c r="A595" s="205" t="s">
        <v>3000</v>
      </c>
      <c r="B595" s="192" t="s">
        <v>3017</v>
      </c>
      <c r="C595" s="193" t="s">
        <v>3021</v>
      </c>
      <c r="D595" s="218">
        <v>28</v>
      </c>
      <c r="E595" s="195">
        <f>VLOOKUP(C595,'3.6 Planilla Cotizacion CyF'!$E$16:$G$574,3,FALSE)</f>
        <v>0</v>
      </c>
      <c r="F595" s="206">
        <f t="shared" si="10"/>
        <v>0</v>
      </c>
    </row>
    <row r="596" spans="1:6" x14ac:dyDescent="0.25">
      <c r="A596" s="205" t="s">
        <v>2841</v>
      </c>
      <c r="B596" s="192" t="s">
        <v>3070</v>
      </c>
      <c r="C596" s="193" t="s">
        <v>3165</v>
      </c>
      <c r="D596" s="218">
        <v>20</v>
      </c>
      <c r="E596" s="195">
        <f>VLOOKUP(C596,'3.6 Planilla Cotizacion CyF'!$E$16:$G$574,3,FALSE)</f>
        <v>0</v>
      </c>
      <c r="F596" s="206">
        <f t="shared" si="10"/>
        <v>0</v>
      </c>
    </row>
    <row r="597" spans="1:6" ht="25.5" x14ac:dyDescent="0.25">
      <c r="A597" s="205" t="s">
        <v>2841</v>
      </c>
      <c r="B597" s="192" t="s">
        <v>2867</v>
      </c>
      <c r="C597" s="193" t="s">
        <v>2872</v>
      </c>
      <c r="D597" s="218">
        <v>28</v>
      </c>
      <c r="E597" s="195">
        <f>VLOOKUP(C597,'3.6 Planilla Cotizacion CyF'!$E$16:$G$574,3,FALSE)</f>
        <v>0</v>
      </c>
      <c r="F597" s="206">
        <f t="shared" si="10"/>
        <v>0</v>
      </c>
    </row>
    <row r="598" spans="1:6" x14ac:dyDescent="0.25">
      <c r="A598" s="205" t="s">
        <v>2976</v>
      </c>
      <c r="B598" s="192" t="s">
        <v>2977</v>
      </c>
      <c r="C598" s="193" t="s">
        <v>2984</v>
      </c>
      <c r="D598" s="218">
        <v>28</v>
      </c>
      <c r="E598" s="195">
        <f>VLOOKUP(C598,'3.6 Planilla Cotizacion CyF'!$E$16:$G$574,3,FALSE)</f>
        <v>0</v>
      </c>
      <c r="F598" s="206">
        <f t="shared" si="10"/>
        <v>0</v>
      </c>
    </row>
    <row r="599" spans="1:6" x14ac:dyDescent="0.25">
      <c r="A599" s="205" t="s">
        <v>3000</v>
      </c>
      <c r="B599" s="192" t="s">
        <v>3022</v>
      </c>
      <c r="C599" s="193" t="s">
        <v>3166</v>
      </c>
      <c r="D599" s="218">
        <v>10</v>
      </c>
      <c r="E599" s="195">
        <f>VLOOKUP(C599,'3.6 Planilla Cotizacion CyF'!$E$16:$G$574,3,FALSE)</f>
        <v>0</v>
      </c>
      <c r="F599" s="206">
        <f t="shared" si="10"/>
        <v>0</v>
      </c>
    </row>
    <row r="600" spans="1:6" x14ac:dyDescent="0.25">
      <c r="A600" s="205" t="s">
        <v>2841</v>
      </c>
      <c r="B600" s="192" t="s">
        <v>2867</v>
      </c>
      <c r="C600" s="193" t="s">
        <v>3167</v>
      </c>
      <c r="D600" s="218">
        <v>45</v>
      </c>
      <c r="E600" s="195">
        <f>VLOOKUP(C600,'3.6 Planilla Cotizacion CyF'!$E$16:$G$574,3,FALSE)</f>
        <v>0</v>
      </c>
      <c r="F600" s="206">
        <f t="shared" si="10"/>
        <v>0</v>
      </c>
    </row>
    <row r="601" spans="1:6" x14ac:dyDescent="0.25">
      <c r="A601" s="205" t="s">
        <v>2885</v>
      </c>
      <c r="B601" s="192" t="s">
        <v>2886</v>
      </c>
      <c r="C601" s="193" t="s">
        <v>3168</v>
      </c>
      <c r="D601" s="218">
        <v>5</v>
      </c>
      <c r="E601" s="195">
        <f>VLOOKUP(C601,'3.6 Planilla Cotizacion CyF'!$E$16:$G$574,3,FALSE)</f>
        <v>0</v>
      </c>
      <c r="F601" s="206">
        <f t="shared" si="10"/>
        <v>0</v>
      </c>
    </row>
    <row r="602" spans="1:6" x14ac:dyDescent="0.25">
      <c r="A602" s="205" t="s">
        <v>2885</v>
      </c>
      <c r="B602" s="192" t="s">
        <v>2886</v>
      </c>
      <c r="C602" s="193" t="s">
        <v>3169</v>
      </c>
      <c r="D602" s="218">
        <v>5</v>
      </c>
      <c r="E602" s="195">
        <f>VLOOKUP(C602,'3.6 Planilla Cotizacion CyF'!$E$16:$G$574,3,FALSE)</f>
        <v>0</v>
      </c>
      <c r="F602" s="206">
        <f t="shared" si="10"/>
        <v>0</v>
      </c>
    </row>
    <row r="603" spans="1:6" x14ac:dyDescent="0.25">
      <c r="A603" s="205" t="s">
        <v>2888</v>
      </c>
      <c r="B603" s="192" t="s">
        <v>2886</v>
      </c>
      <c r="C603" s="193" t="s">
        <v>3170</v>
      </c>
      <c r="D603" s="218">
        <v>3</v>
      </c>
      <c r="E603" s="195">
        <f>VLOOKUP(C603,'3.6 Planilla Cotizacion CyF'!$E$16:$G$574,3,FALSE)</f>
        <v>0</v>
      </c>
      <c r="F603" s="206">
        <f t="shared" si="10"/>
        <v>0</v>
      </c>
    </row>
    <row r="604" spans="1:6" x14ac:dyDescent="0.25">
      <c r="A604" s="205" t="s">
        <v>2841</v>
      </c>
      <c r="B604" s="192" t="s">
        <v>2876</v>
      </c>
      <c r="C604" s="193" t="s">
        <v>3171</v>
      </c>
      <c r="D604" s="218">
        <v>15</v>
      </c>
      <c r="E604" s="195">
        <f>VLOOKUP(C604,'3.6 Planilla Cotizacion CyF'!$E$16:$G$574,3,FALSE)</f>
        <v>0</v>
      </c>
      <c r="F604" s="206">
        <f t="shared" si="10"/>
        <v>0</v>
      </c>
    </row>
    <row r="605" spans="1:6" x14ac:dyDescent="0.25">
      <c r="A605" s="205" t="s">
        <v>2841</v>
      </c>
      <c r="B605" s="192" t="s">
        <v>2867</v>
      </c>
      <c r="C605" s="193" t="s">
        <v>3172</v>
      </c>
      <c r="D605" s="218">
        <v>15</v>
      </c>
      <c r="E605" s="195">
        <f>VLOOKUP(C605,'3.6 Planilla Cotizacion CyF'!$E$16:$G$574,3,FALSE)</f>
        <v>0</v>
      </c>
      <c r="F605" s="206">
        <f t="shared" si="10"/>
        <v>0</v>
      </c>
    </row>
    <row r="606" spans="1:6" x14ac:dyDescent="0.25">
      <c r="A606" s="205" t="s">
        <v>2841</v>
      </c>
      <c r="B606" s="192" t="s">
        <v>2867</v>
      </c>
      <c r="C606" s="193" t="s">
        <v>3173</v>
      </c>
      <c r="D606" s="218">
        <v>15</v>
      </c>
      <c r="E606" s="195">
        <f>VLOOKUP(C606,'3.6 Planilla Cotizacion CyF'!$E$16:$G$574,3,FALSE)</f>
        <v>0</v>
      </c>
      <c r="F606" s="206">
        <f t="shared" si="10"/>
        <v>0</v>
      </c>
    </row>
    <row r="607" spans="1:6" x14ac:dyDescent="0.25">
      <c r="A607" s="205" t="s">
        <v>2900</v>
      </c>
      <c r="B607" s="192" t="s">
        <v>2928</v>
      </c>
      <c r="C607" s="193" t="s">
        <v>2930</v>
      </c>
      <c r="D607" s="218">
        <v>56</v>
      </c>
      <c r="E607" s="195">
        <f>VLOOKUP(C607,'3.6 Planilla Cotizacion CyF'!$E$16:$G$574,3,FALSE)</f>
        <v>0</v>
      </c>
      <c r="F607" s="206">
        <f t="shared" si="10"/>
        <v>0</v>
      </c>
    </row>
    <row r="608" spans="1:6" x14ac:dyDescent="0.25">
      <c r="A608" s="205" t="s">
        <v>2976</v>
      </c>
      <c r="B608" s="192" t="s">
        <v>2977</v>
      </c>
      <c r="C608" s="193" t="s">
        <v>2983</v>
      </c>
      <c r="D608" s="218">
        <v>224</v>
      </c>
      <c r="E608" s="195">
        <f>VLOOKUP(C608,'3.6 Planilla Cotizacion CyF'!$E$16:$G$574,3,FALSE)</f>
        <v>0</v>
      </c>
      <c r="F608" s="206">
        <f t="shared" si="10"/>
        <v>0</v>
      </c>
    </row>
    <row r="609" spans="1:6" x14ac:dyDescent="0.25">
      <c r="A609" s="205" t="s">
        <v>2841</v>
      </c>
      <c r="B609" s="192" t="s">
        <v>2876</v>
      </c>
      <c r="C609" s="193" t="s">
        <v>3174</v>
      </c>
      <c r="D609" s="218">
        <v>200</v>
      </c>
      <c r="E609" s="195">
        <f>VLOOKUP(C609,'3.6 Planilla Cotizacion CyF'!$E$16:$G$574,3,FALSE)</f>
        <v>0</v>
      </c>
      <c r="F609" s="206">
        <f t="shared" si="10"/>
        <v>0</v>
      </c>
    </row>
    <row r="610" spans="1:6" ht="25.5" x14ac:dyDescent="0.25">
      <c r="A610" s="205" t="s">
        <v>2888</v>
      </c>
      <c r="B610" s="192" t="s">
        <v>2886</v>
      </c>
      <c r="C610" s="193" t="s">
        <v>3175</v>
      </c>
      <c r="D610" s="218">
        <v>5</v>
      </c>
      <c r="E610" s="195">
        <f>VLOOKUP(C610,'3.6 Planilla Cotizacion CyF'!$E$16:$G$574,3,FALSE)</f>
        <v>0</v>
      </c>
      <c r="F610" s="206">
        <f t="shared" si="10"/>
        <v>0</v>
      </c>
    </row>
    <row r="611" spans="1:6" x14ac:dyDescent="0.25">
      <c r="A611" s="205" t="s">
        <v>2976</v>
      </c>
      <c r="B611" s="192" t="s">
        <v>2977</v>
      </c>
      <c r="C611" s="193" t="s">
        <v>2978</v>
      </c>
      <c r="D611" s="218">
        <v>28</v>
      </c>
      <c r="E611" s="195">
        <f>VLOOKUP(C611,'3.6 Planilla Cotizacion CyF'!$E$16:$G$574,3,FALSE)</f>
        <v>0</v>
      </c>
      <c r="F611" s="206">
        <f t="shared" si="10"/>
        <v>0</v>
      </c>
    </row>
    <row r="612" spans="1:6" x14ac:dyDescent="0.25">
      <c r="A612" s="205" t="s">
        <v>2841</v>
      </c>
      <c r="B612" s="192" t="s">
        <v>2851</v>
      </c>
      <c r="C612" s="193" t="s">
        <v>2856</v>
      </c>
      <c r="D612" s="218">
        <v>2800</v>
      </c>
      <c r="E612" s="195">
        <f>VLOOKUP(C612,'3.6 Planilla Cotizacion CyF'!$E$16:$G$574,3,FALSE)</f>
        <v>0</v>
      </c>
      <c r="F612" s="206">
        <f t="shared" si="10"/>
        <v>0</v>
      </c>
    </row>
    <row r="613" spans="1:6" x14ac:dyDescent="0.25">
      <c r="A613" s="205" t="s">
        <v>2841</v>
      </c>
      <c r="B613" s="192" t="s">
        <v>3176</v>
      </c>
      <c r="C613" s="193" t="s">
        <v>3177</v>
      </c>
      <c r="D613" s="218">
        <v>3</v>
      </c>
      <c r="E613" s="195">
        <f>VLOOKUP(C613,'3.6 Planilla Cotizacion CyF'!$E$16:$G$574,3,FALSE)</f>
        <v>0</v>
      </c>
      <c r="F613" s="206">
        <f t="shared" si="10"/>
        <v>0</v>
      </c>
    </row>
    <row r="614" spans="1:6" x14ac:dyDescent="0.25">
      <c r="A614" s="205" t="s">
        <v>2841</v>
      </c>
      <c r="B614" s="192" t="s">
        <v>2851</v>
      </c>
      <c r="C614" s="193" t="s">
        <v>2855</v>
      </c>
      <c r="D614" s="218">
        <v>2800</v>
      </c>
      <c r="E614" s="195">
        <f>VLOOKUP(C614,'3.6 Planilla Cotizacion CyF'!$E$16:$G$574,3,FALSE)</f>
        <v>0</v>
      </c>
      <c r="F614" s="206">
        <f t="shared" si="10"/>
        <v>0</v>
      </c>
    </row>
    <row r="615" spans="1:6" x14ac:dyDescent="0.25">
      <c r="A615" s="205" t="s">
        <v>3000</v>
      </c>
      <c r="B615" s="192" t="s">
        <v>2928</v>
      </c>
      <c r="C615" s="193" t="s">
        <v>726</v>
      </c>
      <c r="D615" s="218">
        <v>112</v>
      </c>
      <c r="E615" s="195">
        <f>VLOOKUP(C615,'3.6 Planilla Cotizacion CyF'!$E$16:$G$574,3,FALSE)</f>
        <v>0</v>
      </c>
      <c r="F615" s="206">
        <f t="shared" si="10"/>
        <v>0</v>
      </c>
    </row>
    <row r="616" spans="1:6" x14ac:dyDescent="0.25">
      <c r="A616" s="205" t="s">
        <v>2841</v>
      </c>
      <c r="B616" s="192" t="s">
        <v>2876</v>
      </c>
      <c r="C616" s="193" t="s">
        <v>3179</v>
      </c>
      <c r="D616" s="218">
        <v>200</v>
      </c>
      <c r="E616" s="195">
        <f>VLOOKUP(C616,'3.6 Planilla Cotizacion CyF'!$E$16:$G$574,3,FALSE)</f>
        <v>0</v>
      </c>
      <c r="F616" s="206">
        <f t="shared" si="10"/>
        <v>0</v>
      </c>
    </row>
    <row r="617" spans="1:6" x14ac:dyDescent="0.25">
      <c r="A617" s="205" t="s">
        <v>2841</v>
      </c>
      <c r="B617" s="192" t="s">
        <v>2851</v>
      </c>
      <c r="C617" s="193" t="s">
        <v>2853</v>
      </c>
      <c r="D617" s="218">
        <v>2800</v>
      </c>
      <c r="E617" s="195">
        <f>VLOOKUP(C617,'3.6 Planilla Cotizacion CyF'!$E$16:$G$574,3,FALSE)</f>
        <v>0</v>
      </c>
      <c r="F617" s="206">
        <f t="shared" si="10"/>
        <v>0</v>
      </c>
    </row>
    <row r="618" spans="1:6" x14ac:dyDescent="0.25">
      <c r="A618" s="205" t="s">
        <v>2841</v>
      </c>
      <c r="B618" s="192" t="s">
        <v>2851</v>
      </c>
      <c r="C618" s="193" t="s">
        <v>2859</v>
      </c>
      <c r="D618" s="218">
        <v>2800</v>
      </c>
      <c r="E618" s="195">
        <f>VLOOKUP(C618,'3.6 Planilla Cotizacion CyF'!$E$16:$G$574,3,FALSE)</f>
        <v>0</v>
      </c>
      <c r="F618" s="206">
        <f t="shared" si="10"/>
        <v>0</v>
      </c>
    </row>
    <row r="619" spans="1:6" x14ac:dyDescent="0.25">
      <c r="A619" s="205" t="s">
        <v>2841</v>
      </c>
      <c r="B619" s="192" t="s">
        <v>2851</v>
      </c>
      <c r="C619" s="193" t="s">
        <v>2860</v>
      </c>
      <c r="D619" s="218">
        <v>2800</v>
      </c>
      <c r="E619" s="195">
        <f>VLOOKUP(C619,'3.6 Planilla Cotizacion CyF'!$E$16:$G$574,3,FALSE)</f>
        <v>0</v>
      </c>
      <c r="F619" s="206">
        <f t="shared" si="10"/>
        <v>0</v>
      </c>
    </row>
    <row r="620" spans="1:6" x14ac:dyDescent="0.25">
      <c r="A620" s="205" t="s">
        <v>2841</v>
      </c>
      <c r="B620" s="192" t="s">
        <v>3070</v>
      </c>
      <c r="C620" s="193" t="s">
        <v>3180</v>
      </c>
      <c r="D620" s="218">
        <v>20</v>
      </c>
      <c r="E620" s="195">
        <f>VLOOKUP(C620,'3.6 Planilla Cotizacion CyF'!$E$16:$G$574,3,FALSE)</f>
        <v>0</v>
      </c>
      <c r="F620" s="206">
        <f t="shared" si="10"/>
        <v>0</v>
      </c>
    </row>
    <row r="621" spans="1:6" ht="25.5" x14ac:dyDescent="0.25">
      <c r="A621" s="205" t="s">
        <v>2841</v>
      </c>
      <c r="B621" s="192" t="s">
        <v>2876</v>
      </c>
      <c r="C621" s="193" t="s">
        <v>3181</v>
      </c>
      <c r="D621" s="218">
        <v>10</v>
      </c>
      <c r="E621" s="195">
        <f>VLOOKUP(C621,'3.6 Planilla Cotizacion CyF'!$E$16:$G$574,3,FALSE)</f>
        <v>0</v>
      </c>
      <c r="F621" s="206">
        <f t="shared" si="10"/>
        <v>0</v>
      </c>
    </row>
    <row r="622" spans="1:6" ht="25.5" x14ac:dyDescent="0.25">
      <c r="A622" s="205" t="s">
        <v>2841</v>
      </c>
      <c r="B622" s="192" t="s">
        <v>2876</v>
      </c>
      <c r="C622" s="193" t="s">
        <v>3182</v>
      </c>
      <c r="D622" s="218">
        <v>75</v>
      </c>
      <c r="E622" s="195">
        <f>VLOOKUP(C622,'3.6 Planilla Cotizacion CyF'!$E$16:$G$574,3,FALSE)</f>
        <v>0</v>
      </c>
      <c r="F622" s="206">
        <f t="shared" si="10"/>
        <v>0</v>
      </c>
    </row>
    <row r="623" spans="1:6" ht="25.5" x14ac:dyDescent="0.25">
      <c r="A623" s="205" t="s">
        <v>2841</v>
      </c>
      <c r="B623" s="192" t="s">
        <v>2876</v>
      </c>
      <c r="C623" s="193" t="s">
        <v>3183</v>
      </c>
      <c r="D623" s="218">
        <v>75</v>
      </c>
      <c r="E623" s="195">
        <f>VLOOKUP(C623,'3.6 Planilla Cotizacion CyF'!$E$16:$G$574,3,FALSE)</f>
        <v>0</v>
      </c>
      <c r="F623" s="206">
        <f t="shared" si="10"/>
        <v>0</v>
      </c>
    </row>
    <row r="624" spans="1:6" ht="25.5" x14ac:dyDescent="0.25">
      <c r="A624" s="205" t="s">
        <v>2841</v>
      </c>
      <c r="B624" s="192" t="s">
        <v>2876</v>
      </c>
      <c r="C624" s="193" t="s">
        <v>3184</v>
      </c>
      <c r="D624" s="218">
        <v>75</v>
      </c>
      <c r="E624" s="195">
        <f>VLOOKUP(C624,'3.6 Planilla Cotizacion CyF'!$E$16:$G$574,3,FALSE)</f>
        <v>0</v>
      </c>
      <c r="F624" s="206">
        <f t="shared" si="10"/>
        <v>0</v>
      </c>
    </row>
    <row r="625" spans="1:6" x14ac:dyDescent="0.25">
      <c r="A625" s="205" t="s">
        <v>2841</v>
      </c>
      <c r="B625" s="192" t="s">
        <v>2876</v>
      </c>
      <c r="C625" s="193" t="s">
        <v>3185</v>
      </c>
      <c r="D625" s="218">
        <v>10</v>
      </c>
      <c r="E625" s="195">
        <f>VLOOKUP(C625,'3.6 Planilla Cotizacion CyF'!$E$16:$G$574,3,FALSE)</f>
        <v>0</v>
      </c>
      <c r="F625" s="206">
        <f t="shared" si="10"/>
        <v>0</v>
      </c>
    </row>
    <row r="626" spans="1:6" x14ac:dyDescent="0.25">
      <c r="A626" s="205" t="s">
        <v>3000</v>
      </c>
      <c r="B626" s="192" t="s">
        <v>3014</v>
      </c>
      <c r="C626" s="193" t="s">
        <v>3016</v>
      </c>
      <c r="D626" s="218">
        <v>224</v>
      </c>
      <c r="E626" s="195">
        <f>VLOOKUP(C626,'3.6 Planilla Cotizacion CyF'!$E$16:$G$574,3,FALSE)</f>
        <v>0</v>
      </c>
      <c r="F626" s="206">
        <f t="shared" si="10"/>
        <v>0</v>
      </c>
    </row>
    <row r="627" spans="1:6" ht="25.5" x14ac:dyDescent="0.25">
      <c r="A627" s="205" t="s">
        <v>2879</v>
      </c>
      <c r="B627" s="192" t="s">
        <v>2865</v>
      </c>
      <c r="C627" s="193" t="s">
        <v>2884</v>
      </c>
      <c r="D627" s="218">
        <v>2800</v>
      </c>
      <c r="E627" s="195">
        <f>VLOOKUP(C627,'3.6 Planilla Cotizacion CyF'!$E$16:$G$574,3,FALSE)</f>
        <v>0</v>
      </c>
      <c r="F627" s="206">
        <f t="shared" si="10"/>
        <v>0</v>
      </c>
    </row>
    <row r="628" spans="1:6" x14ac:dyDescent="0.25">
      <c r="A628" s="205" t="s">
        <v>2841</v>
      </c>
      <c r="B628" s="192" t="s">
        <v>2851</v>
      </c>
      <c r="C628" s="193" t="s">
        <v>2858</v>
      </c>
      <c r="D628" s="218">
        <v>2800</v>
      </c>
      <c r="E628" s="195">
        <f>VLOOKUP(C628,'3.6 Planilla Cotizacion CyF'!$E$16:$G$574,3,FALSE)</f>
        <v>0</v>
      </c>
      <c r="F628" s="206">
        <f t="shared" si="10"/>
        <v>0</v>
      </c>
    </row>
    <row r="629" spans="1:6" ht="25.5" x14ac:dyDescent="0.25">
      <c r="A629" s="205" t="s">
        <v>2841</v>
      </c>
      <c r="B629" s="192" t="s">
        <v>2867</v>
      </c>
      <c r="C629" s="193" t="s">
        <v>2873</v>
      </c>
      <c r="D629" s="218">
        <v>28</v>
      </c>
      <c r="E629" s="195">
        <f>VLOOKUP(C629,'3.6 Planilla Cotizacion CyF'!$E$16:$G$574,3,FALSE)</f>
        <v>0</v>
      </c>
      <c r="F629" s="206">
        <f t="shared" si="10"/>
        <v>0</v>
      </c>
    </row>
    <row r="630" spans="1:6" x14ac:dyDescent="0.25">
      <c r="A630" s="205" t="s">
        <v>2841</v>
      </c>
      <c r="B630" s="192" t="s">
        <v>3070</v>
      </c>
      <c r="C630" s="193" t="s">
        <v>3187</v>
      </c>
      <c r="D630" s="218">
        <v>20</v>
      </c>
      <c r="E630" s="195">
        <f>VLOOKUP(C630,'3.6 Planilla Cotizacion CyF'!$E$16:$G$574,3,FALSE)</f>
        <v>0</v>
      </c>
      <c r="F630" s="206">
        <f t="shared" si="10"/>
        <v>0</v>
      </c>
    </row>
    <row r="631" spans="1:6" x14ac:dyDescent="0.25">
      <c r="A631" s="205" t="s">
        <v>2841</v>
      </c>
      <c r="B631" s="192" t="s">
        <v>2865</v>
      </c>
      <c r="C631" s="193" t="s">
        <v>3188</v>
      </c>
      <c r="D631" s="218">
        <v>30</v>
      </c>
      <c r="E631" s="195">
        <f>VLOOKUP(C631,'3.6 Planilla Cotizacion CyF'!$E$16:$G$574,3,FALSE)</f>
        <v>0</v>
      </c>
      <c r="F631" s="206">
        <f t="shared" si="10"/>
        <v>0</v>
      </c>
    </row>
    <row r="632" spans="1:6" x14ac:dyDescent="0.25">
      <c r="A632" s="205" t="s">
        <v>2841</v>
      </c>
      <c r="B632" s="192" t="s">
        <v>2867</v>
      </c>
      <c r="C632" s="193" t="s">
        <v>3189</v>
      </c>
      <c r="D632" s="218">
        <v>30</v>
      </c>
      <c r="E632" s="195">
        <f>VLOOKUP(C632,'3.6 Planilla Cotizacion CyF'!$E$16:$G$574,3,FALSE)</f>
        <v>0</v>
      </c>
      <c r="F632" s="206">
        <f t="shared" si="10"/>
        <v>0</v>
      </c>
    </row>
    <row r="633" spans="1:6" ht="25.5" x14ac:dyDescent="0.25">
      <c r="A633" s="205" t="s">
        <v>2841</v>
      </c>
      <c r="B633" s="192" t="s">
        <v>2851</v>
      </c>
      <c r="C633" s="193" t="s">
        <v>2854</v>
      </c>
      <c r="D633" s="218">
        <v>2800</v>
      </c>
      <c r="E633" s="195">
        <f>VLOOKUP(C633,'3.6 Planilla Cotizacion CyF'!$E$16:$G$574,3,FALSE)</f>
        <v>0</v>
      </c>
      <c r="F633" s="206">
        <f t="shared" si="10"/>
        <v>0</v>
      </c>
    </row>
    <row r="634" spans="1:6" ht="25.5" x14ac:dyDescent="0.25">
      <c r="A634" s="205" t="s">
        <v>2841</v>
      </c>
      <c r="B634" s="192" t="s">
        <v>2867</v>
      </c>
      <c r="C634" s="193" t="s">
        <v>2874</v>
      </c>
      <c r="D634" s="218">
        <v>28</v>
      </c>
      <c r="E634" s="195">
        <f>VLOOKUP(C634,'3.6 Planilla Cotizacion CyF'!$E$16:$G$574,3,FALSE)</f>
        <v>0</v>
      </c>
      <c r="F634" s="206">
        <f t="shared" si="10"/>
        <v>0</v>
      </c>
    </row>
    <row r="635" spans="1:6" x14ac:dyDescent="0.25">
      <c r="A635" s="205" t="s">
        <v>2893</v>
      </c>
      <c r="B635" s="192" t="s">
        <v>2886</v>
      </c>
      <c r="C635" s="193" t="s">
        <v>3190</v>
      </c>
      <c r="D635" s="218">
        <v>5</v>
      </c>
      <c r="E635" s="195">
        <f>VLOOKUP(C635,'3.6 Planilla Cotizacion CyF'!$E$16:$G$574,3,FALSE)</f>
        <v>0</v>
      </c>
      <c r="F635" s="206">
        <f t="shared" si="10"/>
        <v>0</v>
      </c>
    </row>
    <row r="636" spans="1:6" ht="25.5" x14ac:dyDescent="0.25">
      <c r="A636" s="205" t="s">
        <v>2893</v>
      </c>
      <c r="B636" s="192" t="s">
        <v>2886</v>
      </c>
      <c r="C636" s="193" t="s">
        <v>3192</v>
      </c>
      <c r="D636" s="218">
        <v>13</v>
      </c>
      <c r="E636" s="195">
        <f>VLOOKUP(C636,'3.6 Planilla Cotizacion CyF'!$E$16:$G$574,3,FALSE)</f>
        <v>0</v>
      </c>
      <c r="F636" s="206">
        <f t="shared" si="10"/>
        <v>0</v>
      </c>
    </row>
    <row r="637" spans="1:6" x14ac:dyDescent="0.25">
      <c r="A637" s="205" t="s">
        <v>2841</v>
      </c>
      <c r="B637" s="192" t="s">
        <v>3070</v>
      </c>
      <c r="C637" s="193" t="s">
        <v>3193</v>
      </c>
      <c r="D637" s="218">
        <v>240</v>
      </c>
      <c r="E637" s="195">
        <f>VLOOKUP(C637,'3.6 Planilla Cotizacion CyF'!$E$16:$G$574,3,FALSE)</f>
        <v>0</v>
      </c>
      <c r="F637" s="206">
        <f t="shared" si="10"/>
        <v>0</v>
      </c>
    </row>
    <row r="638" spans="1:6" x14ac:dyDescent="0.25">
      <c r="A638" s="205" t="s">
        <v>3000</v>
      </c>
      <c r="B638" s="192" t="s">
        <v>3014</v>
      </c>
      <c r="C638" s="193" t="s">
        <v>3194</v>
      </c>
      <c r="D638" s="218">
        <v>20</v>
      </c>
      <c r="E638" s="195">
        <f>VLOOKUP(C638,'3.6 Planilla Cotizacion CyF'!$E$16:$G$574,3,FALSE)</f>
        <v>0</v>
      </c>
      <c r="F638" s="206">
        <f t="shared" si="10"/>
        <v>0</v>
      </c>
    </row>
    <row r="639" spans="1:6" ht="25.5" x14ac:dyDescent="0.25">
      <c r="A639" s="205" t="s">
        <v>2888</v>
      </c>
      <c r="B639" s="192" t="s">
        <v>2886</v>
      </c>
      <c r="C639" s="193" t="s">
        <v>3195</v>
      </c>
      <c r="D639" s="218">
        <v>5</v>
      </c>
      <c r="E639" s="195">
        <f>VLOOKUP(C639,'3.6 Planilla Cotizacion CyF'!$E$16:$G$574,3,FALSE)</f>
        <v>0</v>
      </c>
      <c r="F639" s="206">
        <f t="shared" si="10"/>
        <v>0</v>
      </c>
    </row>
    <row r="640" spans="1:6" ht="25.5" x14ac:dyDescent="0.25">
      <c r="A640" s="205" t="s">
        <v>2841</v>
      </c>
      <c r="B640" s="192" t="s">
        <v>2867</v>
      </c>
      <c r="C640" s="193" t="s">
        <v>3196</v>
      </c>
      <c r="D640" s="218">
        <v>30</v>
      </c>
      <c r="E640" s="195">
        <f>VLOOKUP(C640,'3.6 Planilla Cotizacion CyF'!$E$16:$G$574,3,FALSE)</f>
        <v>0</v>
      </c>
      <c r="F640" s="206">
        <f t="shared" si="10"/>
        <v>0</v>
      </c>
    </row>
    <row r="641" spans="1:6" x14ac:dyDescent="0.25">
      <c r="A641" s="205" t="s">
        <v>2885</v>
      </c>
      <c r="B641" s="192" t="s">
        <v>2886</v>
      </c>
      <c r="C641" s="193" t="s">
        <v>3197</v>
      </c>
      <c r="D641" s="218">
        <v>15</v>
      </c>
      <c r="E641" s="195">
        <f>VLOOKUP(C641,'3.6 Planilla Cotizacion CyF'!$E$16:$G$574,3,FALSE)</f>
        <v>0</v>
      </c>
      <c r="F641" s="206">
        <f t="shared" ref="F641:F700" si="11">E641*D641</f>
        <v>0</v>
      </c>
    </row>
    <row r="642" spans="1:6" x14ac:dyDescent="0.25">
      <c r="A642" s="205" t="s">
        <v>2885</v>
      </c>
      <c r="B642" s="192" t="s">
        <v>2886</v>
      </c>
      <c r="C642" s="193" t="s">
        <v>3198</v>
      </c>
      <c r="D642" s="218">
        <v>15</v>
      </c>
      <c r="E642" s="195">
        <f>VLOOKUP(C642,'3.6 Planilla Cotizacion CyF'!$E$16:$G$574,3,FALSE)</f>
        <v>0</v>
      </c>
      <c r="F642" s="206">
        <f t="shared" si="11"/>
        <v>0</v>
      </c>
    </row>
    <row r="643" spans="1:6" x14ac:dyDescent="0.25">
      <c r="A643" s="205" t="s">
        <v>2885</v>
      </c>
      <c r="B643" s="192" t="s">
        <v>2886</v>
      </c>
      <c r="C643" s="193" t="s">
        <v>3199</v>
      </c>
      <c r="D643" s="218">
        <v>15</v>
      </c>
      <c r="E643" s="195">
        <f>VLOOKUP(C643,'3.6 Planilla Cotizacion CyF'!$E$16:$G$574,3,FALSE)</f>
        <v>0</v>
      </c>
      <c r="F643" s="206">
        <f t="shared" si="11"/>
        <v>0</v>
      </c>
    </row>
    <row r="644" spans="1:6" ht="25.5" x14ac:dyDescent="0.25">
      <c r="A644" s="205" t="s">
        <v>2841</v>
      </c>
      <c r="B644" s="192" t="s">
        <v>2851</v>
      </c>
      <c r="C644" s="193" t="s">
        <v>2852</v>
      </c>
      <c r="D644" s="218">
        <v>2800</v>
      </c>
      <c r="E644" s="195">
        <f>VLOOKUP(C644,'3.6 Planilla Cotizacion CyF'!$E$16:$G$574,3,FALSE)</f>
        <v>0</v>
      </c>
      <c r="F644" s="206">
        <f t="shared" si="11"/>
        <v>0</v>
      </c>
    </row>
    <row r="645" spans="1:6" x14ac:dyDescent="0.25">
      <c r="A645" s="205" t="s">
        <v>2888</v>
      </c>
      <c r="B645" s="192" t="s">
        <v>2886</v>
      </c>
      <c r="C645" s="193" t="s">
        <v>3200</v>
      </c>
      <c r="D645" s="218">
        <v>3</v>
      </c>
      <c r="E645" s="195">
        <f>VLOOKUP(C645,'3.6 Planilla Cotizacion CyF'!$E$16:$G$574,3,FALSE)</f>
        <v>0</v>
      </c>
      <c r="F645" s="206">
        <f t="shared" si="11"/>
        <v>0</v>
      </c>
    </row>
    <row r="646" spans="1:6" x14ac:dyDescent="0.25">
      <c r="A646" s="205" t="s">
        <v>2885</v>
      </c>
      <c r="B646" s="192" t="s">
        <v>2886</v>
      </c>
      <c r="C646" s="193" t="s">
        <v>3204</v>
      </c>
      <c r="D646" s="218">
        <v>5</v>
      </c>
      <c r="E646" s="195">
        <f>VLOOKUP(C646,'3.6 Planilla Cotizacion CyF'!$E$16:$G$574,3,FALSE)</f>
        <v>0</v>
      </c>
      <c r="F646" s="206">
        <f t="shared" si="11"/>
        <v>0</v>
      </c>
    </row>
    <row r="647" spans="1:6" x14ac:dyDescent="0.25">
      <c r="A647" s="205" t="s">
        <v>2885</v>
      </c>
      <c r="B647" s="192" t="s">
        <v>2886</v>
      </c>
      <c r="C647" s="193" t="s">
        <v>3205</v>
      </c>
      <c r="D647" s="218">
        <v>5</v>
      </c>
      <c r="E647" s="195">
        <f>VLOOKUP(C647,'3.6 Planilla Cotizacion CyF'!$E$16:$G$574,3,FALSE)</f>
        <v>0</v>
      </c>
      <c r="F647" s="206">
        <f t="shared" si="11"/>
        <v>0</v>
      </c>
    </row>
    <row r="648" spans="1:6" x14ac:dyDescent="0.25">
      <c r="A648" s="205" t="s">
        <v>2893</v>
      </c>
      <c r="B648" s="192" t="s">
        <v>3162</v>
      </c>
      <c r="C648" s="193" t="s">
        <v>3191</v>
      </c>
      <c r="D648" s="218">
        <v>5</v>
      </c>
      <c r="E648" s="195">
        <f>VLOOKUP(C648,'3.6 Planilla Cotizacion CyF'!$E$16:$G$574,3,FALSE)</f>
        <v>0</v>
      </c>
      <c r="F648" s="206">
        <f t="shared" si="11"/>
        <v>0</v>
      </c>
    </row>
    <row r="649" spans="1:6" x14ac:dyDescent="0.25">
      <c r="A649" s="205" t="s">
        <v>2893</v>
      </c>
      <c r="B649" s="192" t="s">
        <v>2886</v>
      </c>
      <c r="C649" s="193" t="s">
        <v>3206</v>
      </c>
      <c r="D649" s="218">
        <v>13</v>
      </c>
      <c r="E649" s="195">
        <f>VLOOKUP(C649,'3.6 Planilla Cotizacion CyF'!$E$16:$G$574,3,FALSE)</f>
        <v>0</v>
      </c>
      <c r="F649" s="206">
        <f t="shared" si="11"/>
        <v>0</v>
      </c>
    </row>
    <row r="650" spans="1:6" x14ac:dyDescent="0.25">
      <c r="A650" s="205" t="s">
        <v>2841</v>
      </c>
      <c r="B650" s="192" t="s">
        <v>2851</v>
      </c>
      <c r="C650" s="193" t="s">
        <v>2864</v>
      </c>
      <c r="D650" s="218">
        <v>2800</v>
      </c>
      <c r="E650" s="195">
        <f>VLOOKUP(C650,'3.6 Planilla Cotizacion CyF'!$E$16:$G$574,3,FALSE)</f>
        <v>0</v>
      </c>
      <c r="F650" s="206">
        <f t="shared" si="11"/>
        <v>0</v>
      </c>
    </row>
    <row r="651" spans="1:6" x14ac:dyDescent="0.25">
      <c r="A651" s="205" t="s">
        <v>2900</v>
      </c>
      <c r="B651" s="192" t="s">
        <v>2928</v>
      </c>
      <c r="C651" s="193" t="s">
        <v>2933</v>
      </c>
      <c r="D651" s="218">
        <v>3</v>
      </c>
      <c r="E651" s="195">
        <f>VLOOKUP(C651,'3.6 Planilla Cotizacion CyF'!$E$16:$G$574,3,FALSE)</f>
        <v>0</v>
      </c>
      <c r="F651" s="206">
        <f t="shared" si="11"/>
        <v>0</v>
      </c>
    </row>
    <row r="652" spans="1:6" x14ac:dyDescent="0.25">
      <c r="A652" s="205" t="s">
        <v>2893</v>
      </c>
      <c r="B652" s="192" t="s">
        <v>2886</v>
      </c>
      <c r="C652" s="193" t="s">
        <v>3207</v>
      </c>
      <c r="D652" s="218">
        <v>3</v>
      </c>
      <c r="E652" s="195">
        <f>VLOOKUP(C652,'3.6 Planilla Cotizacion CyF'!$E$16:$G$574,3,FALSE)</f>
        <v>0</v>
      </c>
      <c r="F652" s="206">
        <f t="shared" si="11"/>
        <v>0</v>
      </c>
    </row>
    <row r="653" spans="1:6" x14ac:dyDescent="0.25">
      <c r="A653" s="205" t="s">
        <v>2976</v>
      </c>
      <c r="B653" s="192" t="s">
        <v>2977</v>
      </c>
      <c r="C653" s="193" t="s">
        <v>2995</v>
      </c>
      <c r="D653" s="218">
        <v>280</v>
      </c>
      <c r="E653" s="195">
        <f>VLOOKUP(C653,'3.6 Planilla Cotizacion CyF'!$E$16:$G$574,3,FALSE)</f>
        <v>0</v>
      </c>
      <c r="F653" s="206">
        <f t="shared" si="11"/>
        <v>0</v>
      </c>
    </row>
    <row r="654" spans="1:6" x14ac:dyDescent="0.25">
      <c r="A654" s="205" t="s">
        <v>2900</v>
      </c>
      <c r="B654" s="192" t="s">
        <v>2928</v>
      </c>
      <c r="C654" s="193" t="s">
        <v>3246</v>
      </c>
      <c r="D654" s="218">
        <v>3</v>
      </c>
      <c r="E654" s="195">
        <f>VLOOKUP(C654,'3.6 Planilla Cotizacion CyF'!$E$16:$G$574,3,FALSE)</f>
        <v>0</v>
      </c>
      <c r="F654" s="206">
        <f t="shared" si="11"/>
        <v>0</v>
      </c>
    </row>
    <row r="655" spans="1:6" x14ac:dyDescent="0.25">
      <c r="A655" s="205" t="s">
        <v>2888</v>
      </c>
      <c r="B655" s="192" t="s">
        <v>2886</v>
      </c>
      <c r="C655" s="193" t="s">
        <v>3208</v>
      </c>
      <c r="D655" s="218">
        <v>5</v>
      </c>
      <c r="E655" s="195">
        <f>VLOOKUP(C655,'3.6 Planilla Cotizacion CyF'!$E$16:$G$574,3,FALSE)</f>
        <v>0</v>
      </c>
      <c r="F655" s="206">
        <f t="shared" si="11"/>
        <v>0</v>
      </c>
    </row>
    <row r="656" spans="1:6" x14ac:dyDescent="0.25">
      <c r="A656" s="205" t="s">
        <v>2893</v>
      </c>
      <c r="B656" s="192" t="s">
        <v>2886</v>
      </c>
      <c r="C656" s="193" t="s">
        <v>3209</v>
      </c>
      <c r="D656" s="218">
        <v>10</v>
      </c>
      <c r="E656" s="195">
        <f>VLOOKUP(C656,'3.6 Planilla Cotizacion CyF'!$E$16:$G$574,3,FALSE)</f>
        <v>0</v>
      </c>
      <c r="F656" s="206">
        <f t="shared" si="11"/>
        <v>0</v>
      </c>
    </row>
    <row r="657" spans="1:6" x14ac:dyDescent="0.25">
      <c r="A657" s="205" t="s">
        <v>2841</v>
      </c>
      <c r="B657" s="192" t="s">
        <v>2876</v>
      </c>
      <c r="C657" s="193" t="s">
        <v>3210</v>
      </c>
      <c r="D657" s="218">
        <v>60</v>
      </c>
      <c r="E657" s="195">
        <f>VLOOKUP(C657,'3.6 Planilla Cotizacion CyF'!$E$16:$G$574,3,FALSE)</f>
        <v>0</v>
      </c>
      <c r="F657" s="206">
        <f t="shared" si="11"/>
        <v>0</v>
      </c>
    </row>
    <row r="658" spans="1:6" x14ac:dyDescent="0.25">
      <c r="A658" s="205" t="s">
        <v>2841</v>
      </c>
      <c r="B658" s="192" t="s">
        <v>2876</v>
      </c>
      <c r="C658" s="193" t="s">
        <v>3211</v>
      </c>
      <c r="D658" s="218">
        <v>50</v>
      </c>
      <c r="E658" s="195">
        <f>VLOOKUP(C658,'3.6 Planilla Cotizacion CyF'!$E$16:$G$574,3,FALSE)</f>
        <v>0</v>
      </c>
      <c r="F658" s="206">
        <f t="shared" si="11"/>
        <v>0</v>
      </c>
    </row>
    <row r="659" spans="1:6" x14ac:dyDescent="0.25">
      <c r="A659" s="205" t="s">
        <v>2841</v>
      </c>
      <c r="B659" s="192" t="s">
        <v>2876</v>
      </c>
      <c r="C659" s="193" t="s">
        <v>3212</v>
      </c>
      <c r="D659" s="218">
        <v>50</v>
      </c>
      <c r="E659" s="195">
        <f>VLOOKUP(C659,'3.6 Planilla Cotizacion CyF'!$E$16:$G$574,3,FALSE)</f>
        <v>0</v>
      </c>
      <c r="F659" s="206">
        <f t="shared" si="11"/>
        <v>0</v>
      </c>
    </row>
    <row r="660" spans="1:6" ht="25.5" x14ac:dyDescent="0.25">
      <c r="A660" s="205" t="s">
        <v>2888</v>
      </c>
      <c r="B660" s="192" t="s">
        <v>2886</v>
      </c>
      <c r="C660" s="193" t="s">
        <v>3213</v>
      </c>
      <c r="D660" s="218">
        <v>5</v>
      </c>
      <c r="E660" s="195">
        <f>VLOOKUP(C660,'3.6 Planilla Cotizacion CyF'!$E$16:$G$574,3,FALSE)</f>
        <v>0</v>
      </c>
      <c r="F660" s="206">
        <f t="shared" si="11"/>
        <v>0</v>
      </c>
    </row>
    <row r="661" spans="1:6" ht="25.5" x14ac:dyDescent="0.25">
      <c r="A661" s="205" t="s">
        <v>2888</v>
      </c>
      <c r="B661" s="192" t="s">
        <v>2886</v>
      </c>
      <c r="C661" s="193" t="s">
        <v>3214</v>
      </c>
      <c r="D661" s="218">
        <v>5</v>
      </c>
      <c r="E661" s="195">
        <f>VLOOKUP(C661,'3.6 Planilla Cotizacion CyF'!$E$16:$G$574,3,FALSE)</f>
        <v>0</v>
      </c>
      <c r="F661" s="206">
        <f t="shared" si="11"/>
        <v>0</v>
      </c>
    </row>
    <row r="662" spans="1:6" ht="25.5" x14ac:dyDescent="0.25">
      <c r="A662" s="205" t="s">
        <v>2888</v>
      </c>
      <c r="B662" s="192" t="s">
        <v>2886</v>
      </c>
      <c r="C662" s="193" t="s">
        <v>3216</v>
      </c>
      <c r="D662" s="218">
        <v>5</v>
      </c>
      <c r="E662" s="195">
        <f>VLOOKUP(C662,'3.6 Planilla Cotizacion CyF'!$E$16:$G$574,3,FALSE)</f>
        <v>0</v>
      </c>
      <c r="F662" s="206">
        <f t="shared" si="11"/>
        <v>0</v>
      </c>
    </row>
    <row r="663" spans="1:6" x14ac:dyDescent="0.25">
      <c r="A663" s="205" t="s">
        <v>2885</v>
      </c>
      <c r="B663" s="192" t="s">
        <v>2886</v>
      </c>
      <c r="C663" s="193" t="s">
        <v>2887</v>
      </c>
      <c r="D663" s="218">
        <v>56</v>
      </c>
      <c r="E663" s="195">
        <f>VLOOKUP(C663,'3.6 Planilla Cotizacion CyF'!$E$16:$G$574,3,FALSE)</f>
        <v>0</v>
      </c>
      <c r="F663" s="206">
        <f t="shared" si="11"/>
        <v>0</v>
      </c>
    </row>
    <row r="664" spans="1:6" x14ac:dyDescent="0.25">
      <c r="A664" s="205" t="s">
        <v>2879</v>
      </c>
      <c r="B664" s="192" t="s">
        <v>2865</v>
      </c>
      <c r="C664" s="193" t="s">
        <v>2883</v>
      </c>
      <c r="D664" s="218">
        <v>5</v>
      </c>
      <c r="E664" s="195">
        <f>VLOOKUP(C664,'3.6 Planilla Cotizacion CyF'!$E$16:$G$574,3,FALSE)</f>
        <v>0</v>
      </c>
      <c r="F664" s="206">
        <f t="shared" si="11"/>
        <v>0</v>
      </c>
    </row>
    <row r="665" spans="1:6" x14ac:dyDescent="0.25">
      <c r="A665" s="205" t="s">
        <v>2976</v>
      </c>
      <c r="B665" s="192" t="s">
        <v>2977</v>
      </c>
      <c r="C665" s="193" t="s">
        <v>2999</v>
      </c>
      <c r="D665" s="218">
        <v>280</v>
      </c>
      <c r="E665" s="195">
        <f>VLOOKUP(C665,'3.6 Planilla Cotizacion CyF'!$E$16:$G$574,3,FALSE)</f>
        <v>0</v>
      </c>
      <c r="F665" s="206">
        <f t="shared" si="11"/>
        <v>0</v>
      </c>
    </row>
    <row r="666" spans="1:6" ht="25.5" x14ac:dyDescent="0.25">
      <c r="A666" s="205" t="s">
        <v>2888</v>
      </c>
      <c r="B666" s="192" t="s">
        <v>2886</v>
      </c>
      <c r="C666" s="193" t="s">
        <v>3219</v>
      </c>
      <c r="D666" s="218">
        <v>5</v>
      </c>
      <c r="E666" s="195">
        <f>VLOOKUP(C666,'3.6 Planilla Cotizacion CyF'!$E$16:$G$574,3,FALSE)</f>
        <v>0</v>
      </c>
      <c r="F666" s="206">
        <f t="shared" si="11"/>
        <v>0</v>
      </c>
    </row>
    <row r="667" spans="1:6" x14ac:dyDescent="0.25">
      <c r="A667" s="205" t="s">
        <v>2888</v>
      </c>
      <c r="B667" s="192" t="s">
        <v>2886</v>
      </c>
      <c r="C667" s="193" t="s">
        <v>3220</v>
      </c>
      <c r="D667" s="218">
        <v>5</v>
      </c>
      <c r="E667" s="195">
        <f>VLOOKUP(C667,'3.6 Planilla Cotizacion CyF'!$E$16:$G$574,3,FALSE)</f>
        <v>0</v>
      </c>
      <c r="F667" s="206">
        <f t="shared" si="11"/>
        <v>0</v>
      </c>
    </row>
    <row r="668" spans="1:6" x14ac:dyDescent="0.25">
      <c r="A668" s="205" t="s">
        <v>2976</v>
      </c>
      <c r="B668" s="192" t="s">
        <v>2977</v>
      </c>
      <c r="C668" s="193" t="s">
        <v>2994</v>
      </c>
      <c r="D668" s="218">
        <v>280</v>
      </c>
      <c r="E668" s="195">
        <f>VLOOKUP(C668,'3.6 Planilla Cotizacion CyF'!$E$16:$G$574,3,FALSE)</f>
        <v>0</v>
      </c>
      <c r="F668" s="206">
        <f t="shared" si="11"/>
        <v>0</v>
      </c>
    </row>
    <row r="669" spans="1:6" x14ac:dyDescent="0.25">
      <c r="A669" s="205" t="s">
        <v>2976</v>
      </c>
      <c r="B669" s="192" t="s">
        <v>2977</v>
      </c>
      <c r="C669" s="193" t="s">
        <v>2998</v>
      </c>
      <c r="D669" s="218">
        <v>280</v>
      </c>
      <c r="E669" s="195">
        <f>VLOOKUP(C669,'3.6 Planilla Cotizacion CyF'!$E$16:$G$574,3,FALSE)</f>
        <v>0</v>
      </c>
      <c r="F669" s="206">
        <f t="shared" si="11"/>
        <v>0</v>
      </c>
    </row>
    <row r="670" spans="1:6" x14ac:dyDescent="0.25">
      <c r="A670" s="205" t="s">
        <v>2976</v>
      </c>
      <c r="B670" s="192" t="s">
        <v>2977</v>
      </c>
      <c r="C670" s="193" t="s">
        <v>2997</v>
      </c>
      <c r="D670" s="218">
        <v>280</v>
      </c>
      <c r="E670" s="195">
        <f>VLOOKUP(C670,'3.6 Planilla Cotizacion CyF'!$E$16:$G$574,3,FALSE)</f>
        <v>0</v>
      </c>
      <c r="F670" s="206">
        <f t="shared" si="11"/>
        <v>0</v>
      </c>
    </row>
    <row r="671" spans="1:6" x14ac:dyDescent="0.25">
      <c r="A671" s="205" t="s">
        <v>2879</v>
      </c>
      <c r="B671" s="192" t="s">
        <v>2865</v>
      </c>
      <c r="C671" s="193" t="s">
        <v>2882</v>
      </c>
      <c r="D671" s="218">
        <v>5</v>
      </c>
      <c r="E671" s="195">
        <f>VLOOKUP(C671,'3.6 Planilla Cotizacion CyF'!$E$16:$G$574,3,FALSE)</f>
        <v>0</v>
      </c>
      <c r="F671" s="206">
        <f t="shared" si="11"/>
        <v>0</v>
      </c>
    </row>
    <row r="672" spans="1:6" x14ac:dyDescent="0.25">
      <c r="A672" s="205" t="s">
        <v>2976</v>
      </c>
      <c r="B672" s="192" t="s">
        <v>2977</v>
      </c>
      <c r="C672" s="193" t="s">
        <v>2988</v>
      </c>
      <c r="D672" s="218">
        <v>280</v>
      </c>
      <c r="E672" s="195">
        <f>VLOOKUP(C672,'3.6 Planilla Cotizacion CyF'!$E$16:$G$574,3,FALSE)</f>
        <v>0</v>
      </c>
      <c r="F672" s="206">
        <f t="shared" si="11"/>
        <v>0</v>
      </c>
    </row>
    <row r="673" spans="1:6" x14ac:dyDescent="0.25">
      <c r="A673" s="205" t="s">
        <v>2888</v>
      </c>
      <c r="B673" s="192" t="s">
        <v>2886</v>
      </c>
      <c r="C673" s="193" t="s">
        <v>3222</v>
      </c>
      <c r="D673" s="218">
        <v>5</v>
      </c>
      <c r="E673" s="195">
        <f>VLOOKUP(C673,'3.6 Planilla Cotizacion CyF'!$E$16:$G$574,3,FALSE)</f>
        <v>0</v>
      </c>
      <c r="F673" s="206">
        <f t="shared" si="11"/>
        <v>0</v>
      </c>
    </row>
    <row r="674" spans="1:6" ht="25.5" x14ac:dyDescent="0.25">
      <c r="A674" s="205" t="s">
        <v>2888</v>
      </c>
      <c r="B674" s="192" t="s">
        <v>2886</v>
      </c>
      <c r="C674" s="193" t="s">
        <v>3223</v>
      </c>
      <c r="D674" s="218">
        <v>5</v>
      </c>
      <c r="E674" s="195">
        <f>VLOOKUP(C674,'3.6 Planilla Cotizacion CyF'!$E$16:$G$574,3,FALSE)</f>
        <v>0</v>
      </c>
      <c r="F674" s="206">
        <f t="shared" si="11"/>
        <v>0</v>
      </c>
    </row>
    <row r="675" spans="1:6" ht="25.5" x14ac:dyDescent="0.25">
      <c r="A675" s="205" t="s">
        <v>2888</v>
      </c>
      <c r="B675" s="192" t="s">
        <v>2886</v>
      </c>
      <c r="C675" s="193" t="s">
        <v>3224</v>
      </c>
      <c r="D675" s="218">
        <v>5</v>
      </c>
      <c r="E675" s="195">
        <f>VLOOKUP(C675,'3.6 Planilla Cotizacion CyF'!$E$16:$G$574,3,FALSE)</f>
        <v>0</v>
      </c>
      <c r="F675" s="206">
        <f t="shared" si="11"/>
        <v>0</v>
      </c>
    </row>
    <row r="676" spans="1:6" x14ac:dyDescent="0.25">
      <c r="A676" s="205" t="s">
        <v>2841</v>
      </c>
      <c r="B676" s="192" t="s">
        <v>3070</v>
      </c>
      <c r="C676" s="193" t="s">
        <v>3225</v>
      </c>
      <c r="D676" s="218">
        <v>40</v>
      </c>
      <c r="E676" s="195">
        <f>VLOOKUP(C676,'3.6 Planilla Cotizacion CyF'!$E$16:$G$574,3,FALSE)</f>
        <v>0</v>
      </c>
      <c r="F676" s="206">
        <f t="shared" si="11"/>
        <v>0</v>
      </c>
    </row>
    <row r="677" spans="1:6" ht="25.5" x14ac:dyDescent="0.25">
      <c r="A677" s="205" t="s">
        <v>2888</v>
      </c>
      <c r="B677" s="192" t="s">
        <v>2886</v>
      </c>
      <c r="C677" s="193" t="s">
        <v>3226</v>
      </c>
      <c r="D677" s="218">
        <v>5</v>
      </c>
      <c r="E677" s="195">
        <f>VLOOKUP(C677,'3.6 Planilla Cotizacion CyF'!$E$16:$G$574,3,FALSE)</f>
        <v>0</v>
      </c>
      <c r="F677" s="206">
        <f t="shared" si="11"/>
        <v>0</v>
      </c>
    </row>
    <row r="678" spans="1:6" ht="25.5" x14ac:dyDescent="0.25">
      <c r="A678" s="205" t="s">
        <v>2888</v>
      </c>
      <c r="B678" s="192" t="s">
        <v>2886</v>
      </c>
      <c r="C678" s="193" t="s">
        <v>3227</v>
      </c>
      <c r="D678" s="218">
        <v>5</v>
      </c>
      <c r="E678" s="195">
        <f>VLOOKUP(C678,'3.6 Planilla Cotizacion CyF'!$E$16:$G$574,3,FALSE)</f>
        <v>0</v>
      </c>
      <c r="F678" s="206">
        <f t="shared" si="11"/>
        <v>0</v>
      </c>
    </row>
    <row r="679" spans="1:6" x14ac:dyDescent="0.25">
      <c r="A679" s="205" t="s">
        <v>2976</v>
      </c>
      <c r="B679" s="192" t="s">
        <v>2977</v>
      </c>
      <c r="C679" s="193" t="s">
        <v>2993</v>
      </c>
      <c r="D679" s="218">
        <v>280</v>
      </c>
      <c r="E679" s="195">
        <f>VLOOKUP(C679,'3.6 Planilla Cotizacion CyF'!$E$16:$G$574,3,FALSE)</f>
        <v>0</v>
      </c>
      <c r="F679" s="206">
        <f t="shared" si="11"/>
        <v>0</v>
      </c>
    </row>
    <row r="680" spans="1:6" x14ac:dyDescent="0.25">
      <c r="A680" s="205" t="s">
        <v>2888</v>
      </c>
      <c r="B680" s="192" t="s">
        <v>2886</v>
      </c>
      <c r="C680" s="193" t="s">
        <v>3228</v>
      </c>
      <c r="D680" s="218">
        <v>5</v>
      </c>
      <c r="E680" s="195">
        <f>VLOOKUP(C680,'3.6 Planilla Cotizacion CyF'!$E$16:$G$574,3,FALSE)</f>
        <v>0</v>
      </c>
      <c r="F680" s="206">
        <f t="shared" si="11"/>
        <v>0</v>
      </c>
    </row>
    <row r="681" spans="1:6" x14ac:dyDescent="0.25">
      <c r="A681" s="205" t="s">
        <v>2976</v>
      </c>
      <c r="B681" s="192" t="s">
        <v>2977</v>
      </c>
      <c r="C681" s="193" t="s">
        <v>2992</v>
      </c>
      <c r="D681" s="218">
        <v>280</v>
      </c>
      <c r="E681" s="195">
        <f>VLOOKUP(C681,'3.6 Planilla Cotizacion CyF'!$E$16:$G$574,3,FALSE)</f>
        <v>0</v>
      </c>
      <c r="F681" s="206">
        <f t="shared" si="11"/>
        <v>0</v>
      </c>
    </row>
    <row r="682" spans="1:6" x14ac:dyDescent="0.25">
      <c r="A682" s="205" t="s">
        <v>2976</v>
      </c>
      <c r="B682" s="192" t="s">
        <v>2977</v>
      </c>
      <c r="C682" s="193" t="s">
        <v>2991</v>
      </c>
      <c r="D682" s="218">
        <v>280</v>
      </c>
      <c r="E682" s="195">
        <f>VLOOKUP(C682,'3.6 Planilla Cotizacion CyF'!$E$16:$G$574,3,FALSE)</f>
        <v>0</v>
      </c>
      <c r="F682" s="206">
        <f t="shared" si="11"/>
        <v>0</v>
      </c>
    </row>
    <row r="683" spans="1:6" ht="25.5" x14ac:dyDescent="0.25">
      <c r="A683" s="205" t="s">
        <v>2900</v>
      </c>
      <c r="B683" s="192" t="s">
        <v>2928</v>
      </c>
      <c r="C683" s="193" t="s">
        <v>2932</v>
      </c>
      <c r="D683" s="218">
        <v>3</v>
      </c>
      <c r="E683" s="195">
        <f>VLOOKUP(C683,'3.6 Planilla Cotizacion CyF'!$E$16:$G$574,3,FALSE)</f>
        <v>0</v>
      </c>
      <c r="F683" s="206">
        <f t="shared" si="11"/>
        <v>0</v>
      </c>
    </row>
    <row r="684" spans="1:6" ht="25.5" x14ac:dyDescent="0.25">
      <c r="A684" s="205" t="s">
        <v>2841</v>
      </c>
      <c r="B684" s="192" t="s">
        <v>2876</v>
      </c>
      <c r="C684" s="193" t="s">
        <v>2878</v>
      </c>
      <c r="D684" s="218">
        <v>280</v>
      </c>
      <c r="E684" s="195">
        <f>VLOOKUP(C684,'3.6 Planilla Cotizacion CyF'!$E$16:$G$574,3,FALSE)</f>
        <v>0</v>
      </c>
      <c r="F684" s="206">
        <f t="shared" si="11"/>
        <v>0</v>
      </c>
    </row>
    <row r="685" spans="1:6" ht="25.5" x14ac:dyDescent="0.25">
      <c r="A685" s="205" t="s">
        <v>2888</v>
      </c>
      <c r="B685" s="192" t="s">
        <v>2886</v>
      </c>
      <c r="C685" s="193" t="s">
        <v>3229</v>
      </c>
      <c r="D685" s="218">
        <v>5</v>
      </c>
      <c r="E685" s="195">
        <f>VLOOKUP(C685,'3.6 Planilla Cotizacion CyF'!$E$16:$G$574,3,FALSE)</f>
        <v>0</v>
      </c>
      <c r="F685" s="206">
        <f t="shared" si="11"/>
        <v>0</v>
      </c>
    </row>
    <row r="686" spans="1:6" ht="25.5" x14ac:dyDescent="0.25">
      <c r="A686" s="205" t="s">
        <v>2888</v>
      </c>
      <c r="B686" s="192" t="s">
        <v>2886</v>
      </c>
      <c r="C686" s="193" t="s">
        <v>3229</v>
      </c>
      <c r="D686" s="218">
        <v>5</v>
      </c>
      <c r="E686" s="195">
        <f>VLOOKUP(C686,'3.6 Planilla Cotizacion CyF'!$E$16:$G$574,3,FALSE)</f>
        <v>0</v>
      </c>
      <c r="F686" s="206">
        <f t="shared" si="11"/>
        <v>0</v>
      </c>
    </row>
    <row r="687" spans="1:6" x14ac:dyDescent="0.25">
      <c r="A687" s="205" t="s">
        <v>2976</v>
      </c>
      <c r="B687" s="192" t="s">
        <v>2977</v>
      </c>
      <c r="C687" s="193" t="s">
        <v>2990</v>
      </c>
      <c r="D687" s="218">
        <v>280</v>
      </c>
      <c r="E687" s="195">
        <f>VLOOKUP(C687,'3.6 Planilla Cotizacion CyF'!$E$16:$G$574,3,FALSE)</f>
        <v>0</v>
      </c>
      <c r="F687" s="206">
        <f t="shared" si="11"/>
        <v>0</v>
      </c>
    </row>
    <row r="688" spans="1:6" x14ac:dyDescent="0.25">
      <c r="A688" s="205" t="s">
        <v>2888</v>
      </c>
      <c r="B688" s="192" t="s">
        <v>2886</v>
      </c>
      <c r="C688" s="193" t="s">
        <v>2890</v>
      </c>
      <c r="D688" s="218">
        <v>5</v>
      </c>
      <c r="E688" s="195">
        <f>VLOOKUP(C688,'3.6 Planilla Cotizacion CyF'!$E$16:$G$574,3,FALSE)</f>
        <v>0</v>
      </c>
      <c r="F688" s="206">
        <f t="shared" si="11"/>
        <v>0</v>
      </c>
    </row>
    <row r="689" spans="1:6" x14ac:dyDescent="0.25">
      <c r="A689" s="205" t="s">
        <v>2888</v>
      </c>
      <c r="B689" s="192" t="s">
        <v>2886</v>
      </c>
      <c r="C689" s="193" t="s">
        <v>2891</v>
      </c>
      <c r="D689" s="218">
        <v>5</v>
      </c>
      <c r="E689" s="195">
        <f>VLOOKUP(C689,'3.6 Planilla Cotizacion CyF'!$E$16:$G$574,3,FALSE)</f>
        <v>0</v>
      </c>
      <c r="F689" s="206">
        <f t="shared" si="11"/>
        <v>0</v>
      </c>
    </row>
    <row r="690" spans="1:6" x14ac:dyDescent="0.25">
      <c r="A690" s="205" t="s">
        <v>2888</v>
      </c>
      <c r="B690" s="192" t="s">
        <v>2886</v>
      </c>
      <c r="C690" s="193" t="s">
        <v>2892</v>
      </c>
      <c r="D690" s="218">
        <v>5</v>
      </c>
      <c r="E690" s="195">
        <f>VLOOKUP(C690,'3.6 Planilla Cotizacion CyF'!$E$16:$G$574,3,FALSE)</f>
        <v>0</v>
      </c>
      <c r="F690" s="206">
        <f t="shared" si="11"/>
        <v>0</v>
      </c>
    </row>
    <row r="691" spans="1:6" ht="25.5" x14ac:dyDescent="0.25">
      <c r="A691" s="205" t="s">
        <v>2888</v>
      </c>
      <c r="B691" s="192" t="s">
        <v>2886</v>
      </c>
      <c r="C691" s="193" t="s">
        <v>3230</v>
      </c>
      <c r="D691" s="218">
        <v>5</v>
      </c>
      <c r="E691" s="195">
        <f>VLOOKUP(C691,'3.6 Planilla Cotizacion CyF'!$E$16:$G$574,3,FALSE)</f>
        <v>0</v>
      </c>
      <c r="F691" s="206">
        <f t="shared" si="11"/>
        <v>0</v>
      </c>
    </row>
    <row r="692" spans="1:6" ht="25.5" x14ac:dyDescent="0.25">
      <c r="A692" s="205" t="s">
        <v>2888</v>
      </c>
      <c r="B692" s="192" t="s">
        <v>2886</v>
      </c>
      <c r="C692" s="193" t="s">
        <v>3231</v>
      </c>
      <c r="D692" s="218">
        <v>5</v>
      </c>
      <c r="E692" s="195">
        <f>VLOOKUP(C692,'3.6 Planilla Cotizacion CyF'!$E$16:$G$574,3,FALSE)</f>
        <v>0</v>
      </c>
      <c r="F692" s="206">
        <f t="shared" si="11"/>
        <v>0</v>
      </c>
    </row>
    <row r="693" spans="1:6" ht="25.5" x14ac:dyDescent="0.25">
      <c r="A693" s="205" t="s">
        <v>2888</v>
      </c>
      <c r="B693" s="192" t="s">
        <v>2886</v>
      </c>
      <c r="C693" s="193" t="s">
        <v>3232</v>
      </c>
      <c r="D693" s="218">
        <v>5</v>
      </c>
      <c r="E693" s="195">
        <f>VLOOKUP(C693,'3.6 Planilla Cotizacion CyF'!$E$16:$G$574,3,FALSE)</f>
        <v>0</v>
      </c>
      <c r="F693" s="206">
        <f t="shared" si="11"/>
        <v>0</v>
      </c>
    </row>
    <row r="694" spans="1:6" ht="25.5" x14ac:dyDescent="0.25">
      <c r="A694" s="205" t="s">
        <v>2888</v>
      </c>
      <c r="B694" s="192" t="s">
        <v>2886</v>
      </c>
      <c r="C694" s="193" t="s">
        <v>3233</v>
      </c>
      <c r="D694" s="218">
        <v>5</v>
      </c>
      <c r="E694" s="195">
        <f>VLOOKUP(C694,'3.6 Planilla Cotizacion CyF'!$E$16:$G$574,3,FALSE)</f>
        <v>0</v>
      </c>
      <c r="F694" s="206">
        <f t="shared" si="11"/>
        <v>0</v>
      </c>
    </row>
    <row r="695" spans="1:6" ht="25.5" x14ac:dyDescent="0.25">
      <c r="A695" s="205" t="s">
        <v>2888</v>
      </c>
      <c r="B695" s="192" t="s">
        <v>2886</v>
      </c>
      <c r="C695" s="193" t="s">
        <v>3234</v>
      </c>
      <c r="D695" s="218">
        <v>5</v>
      </c>
      <c r="E695" s="195">
        <f>VLOOKUP(C695,'3.6 Planilla Cotizacion CyF'!$E$16:$G$574,3,FALSE)</f>
        <v>0</v>
      </c>
      <c r="F695" s="206">
        <f t="shared" si="11"/>
        <v>0</v>
      </c>
    </row>
    <row r="696" spans="1:6" x14ac:dyDescent="0.25">
      <c r="A696" s="205" t="s">
        <v>2976</v>
      </c>
      <c r="B696" s="192" t="s">
        <v>2977</v>
      </c>
      <c r="C696" s="193" t="s">
        <v>2989</v>
      </c>
      <c r="D696" s="218">
        <v>280</v>
      </c>
      <c r="E696" s="195">
        <f>VLOOKUP(C696,'3.6 Planilla Cotizacion CyF'!$E$16:$G$574,3,FALSE)</f>
        <v>0</v>
      </c>
      <c r="F696" s="206">
        <f t="shared" si="11"/>
        <v>0</v>
      </c>
    </row>
    <row r="697" spans="1:6" x14ac:dyDescent="0.25">
      <c r="A697" s="205" t="s">
        <v>2888</v>
      </c>
      <c r="B697" s="192" t="s">
        <v>2886</v>
      </c>
      <c r="C697" s="193" t="s">
        <v>3235</v>
      </c>
      <c r="D697" s="218">
        <v>5</v>
      </c>
      <c r="E697" s="195">
        <f>VLOOKUP(C697,'3.6 Planilla Cotizacion CyF'!$E$16:$G$574,3,FALSE)</f>
        <v>0</v>
      </c>
      <c r="F697" s="206">
        <f t="shared" si="11"/>
        <v>0</v>
      </c>
    </row>
    <row r="698" spans="1:6" x14ac:dyDescent="0.25">
      <c r="A698" s="205" t="s">
        <v>2888</v>
      </c>
      <c r="B698" s="192" t="s">
        <v>2886</v>
      </c>
      <c r="C698" s="193" t="s">
        <v>3236</v>
      </c>
      <c r="D698" s="218">
        <v>5</v>
      </c>
      <c r="E698" s="195">
        <f>VLOOKUP(C698,'3.6 Planilla Cotizacion CyF'!$E$16:$G$574,3,FALSE)</f>
        <v>0</v>
      </c>
      <c r="F698" s="206">
        <f t="shared" si="11"/>
        <v>0</v>
      </c>
    </row>
    <row r="699" spans="1:6" x14ac:dyDescent="0.25">
      <c r="A699" s="205" t="s">
        <v>2841</v>
      </c>
      <c r="B699" s="192" t="s">
        <v>2876</v>
      </c>
      <c r="C699" s="193" t="s">
        <v>3237</v>
      </c>
      <c r="D699" s="218">
        <v>50</v>
      </c>
      <c r="E699" s="195">
        <f>VLOOKUP(C699,'3.6 Planilla Cotizacion CyF'!$E$16:$G$574,3,FALSE)</f>
        <v>0</v>
      </c>
      <c r="F699" s="206">
        <f t="shared" si="11"/>
        <v>0</v>
      </c>
    </row>
    <row r="700" spans="1:6" ht="26.25" thickBot="1" x14ac:dyDescent="0.3">
      <c r="A700" s="207" t="s">
        <v>2841</v>
      </c>
      <c r="B700" s="208" t="s">
        <v>2876</v>
      </c>
      <c r="C700" s="209" t="s">
        <v>3238</v>
      </c>
      <c r="D700" s="223">
        <v>50</v>
      </c>
      <c r="E700" s="211">
        <f>VLOOKUP(C700,'3.6 Planilla Cotizacion CyF'!$E$16:$G$574,3,FALSE)</f>
        <v>0</v>
      </c>
      <c r="F700" s="212">
        <f t="shared" si="11"/>
        <v>0</v>
      </c>
    </row>
    <row r="701" spans="1:6" x14ac:dyDescent="0.25">
      <c r="C701" s="32"/>
    </row>
    <row r="702" spans="1:6" x14ac:dyDescent="0.25">
      <c r="C702" s="32"/>
    </row>
    <row r="703" spans="1:6" ht="19.5" thickBot="1" x14ac:dyDescent="0.35">
      <c r="C703" s="363" t="s">
        <v>3247</v>
      </c>
      <c r="D703" s="363"/>
      <c r="E703" s="363"/>
      <c r="F703" s="363"/>
    </row>
    <row r="704" spans="1:6" ht="15.75" thickBot="1" x14ac:dyDescent="0.3">
      <c r="C704" s="224" t="s">
        <v>2839</v>
      </c>
      <c r="D704" s="225" t="s">
        <v>3248</v>
      </c>
      <c r="E704" s="225" t="s">
        <v>55</v>
      </c>
      <c r="F704" s="226" t="s">
        <v>56</v>
      </c>
    </row>
    <row r="705" spans="3:6" ht="25.5" x14ac:dyDescent="0.25">
      <c r="C705" s="219" t="s">
        <v>3249</v>
      </c>
      <c r="D705" s="220">
        <v>2</v>
      </c>
      <c r="E705" s="203">
        <f>VLOOKUP(C705,'3.6 Planilla Cotizacion CyF'!$E$16:$G$574,3,FALSE)</f>
        <v>0</v>
      </c>
      <c r="F705" s="204">
        <f t="shared" ref="F705:F767" si="12">E705*D705</f>
        <v>0</v>
      </c>
    </row>
    <row r="706" spans="3:6" x14ac:dyDescent="0.25">
      <c r="C706" s="221" t="s">
        <v>3250</v>
      </c>
      <c r="D706" s="218">
        <v>4</v>
      </c>
      <c r="E706" s="195">
        <f>VLOOKUP(C706,'3.6 Planilla Cotizacion CyF'!$E$16:$G$574,3,FALSE)</f>
        <v>0</v>
      </c>
      <c r="F706" s="206">
        <f t="shared" si="12"/>
        <v>0</v>
      </c>
    </row>
    <row r="707" spans="3:6" x14ac:dyDescent="0.25">
      <c r="C707" s="221" t="s">
        <v>3251</v>
      </c>
      <c r="D707" s="218">
        <v>1</v>
      </c>
      <c r="E707" s="195">
        <f>VLOOKUP(C707,'3.6 Planilla Cotizacion CyF'!$E$16:$G$574,3,FALSE)</f>
        <v>0</v>
      </c>
      <c r="F707" s="206">
        <f t="shared" si="12"/>
        <v>0</v>
      </c>
    </row>
    <row r="708" spans="3:6" ht="25.5" x14ac:dyDescent="0.25">
      <c r="C708" s="221" t="s">
        <v>3252</v>
      </c>
      <c r="D708" s="218">
        <v>1</v>
      </c>
      <c r="E708" s="195">
        <f>VLOOKUP(C708,'3.6 Planilla Cotizacion CyF'!$E$16:$G$574,3,FALSE)</f>
        <v>0</v>
      </c>
      <c r="F708" s="206">
        <f t="shared" si="12"/>
        <v>0</v>
      </c>
    </row>
    <row r="709" spans="3:6" ht="25.5" x14ac:dyDescent="0.25">
      <c r="C709" s="221" t="s">
        <v>3253</v>
      </c>
      <c r="D709" s="218">
        <v>1</v>
      </c>
      <c r="E709" s="195">
        <f>VLOOKUP(C709,'3.6 Planilla Cotizacion CyF'!$E$16:$G$574,3,FALSE)</f>
        <v>0</v>
      </c>
      <c r="F709" s="206">
        <f t="shared" si="12"/>
        <v>0</v>
      </c>
    </row>
    <row r="710" spans="3:6" ht="25.5" x14ac:dyDescent="0.25">
      <c r="C710" s="221" t="s">
        <v>3254</v>
      </c>
      <c r="D710" s="218">
        <v>1</v>
      </c>
      <c r="E710" s="195">
        <f>VLOOKUP(C710,'3.6 Planilla Cotizacion CyF'!$E$16:$G$574,3,FALSE)</f>
        <v>0</v>
      </c>
      <c r="F710" s="206">
        <f t="shared" si="12"/>
        <v>0</v>
      </c>
    </row>
    <row r="711" spans="3:6" ht="25.5" x14ac:dyDescent="0.25">
      <c r="C711" s="221" t="s">
        <v>3255</v>
      </c>
      <c r="D711" s="218">
        <v>1</v>
      </c>
      <c r="E711" s="195">
        <f>VLOOKUP(C711,'3.6 Planilla Cotizacion CyF'!$E$16:$G$574,3,FALSE)</f>
        <v>0</v>
      </c>
      <c r="F711" s="206">
        <f t="shared" si="12"/>
        <v>0</v>
      </c>
    </row>
    <row r="712" spans="3:6" ht="25.5" x14ac:dyDescent="0.25">
      <c r="C712" s="221" t="s">
        <v>3256</v>
      </c>
      <c r="D712" s="218">
        <v>1</v>
      </c>
      <c r="E712" s="195">
        <f>VLOOKUP(C712,'3.6 Planilla Cotizacion CyF'!$E$16:$G$574,3,FALSE)</f>
        <v>0</v>
      </c>
      <c r="F712" s="206">
        <f t="shared" si="12"/>
        <v>0</v>
      </c>
    </row>
    <row r="713" spans="3:6" x14ac:dyDescent="0.25">
      <c r="C713" s="221" t="s">
        <v>3257</v>
      </c>
      <c r="D713" s="218">
        <v>1</v>
      </c>
      <c r="E713" s="195">
        <f>VLOOKUP(C713,'3.6 Planilla Cotizacion CyF'!$E$16:$G$574,3,FALSE)</f>
        <v>0</v>
      </c>
      <c r="F713" s="206">
        <f t="shared" si="12"/>
        <v>0</v>
      </c>
    </row>
    <row r="714" spans="3:6" x14ac:dyDescent="0.25">
      <c r="C714" s="221" t="s">
        <v>3258</v>
      </c>
      <c r="D714" s="218">
        <v>1</v>
      </c>
      <c r="E714" s="195">
        <f>VLOOKUP(C714,'3.6 Planilla Cotizacion CyF'!$E$16:$G$574,3,FALSE)</f>
        <v>0</v>
      </c>
      <c r="F714" s="206">
        <f t="shared" si="12"/>
        <v>0</v>
      </c>
    </row>
    <row r="715" spans="3:6" ht="38.25" x14ac:dyDescent="0.25">
      <c r="C715" s="221" t="s">
        <v>3259</v>
      </c>
      <c r="D715" s="218">
        <v>1</v>
      </c>
      <c r="E715" s="195">
        <f>VLOOKUP(C715,'3.6 Planilla Cotizacion CyF'!$E$16:$G$574,3,FALSE)</f>
        <v>0</v>
      </c>
      <c r="F715" s="206">
        <f t="shared" si="12"/>
        <v>0</v>
      </c>
    </row>
    <row r="716" spans="3:6" ht="25.5" x14ac:dyDescent="0.25">
      <c r="C716" s="221" t="s">
        <v>3260</v>
      </c>
      <c r="D716" s="218">
        <v>1</v>
      </c>
      <c r="E716" s="195">
        <f>VLOOKUP(C716,'3.6 Planilla Cotizacion CyF'!$E$16:$G$574,3,FALSE)</f>
        <v>0</v>
      </c>
      <c r="F716" s="206">
        <f t="shared" si="12"/>
        <v>0</v>
      </c>
    </row>
    <row r="717" spans="3:6" ht="25.5" x14ac:dyDescent="0.25">
      <c r="C717" s="221" t="s">
        <v>3261</v>
      </c>
      <c r="D717" s="218">
        <v>2</v>
      </c>
      <c r="E717" s="195">
        <f>VLOOKUP(C717,'3.6 Planilla Cotizacion CyF'!$E$16:$G$574,3,FALSE)</f>
        <v>0</v>
      </c>
      <c r="F717" s="206">
        <f t="shared" si="12"/>
        <v>0</v>
      </c>
    </row>
    <row r="718" spans="3:6" x14ac:dyDescent="0.25">
      <c r="C718" s="221" t="s">
        <v>3262</v>
      </c>
      <c r="D718" s="218">
        <v>1</v>
      </c>
      <c r="E718" s="195">
        <f>VLOOKUP(C718,'3.6 Planilla Cotizacion CyF'!$E$16:$G$574,3,FALSE)</f>
        <v>0</v>
      </c>
      <c r="F718" s="206">
        <f t="shared" si="12"/>
        <v>0</v>
      </c>
    </row>
    <row r="719" spans="3:6" ht="25.5" x14ac:dyDescent="0.25">
      <c r="C719" s="221" t="s">
        <v>3263</v>
      </c>
      <c r="D719" s="218">
        <v>2</v>
      </c>
      <c r="E719" s="195">
        <f>VLOOKUP(C719,'3.6 Planilla Cotizacion CyF'!$E$16:$G$574,3,FALSE)</f>
        <v>0</v>
      </c>
      <c r="F719" s="206">
        <f t="shared" si="12"/>
        <v>0</v>
      </c>
    </row>
    <row r="720" spans="3:6" x14ac:dyDescent="0.25">
      <c r="C720" s="221" t="s">
        <v>3120</v>
      </c>
      <c r="D720" s="218">
        <v>2</v>
      </c>
      <c r="E720" s="195">
        <f>VLOOKUP(C720,'3.6 Planilla Cotizacion CyF'!$E$16:$G$574,3,FALSE)</f>
        <v>0</v>
      </c>
      <c r="F720" s="206">
        <f t="shared" si="12"/>
        <v>0</v>
      </c>
    </row>
    <row r="721" spans="3:6" x14ac:dyDescent="0.25">
      <c r="C721" s="221" t="s">
        <v>3264</v>
      </c>
      <c r="D721" s="218">
        <v>2</v>
      </c>
      <c r="E721" s="195">
        <f>VLOOKUP(C721,'3.6 Planilla Cotizacion CyF'!$E$16:$G$574,3,FALSE)</f>
        <v>0</v>
      </c>
      <c r="F721" s="206">
        <f t="shared" si="12"/>
        <v>0</v>
      </c>
    </row>
    <row r="722" spans="3:6" x14ac:dyDescent="0.25">
      <c r="C722" s="221" t="s">
        <v>3265</v>
      </c>
      <c r="D722" s="218">
        <v>2</v>
      </c>
      <c r="E722" s="195">
        <f>VLOOKUP(C722,'3.6 Planilla Cotizacion CyF'!$E$16:$G$574,3,FALSE)</f>
        <v>0</v>
      </c>
      <c r="F722" s="206">
        <f t="shared" si="12"/>
        <v>0</v>
      </c>
    </row>
    <row r="723" spans="3:6" x14ac:dyDescent="0.25">
      <c r="C723" s="221" t="s">
        <v>3069</v>
      </c>
      <c r="D723" s="218">
        <v>62</v>
      </c>
      <c r="E723" s="195">
        <f>VLOOKUP(C723,'3.6 Planilla Cotizacion CyF'!$E$16:$G$574,3,FALSE)</f>
        <v>0</v>
      </c>
      <c r="F723" s="206">
        <f t="shared" si="12"/>
        <v>0</v>
      </c>
    </row>
    <row r="724" spans="3:6" x14ac:dyDescent="0.25">
      <c r="C724" s="221" t="s">
        <v>3266</v>
      </c>
      <c r="D724" s="218">
        <v>8</v>
      </c>
      <c r="E724" s="195">
        <f>VLOOKUP(C724,'3.6 Planilla Cotizacion CyF'!$E$16:$G$574,3,FALSE)</f>
        <v>0</v>
      </c>
      <c r="F724" s="206">
        <f t="shared" si="12"/>
        <v>0</v>
      </c>
    </row>
    <row r="725" spans="3:6" ht="25.5" x14ac:dyDescent="0.25">
      <c r="C725" s="221" t="s">
        <v>3267</v>
      </c>
      <c r="D725" s="218">
        <v>1</v>
      </c>
      <c r="E725" s="195">
        <f>VLOOKUP(C725,'3.6 Planilla Cotizacion CyF'!$E$16:$G$574,3,FALSE)</f>
        <v>0</v>
      </c>
      <c r="F725" s="206">
        <f t="shared" si="12"/>
        <v>0</v>
      </c>
    </row>
    <row r="726" spans="3:6" x14ac:dyDescent="0.25">
      <c r="C726" s="221" t="s">
        <v>3268</v>
      </c>
      <c r="D726" s="218">
        <v>1</v>
      </c>
      <c r="E726" s="195">
        <f>VLOOKUP(C726,'3.6 Planilla Cotizacion CyF'!$E$16:$G$574,3,FALSE)</f>
        <v>0</v>
      </c>
      <c r="F726" s="206">
        <f t="shared" si="12"/>
        <v>0</v>
      </c>
    </row>
    <row r="727" spans="3:6" ht="25.5" x14ac:dyDescent="0.25">
      <c r="C727" s="221" t="s">
        <v>3269</v>
      </c>
      <c r="D727" s="218">
        <v>2</v>
      </c>
      <c r="E727" s="195">
        <f>VLOOKUP(C727,'3.6 Planilla Cotizacion CyF'!$E$16:$G$574,3,FALSE)</f>
        <v>0</v>
      </c>
      <c r="F727" s="206">
        <f t="shared" si="12"/>
        <v>0</v>
      </c>
    </row>
    <row r="728" spans="3:6" x14ac:dyDescent="0.25">
      <c r="C728" s="221" t="s">
        <v>3270</v>
      </c>
      <c r="D728" s="218">
        <v>2</v>
      </c>
      <c r="E728" s="195">
        <f>VLOOKUP(C728,'3.6 Planilla Cotizacion CyF'!$E$16:$G$574,3,FALSE)</f>
        <v>0</v>
      </c>
      <c r="F728" s="206">
        <f t="shared" si="12"/>
        <v>0</v>
      </c>
    </row>
    <row r="729" spans="3:6" x14ac:dyDescent="0.25">
      <c r="C729" s="221" t="s">
        <v>3271</v>
      </c>
      <c r="D729" s="218">
        <v>1</v>
      </c>
      <c r="E729" s="195">
        <f>VLOOKUP(C729,'3.6 Planilla Cotizacion CyF'!$E$16:$G$574,3,FALSE)</f>
        <v>0</v>
      </c>
      <c r="F729" s="206">
        <f t="shared" si="12"/>
        <v>0</v>
      </c>
    </row>
    <row r="730" spans="3:6" x14ac:dyDescent="0.25">
      <c r="C730" s="221" t="s">
        <v>3272</v>
      </c>
      <c r="D730" s="218">
        <v>29</v>
      </c>
      <c r="E730" s="195">
        <f>VLOOKUP(C730,'3.6 Planilla Cotizacion CyF'!$E$16:$G$574,3,FALSE)</f>
        <v>0</v>
      </c>
      <c r="F730" s="206">
        <f t="shared" si="12"/>
        <v>0</v>
      </c>
    </row>
    <row r="731" spans="3:6" x14ac:dyDescent="0.25">
      <c r="C731" s="221" t="s">
        <v>3273</v>
      </c>
      <c r="D731" s="218">
        <v>1</v>
      </c>
      <c r="E731" s="195">
        <f>VLOOKUP(C731,'3.6 Planilla Cotizacion CyF'!$E$16:$G$574,3,FALSE)</f>
        <v>0</v>
      </c>
      <c r="F731" s="206">
        <f t="shared" si="12"/>
        <v>0</v>
      </c>
    </row>
    <row r="732" spans="3:6" x14ac:dyDescent="0.25">
      <c r="C732" s="221" t="s">
        <v>3274</v>
      </c>
      <c r="D732" s="218">
        <v>1</v>
      </c>
      <c r="E732" s="195">
        <f>VLOOKUP(C732,'3.6 Planilla Cotizacion CyF'!$E$16:$G$574,3,FALSE)</f>
        <v>0</v>
      </c>
      <c r="F732" s="206">
        <f t="shared" si="12"/>
        <v>0</v>
      </c>
    </row>
    <row r="733" spans="3:6" x14ac:dyDescent="0.25">
      <c r="C733" s="221" t="s">
        <v>3275</v>
      </c>
      <c r="D733" s="218">
        <v>26</v>
      </c>
      <c r="E733" s="195">
        <f>VLOOKUP(C733,'3.6 Planilla Cotizacion CyF'!$E$16:$G$574,3,FALSE)</f>
        <v>0</v>
      </c>
      <c r="F733" s="206">
        <f t="shared" si="12"/>
        <v>0</v>
      </c>
    </row>
    <row r="734" spans="3:6" x14ac:dyDescent="0.25">
      <c r="C734" s="221" t="s">
        <v>3276</v>
      </c>
      <c r="D734" s="218">
        <v>1</v>
      </c>
      <c r="E734" s="195">
        <f>VLOOKUP(C734,'3.6 Planilla Cotizacion CyF'!$E$16:$G$574,3,FALSE)</f>
        <v>0</v>
      </c>
      <c r="F734" s="206">
        <f t="shared" si="12"/>
        <v>0</v>
      </c>
    </row>
    <row r="735" spans="3:6" x14ac:dyDescent="0.25">
      <c r="C735" s="221" t="s">
        <v>3277</v>
      </c>
      <c r="D735" s="218">
        <v>2</v>
      </c>
      <c r="E735" s="195">
        <f>VLOOKUP(C735,'3.6 Planilla Cotizacion CyF'!$E$16:$G$574,3,FALSE)</f>
        <v>0</v>
      </c>
      <c r="F735" s="206">
        <f t="shared" si="12"/>
        <v>0</v>
      </c>
    </row>
    <row r="736" spans="3:6" x14ac:dyDescent="0.25">
      <c r="C736" s="221" t="s">
        <v>3278</v>
      </c>
      <c r="D736" s="218">
        <v>1</v>
      </c>
      <c r="E736" s="195">
        <f>VLOOKUP(C736,'3.6 Planilla Cotizacion CyF'!$E$16:$G$574,3,FALSE)</f>
        <v>0</v>
      </c>
      <c r="F736" s="206">
        <f t="shared" si="12"/>
        <v>0</v>
      </c>
    </row>
    <row r="737" spans="3:6" x14ac:dyDescent="0.25">
      <c r="C737" s="221" t="s">
        <v>3279</v>
      </c>
      <c r="D737" s="218">
        <v>4</v>
      </c>
      <c r="E737" s="195">
        <f>VLOOKUP(C737,'3.6 Planilla Cotizacion CyF'!$E$16:$G$574,3,FALSE)</f>
        <v>0</v>
      </c>
      <c r="F737" s="206">
        <f t="shared" si="12"/>
        <v>0</v>
      </c>
    </row>
    <row r="738" spans="3:6" x14ac:dyDescent="0.25">
      <c r="C738" s="221" t="s">
        <v>3280</v>
      </c>
      <c r="D738" s="218">
        <v>8</v>
      </c>
      <c r="E738" s="195">
        <f>VLOOKUP(C738,'3.6 Planilla Cotizacion CyF'!$E$16:$G$574,3,FALSE)</f>
        <v>0</v>
      </c>
      <c r="F738" s="206">
        <f t="shared" si="12"/>
        <v>0</v>
      </c>
    </row>
    <row r="739" spans="3:6" x14ac:dyDescent="0.25">
      <c r="C739" s="221" t="s">
        <v>3125</v>
      </c>
      <c r="D739" s="218">
        <v>2</v>
      </c>
      <c r="E739" s="195">
        <f>VLOOKUP(C739,'3.6 Planilla Cotizacion CyF'!$E$16:$G$574,3,FALSE)</f>
        <v>0</v>
      </c>
      <c r="F739" s="206">
        <f t="shared" si="12"/>
        <v>0</v>
      </c>
    </row>
    <row r="740" spans="3:6" x14ac:dyDescent="0.25">
      <c r="C740" s="221" t="s">
        <v>3281</v>
      </c>
      <c r="D740" s="218">
        <v>109</v>
      </c>
      <c r="E740" s="195">
        <f>VLOOKUP(C740,'3.6 Planilla Cotizacion CyF'!$E$16:$G$574,3,FALSE)</f>
        <v>0</v>
      </c>
      <c r="F740" s="206">
        <f t="shared" si="12"/>
        <v>0</v>
      </c>
    </row>
    <row r="741" spans="3:6" x14ac:dyDescent="0.25">
      <c r="C741" s="221" t="s">
        <v>3282</v>
      </c>
      <c r="D741" s="218">
        <v>25</v>
      </c>
      <c r="E741" s="195">
        <f>VLOOKUP(C741,'3.6 Planilla Cotizacion CyF'!$E$16:$G$574,3,FALSE)</f>
        <v>0</v>
      </c>
      <c r="F741" s="206">
        <f t="shared" si="12"/>
        <v>0</v>
      </c>
    </row>
    <row r="742" spans="3:6" x14ac:dyDescent="0.25">
      <c r="C742" s="221" t="s">
        <v>3283</v>
      </c>
      <c r="D742" s="218">
        <v>1</v>
      </c>
      <c r="E742" s="195">
        <f>VLOOKUP(C742,'3.6 Planilla Cotizacion CyF'!$E$16:$G$574,3,FALSE)</f>
        <v>0</v>
      </c>
      <c r="F742" s="206">
        <f t="shared" si="12"/>
        <v>0</v>
      </c>
    </row>
    <row r="743" spans="3:6" x14ac:dyDescent="0.25">
      <c r="C743" s="221" t="s">
        <v>3284</v>
      </c>
      <c r="D743" s="218">
        <v>1</v>
      </c>
      <c r="E743" s="195">
        <f>VLOOKUP(C743,'3.6 Planilla Cotizacion CyF'!$E$16:$G$574,3,FALSE)</f>
        <v>0</v>
      </c>
      <c r="F743" s="206">
        <f t="shared" si="12"/>
        <v>0</v>
      </c>
    </row>
    <row r="744" spans="3:6" ht="25.5" x14ac:dyDescent="0.25">
      <c r="C744" s="221" t="s">
        <v>3285</v>
      </c>
      <c r="D744" s="218">
        <v>3</v>
      </c>
      <c r="E744" s="195">
        <f>VLOOKUP(C744,'3.6 Planilla Cotizacion CyF'!$E$16:$G$574,3,FALSE)</f>
        <v>0</v>
      </c>
      <c r="F744" s="206">
        <f t="shared" si="12"/>
        <v>0</v>
      </c>
    </row>
    <row r="745" spans="3:6" ht="25.5" x14ac:dyDescent="0.25">
      <c r="C745" s="221" t="s">
        <v>3286</v>
      </c>
      <c r="D745" s="218">
        <v>3</v>
      </c>
      <c r="E745" s="195">
        <f>VLOOKUP(C745,'3.6 Planilla Cotizacion CyF'!$E$16:$G$574,3,FALSE)</f>
        <v>0</v>
      </c>
      <c r="F745" s="206">
        <f t="shared" si="12"/>
        <v>0</v>
      </c>
    </row>
    <row r="746" spans="3:6" x14ac:dyDescent="0.25">
      <c r="C746" s="221" t="s">
        <v>3287</v>
      </c>
      <c r="D746" s="218">
        <v>1</v>
      </c>
      <c r="E746" s="195">
        <f>VLOOKUP(C746,'3.6 Planilla Cotizacion CyF'!$E$16:$G$574,3,FALSE)</f>
        <v>0</v>
      </c>
      <c r="F746" s="206">
        <f t="shared" si="12"/>
        <v>0</v>
      </c>
    </row>
    <row r="747" spans="3:6" x14ac:dyDescent="0.25">
      <c r="C747" s="221" t="s">
        <v>3288</v>
      </c>
      <c r="D747" s="218">
        <v>2</v>
      </c>
      <c r="E747" s="195">
        <f>VLOOKUP(C747,'3.6 Planilla Cotizacion CyF'!$E$16:$G$574,3,FALSE)</f>
        <v>0</v>
      </c>
      <c r="F747" s="206">
        <f t="shared" si="12"/>
        <v>0</v>
      </c>
    </row>
    <row r="748" spans="3:6" x14ac:dyDescent="0.25">
      <c r="C748" s="221" t="s">
        <v>3289</v>
      </c>
      <c r="D748" s="218">
        <v>9</v>
      </c>
      <c r="E748" s="195">
        <f>VLOOKUP(C748,'3.6 Planilla Cotizacion CyF'!$E$16:$G$574,3,FALSE)</f>
        <v>0</v>
      </c>
      <c r="F748" s="206">
        <f t="shared" si="12"/>
        <v>0</v>
      </c>
    </row>
    <row r="749" spans="3:6" x14ac:dyDescent="0.25">
      <c r="C749" s="221" t="s">
        <v>3177</v>
      </c>
      <c r="D749" s="218">
        <v>6</v>
      </c>
      <c r="E749" s="195">
        <f>VLOOKUP(C749,'3.6 Planilla Cotizacion CyF'!$E$16:$G$574,3,FALSE)</f>
        <v>0</v>
      </c>
      <c r="F749" s="206">
        <f t="shared" si="12"/>
        <v>0</v>
      </c>
    </row>
    <row r="750" spans="3:6" x14ac:dyDescent="0.25">
      <c r="C750" s="221" t="s">
        <v>3290</v>
      </c>
      <c r="D750" s="218">
        <v>6</v>
      </c>
      <c r="E750" s="195">
        <f>VLOOKUP(C750,'3.6 Planilla Cotizacion CyF'!$E$16:$G$574,3,FALSE)</f>
        <v>0</v>
      </c>
      <c r="F750" s="206">
        <f t="shared" si="12"/>
        <v>0</v>
      </c>
    </row>
    <row r="751" spans="3:6" ht="25.5" x14ac:dyDescent="0.25">
      <c r="C751" s="221" t="s">
        <v>3291</v>
      </c>
      <c r="D751" s="218">
        <v>2</v>
      </c>
      <c r="E751" s="195">
        <f>VLOOKUP(C751,'3.6 Planilla Cotizacion CyF'!$E$16:$G$574,3,FALSE)</f>
        <v>0</v>
      </c>
      <c r="F751" s="206">
        <f t="shared" si="12"/>
        <v>0</v>
      </c>
    </row>
    <row r="752" spans="3:6" x14ac:dyDescent="0.25">
      <c r="C752" s="221" t="s">
        <v>3292</v>
      </c>
      <c r="D752" s="218">
        <v>1</v>
      </c>
      <c r="E752" s="195">
        <f>VLOOKUP(C752,'3.6 Planilla Cotizacion CyF'!$E$16:$G$574,3,FALSE)</f>
        <v>0</v>
      </c>
      <c r="F752" s="206">
        <f t="shared" si="12"/>
        <v>0</v>
      </c>
    </row>
    <row r="753" spans="3:6" x14ac:dyDescent="0.25">
      <c r="C753" s="221" t="s">
        <v>3293</v>
      </c>
      <c r="D753" s="218">
        <v>1</v>
      </c>
      <c r="E753" s="195">
        <f>VLOOKUP(C753,'3.6 Planilla Cotizacion CyF'!$E$16:$G$574,3,FALSE)</f>
        <v>0</v>
      </c>
      <c r="F753" s="206">
        <f t="shared" si="12"/>
        <v>0</v>
      </c>
    </row>
    <row r="754" spans="3:6" x14ac:dyDescent="0.25">
      <c r="C754" s="221" t="s">
        <v>3294</v>
      </c>
      <c r="D754" s="218">
        <v>15</v>
      </c>
      <c r="E754" s="195">
        <f>VLOOKUP(C754,'3.6 Planilla Cotizacion CyF'!$E$16:$G$574,3,FALSE)</f>
        <v>0</v>
      </c>
      <c r="F754" s="206">
        <f t="shared" si="12"/>
        <v>0</v>
      </c>
    </row>
    <row r="755" spans="3:6" x14ac:dyDescent="0.25">
      <c r="C755" s="221" t="s">
        <v>3295</v>
      </c>
      <c r="D755" s="218">
        <v>15</v>
      </c>
      <c r="E755" s="195">
        <f>VLOOKUP(C755,'3.6 Planilla Cotizacion CyF'!$E$16:$G$574,3,FALSE)</f>
        <v>0</v>
      </c>
      <c r="F755" s="206">
        <f t="shared" si="12"/>
        <v>0</v>
      </c>
    </row>
    <row r="756" spans="3:6" x14ac:dyDescent="0.25">
      <c r="C756" s="221" t="s">
        <v>3296</v>
      </c>
      <c r="D756" s="218">
        <v>6</v>
      </c>
      <c r="E756" s="195">
        <f>VLOOKUP(C756,'3.6 Planilla Cotizacion CyF'!$E$16:$G$574,3,FALSE)</f>
        <v>0</v>
      </c>
      <c r="F756" s="206">
        <f t="shared" si="12"/>
        <v>0</v>
      </c>
    </row>
    <row r="757" spans="3:6" ht="25.5" x14ac:dyDescent="0.25">
      <c r="C757" s="221" t="s">
        <v>3297</v>
      </c>
      <c r="D757" s="218">
        <v>1</v>
      </c>
      <c r="E757" s="195">
        <f>VLOOKUP(C757,'3.6 Planilla Cotizacion CyF'!$E$16:$G$574,3,FALSE)</f>
        <v>0</v>
      </c>
      <c r="F757" s="206">
        <f t="shared" si="12"/>
        <v>0</v>
      </c>
    </row>
    <row r="758" spans="3:6" x14ac:dyDescent="0.25">
      <c r="C758" s="221" t="s">
        <v>3298</v>
      </c>
      <c r="D758" s="218">
        <v>1</v>
      </c>
      <c r="E758" s="195">
        <f>VLOOKUP(C758,'3.6 Planilla Cotizacion CyF'!$E$16:$G$574,3,FALSE)</f>
        <v>0</v>
      </c>
      <c r="F758" s="206">
        <f t="shared" si="12"/>
        <v>0</v>
      </c>
    </row>
    <row r="759" spans="3:6" x14ac:dyDescent="0.25">
      <c r="C759" s="221" t="s">
        <v>3299</v>
      </c>
      <c r="D759" s="218">
        <v>4</v>
      </c>
      <c r="E759" s="195">
        <f>VLOOKUP(C759,'3.6 Planilla Cotizacion CyF'!$E$16:$G$574,3,FALSE)</f>
        <v>0</v>
      </c>
      <c r="F759" s="206">
        <f t="shared" si="12"/>
        <v>0</v>
      </c>
    </row>
    <row r="760" spans="3:6" x14ac:dyDescent="0.25">
      <c r="C760" s="221" t="s">
        <v>3300</v>
      </c>
      <c r="D760" s="218">
        <v>7</v>
      </c>
      <c r="E760" s="195">
        <f>VLOOKUP(C760,'3.6 Planilla Cotizacion CyF'!$E$16:$G$574,3,FALSE)</f>
        <v>0</v>
      </c>
      <c r="F760" s="206">
        <f t="shared" si="12"/>
        <v>0</v>
      </c>
    </row>
    <row r="761" spans="3:6" ht="25.5" x14ac:dyDescent="0.25">
      <c r="C761" s="221" t="s">
        <v>3301</v>
      </c>
      <c r="D761" s="218">
        <v>2</v>
      </c>
      <c r="E761" s="195">
        <f>VLOOKUP(C761,'3.6 Planilla Cotizacion CyF'!$E$16:$G$574,3,FALSE)</f>
        <v>0</v>
      </c>
      <c r="F761" s="206">
        <f t="shared" si="12"/>
        <v>0</v>
      </c>
    </row>
    <row r="762" spans="3:6" ht="25.5" x14ac:dyDescent="0.25">
      <c r="C762" s="221" t="s">
        <v>3302</v>
      </c>
      <c r="D762" s="218">
        <v>2</v>
      </c>
      <c r="E762" s="195">
        <f>VLOOKUP(C762,'3.6 Planilla Cotizacion CyF'!$E$16:$G$574,3,FALSE)</f>
        <v>0</v>
      </c>
      <c r="F762" s="206">
        <f t="shared" si="12"/>
        <v>0</v>
      </c>
    </row>
    <row r="763" spans="3:6" x14ac:dyDescent="0.25">
      <c r="C763" s="221" t="s">
        <v>3303</v>
      </c>
      <c r="D763" s="218">
        <v>2</v>
      </c>
      <c r="E763" s="195">
        <f>VLOOKUP(C763,'3.6 Planilla Cotizacion CyF'!$E$16:$G$574,3,FALSE)</f>
        <v>0</v>
      </c>
      <c r="F763" s="206">
        <f t="shared" si="12"/>
        <v>0</v>
      </c>
    </row>
    <row r="764" spans="3:6" x14ac:dyDescent="0.25">
      <c r="C764" s="221" t="s">
        <v>3304</v>
      </c>
      <c r="D764" s="218">
        <v>2</v>
      </c>
      <c r="E764" s="195">
        <f>VLOOKUP(C764,'3.6 Planilla Cotizacion CyF'!$E$16:$G$574,3,FALSE)</f>
        <v>0</v>
      </c>
      <c r="F764" s="206">
        <f t="shared" si="12"/>
        <v>0</v>
      </c>
    </row>
    <row r="765" spans="3:6" x14ac:dyDescent="0.25">
      <c r="C765" s="221" t="s">
        <v>3305</v>
      </c>
      <c r="D765" s="218">
        <v>2</v>
      </c>
      <c r="E765" s="195">
        <f>VLOOKUP(C765,'3.6 Planilla Cotizacion CyF'!$E$16:$G$574,3,FALSE)</f>
        <v>0</v>
      </c>
      <c r="F765" s="206">
        <f t="shared" si="12"/>
        <v>0</v>
      </c>
    </row>
    <row r="766" spans="3:6" x14ac:dyDescent="0.25">
      <c r="C766" s="221" t="s">
        <v>3306</v>
      </c>
      <c r="D766" s="218">
        <v>2</v>
      </c>
      <c r="E766" s="195">
        <f>VLOOKUP(C766,'3.6 Planilla Cotizacion CyF'!$E$16:$G$574,3,FALSE)</f>
        <v>0</v>
      </c>
      <c r="F766" s="206">
        <f t="shared" si="12"/>
        <v>0</v>
      </c>
    </row>
    <row r="767" spans="3:6" x14ac:dyDescent="0.25">
      <c r="C767" s="221" t="s">
        <v>3307</v>
      </c>
      <c r="D767" s="218">
        <v>1</v>
      </c>
      <c r="E767" s="195">
        <f>VLOOKUP(C767,'3.6 Planilla Cotizacion CyF'!$E$16:$G$574,3,FALSE)</f>
        <v>0</v>
      </c>
      <c r="F767" s="206">
        <f t="shared" si="12"/>
        <v>0</v>
      </c>
    </row>
    <row r="768" spans="3:6" ht="25.5" x14ac:dyDescent="0.25">
      <c r="C768" s="221" t="s">
        <v>3308</v>
      </c>
      <c r="D768" s="218">
        <v>1</v>
      </c>
      <c r="E768" s="195">
        <f>VLOOKUP(C768,'3.6 Planilla Cotizacion CyF'!$E$16:$G$574,3,FALSE)</f>
        <v>0</v>
      </c>
      <c r="F768" s="206">
        <f t="shared" ref="F768:F831" si="13">E768*D768</f>
        <v>0</v>
      </c>
    </row>
    <row r="769" spans="3:6" x14ac:dyDescent="0.25">
      <c r="C769" s="221" t="s">
        <v>3309</v>
      </c>
      <c r="D769" s="218">
        <v>2</v>
      </c>
      <c r="E769" s="195">
        <f>VLOOKUP(C769,'3.6 Planilla Cotizacion CyF'!$E$16:$G$574,3,FALSE)</f>
        <v>0</v>
      </c>
      <c r="F769" s="206">
        <f t="shared" si="13"/>
        <v>0</v>
      </c>
    </row>
    <row r="770" spans="3:6" x14ac:dyDescent="0.25">
      <c r="C770" s="221" t="s">
        <v>3310</v>
      </c>
      <c r="D770" s="218">
        <v>2</v>
      </c>
      <c r="E770" s="195">
        <f>VLOOKUP(C770,'3.6 Planilla Cotizacion CyF'!$E$16:$G$574,3,FALSE)</f>
        <v>0</v>
      </c>
      <c r="F770" s="206">
        <f t="shared" si="13"/>
        <v>0</v>
      </c>
    </row>
    <row r="771" spans="3:6" ht="25.5" x14ac:dyDescent="0.25">
      <c r="C771" s="221" t="s">
        <v>3311</v>
      </c>
      <c r="D771" s="218">
        <v>1</v>
      </c>
      <c r="E771" s="195">
        <f>VLOOKUP(C771,'3.6 Planilla Cotizacion CyF'!$E$16:$G$574,3,FALSE)</f>
        <v>0</v>
      </c>
      <c r="F771" s="206">
        <f t="shared" si="13"/>
        <v>0</v>
      </c>
    </row>
    <row r="772" spans="3:6" x14ac:dyDescent="0.25">
      <c r="C772" s="221" t="s">
        <v>3312</v>
      </c>
      <c r="D772" s="218">
        <v>1</v>
      </c>
      <c r="E772" s="195">
        <f>VLOOKUP(C772,'3.6 Planilla Cotizacion CyF'!$E$16:$G$574,3,FALSE)</f>
        <v>0</v>
      </c>
      <c r="F772" s="206">
        <f t="shared" si="13"/>
        <v>0</v>
      </c>
    </row>
    <row r="773" spans="3:6" x14ac:dyDescent="0.25">
      <c r="C773" s="221" t="s">
        <v>3313</v>
      </c>
      <c r="D773" s="218">
        <v>1</v>
      </c>
      <c r="E773" s="195">
        <f>VLOOKUP(C773,'3.6 Planilla Cotizacion CyF'!$E$16:$G$574,3,FALSE)</f>
        <v>0</v>
      </c>
      <c r="F773" s="206">
        <f t="shared" si="13"/>
        <v>0</v>
      </c>
    </row>
    <row r="774" spans="3:6" ht="25.5" x14ac:dyDescent="0.25">
      <c r="C774" s="221" t="s">
        <v>3314</v>
      </c>
      <c r="D774" s="218">
        <v>2</v>
      </c>
      <c r="E774" s="195">
        <f>VLOOKUP(C774,'3.6 Planilla Cotizacion CyF'!$E$16:$G$574,3,FALSE)</f>
        <v>0</v>
      </c>
      <c r="F774" s="206">
        <f t="shared" si="13"/>
        <v>0</v>
      </c>
    </row>
    <row r="775" spans="3:6" ht="25.5" x14ac:dyDescent="0.25">
      <c r="C775" s="221" t="s">
        <v>3315</v>
      </c>
      <c r="D775" s="218">
        <v>1</v>
      </c>
      <c r="E775" s="195">
        <f>VLOOKUP(C775,'3.6 Planilla Cotizacion CyF'!$E$16:$G$574,3,FALSE)</f>
        <v>0</v>
      </c>
      <c r="F775" s="206">
        <f t="shared" si="13"/>
        <v>0</v>
      </c>
    </row>
    <row r="776" spans="3:6" ht="25.5" x14ac:dyDescent="0.25">
      <c r="C776" s="221" t="s">
        <v>3316</v>
      </c>
      <c r="D776" s="218">
        <v>2</v>
      </c>
      <c r="E776" s="195">
        <f>VLOOKUP(C776,'3.6 Planilla Cotizacion CyF'!$E$16:$G$574,3,FALSE)</f>
        <v>0</v>
      </c>
      <c r="F776" s="206">
        <f t="shared" si="13"/>
        <v>0</v>
      </c>
    </row>
    <row r="777" spans="3:6" ht="25.5" x14ac:dyDescent="0.25">
      <c r="C777" s="221" t="s">
        <v>3317</v>
      </c>
      <c r="D777" s="218">
        <v>1</v>
      </c>
      <c r="E777" s="195">
        <f>VLOOKUP(C777,'3.6 Planilla Cotizacion CyF'!$E$16:$G$574,3,FALSE)</f>
        <v>0</v>
      </c>
      <c r="F777" s="206">
        <f t="shared" si="13"/>
        <v>0</v>
      </c>
    </row>
    <row r="778" spans="3:6" x14ac:dyDescent="0.25">
      <c r="C778" s="221" t="s">
        <v>3318</v>
      </c>
      <c r="D778" s="218">
        <v>2</v>
      </c>
      <c r="E778" s="195">
        <f>VLOOKUP(C778,'3.6 Planilla Cotizacion CyF'!$E$16:$G$574,3,FALSE)</f>
        <v>0</v>
      </c>
      <c r="F778" s="206">
        <f t="shared" si="13"/>
        <v>0</v>
      </c>
    </row>
    <row r="779" spans="3:6" x14ac:dyDescent="0.25">
      <c r="C779" s="221" t="s">
        <v>3319</v>
      </c>
      <c r="D779" s="218">
        <v>1</v>
      </c>
      <c r="E779" s="195">
        <f>VLOOKUP(C779,'3.6 Planilla Cotizacion CyF'!$E$16:$G$574,3,FALSE)</f>
        <v>0</v>
      </c>
      <c r="F779" s="206">
        <f t="shared" si="13"/>
        <v>0</v>
      </c>
    </row>
    <row r="780" spans="3:6" x14ac:dyDescent="0.25">
      <c r="C780" s="221" t="s">
        <v>3320</v>
      </c>
      <c r="D780" s="218">
        <v>4</v>
      </c>
      <c r="E780" s="195">
        <f>VLOOKUP(C780,'3.6 Planilla Cotizacion CyF'!$E$16:$G$574,3,FALSE)</f>
        <v>0</v>
      </c>
      <c r="F780" s="206">
        <f t="shared" si="13"/>
        <v>0</v>
      </c>
    </row>
    <row r="781" spans="3:6" x14ac:dyDescent="0.25">
      <c r="C781" s="221" t="s">
        <v>3321</v>
      </c>
      <c r="D781" s="218">
        <v>2</v>
      </c>
      <c r="E781" s="195">
        <f>VLOOKUP(C781,'3.6 Planilla Cotizacion CyF'!$E$16:$G$574,3,FALSE)</f>
        <v>0</v>
      </c>
      <c r="F781" s="206">
        <f t="shared" si="13"/>
        <v>0</v>
      </c>
    </row>
    <row r="782" spans="3:6" x14ac:dyDescent="0.25">
      <c r="C782" s="221" t="s">
        <v>3322</v>
      </c>
      <c r="D782" s="218">
        <v>1</v>
      </c>
      <c r="E782" s="195">
        <f>VLOOKUP(C782,'3.6 Planilla Cotizacion CyF'!$E$16:$G$574,3,FALSE)</f>
        <v>0</v>
      </c>
      <c r="F782" s="206">
        <f t="shared" si="13"/>
        <v>0</v>
      </c>
    </row>
    <row r="783" spans="3:6" x14ac:dyDescent="0.25">
      <c r="C783" s="221" t="s">
        <v>3323</v>
      </c>
      <c r="D783" s="218">
        <v>1</v>
      </c>
      <c r="E783" s="195">
        <f>VLOOKUP(C783,'3.6 Planilla Cotizacion CyF'!$E$16:$G$574,3,FALSE)</f>
        <v>0</v>
      </c>
      <c r="F783" s="206">
        <f t="shared" si="13"/>
        <v>0</v>
      </c>
    </row>
    <row r="784" spans="3:6" x14ac:dyDescent="0.25">
      <c r="C784" s="221" t="s">
        <v>3324</v>
      </c>
      <c r="D784" s="218">
        <v>2</v>
      </c>
      <c r="E784" s="195">
        <f>VLOOKUP(C784,'3.6 Planilla Cotizacion CyF'!$E$16:$G$574,3,FALSE)</f>
        <v>0</v>
      </c>
      <c r="F784" s="206">
        <f t="shared" si="13"/>
        <v>0</v>
      </c>
    </row>
    <row r="785" spans="3:6" x14ac:dyDescent="0.25">
      <c r="C785" s="221" t="s">
        <v>3325</v>
      </c>
      <c r="D785" s="218">
        <v>1</v>
      </c>
      <c r="E785" s="195">
        <f>VLOOKUP(C785,'3.6 Planilla Cotizacion CyF'!$E$16:$G$574,3,FALSE)</f>
        <v>0</v>
      </c>
      <c r="F785" s="206">
        <f t="shared" si="13"/>
        <v>0</v>
      </c>
    </row>
    <row r="786" spans="3:6" x14ac:dyDescent="0.25">
      <c r="C786" s="221" t="s">
        <v>3326</v>
      </c>
      <c r="D786" s="218">
        <v>6</v>
      </c>
      <c r="E786" s="195">
        <f>VLOOKUP(C786,'3.6 Planilla Cotizacion CyF'!$E$16:$G$574,3,FALSE)</f>
        <v>0</v>
      </c>
      <c r="F786" s="206">
        <f t="shared" si="13"/>
        <v>0</v>
      </c>
    </row>
    <row r="787" spans="3:6" x14ac:dyDescent="0.25">
      <c r="C787" s="221" t="s">
        <v>3327</v>
      </c>
      <c r="D787" s="218">
        <v>16</v>
      </c>
      <c r="E787" s="195">
        <f>VLOOKUP(C787,'3.6 Planilla Cotizacion CyF'!$E$16:$G$574,3,FALSE)</f>
        <v>0</v>
      </c>
      <c r="F787" s="206">
        <f t="shared" si="13"/>
        <v>0</v>
      </c>
    </row>
    <row r="788" spans="3:6" x14ac:dyDescent="0.25">
      <c r="C788" s="221" t="s">
        <v>3328</v>
      </c>
      <c r="D788" s="218">
        <v>2</v>
      </c>
      <c r="E788" s="195">
        <f>VLOOKUP(C788,'3.6 Planilla Cotizacion CyF'!$E$16:$G$574,3,FALSE)</f>
        <v>0</v>
      </c>
      <c r="F788" s="206">
        <f t="shared" si="13"/>
        <v>0</v>
      </c>
    </row>
    <row r="789" spans="3:6" x14ac:dyDescent="0.25">
      <c r="C789" s="221" t="s">
        <v>3329</v>
      </c>
      <c r="D789" s="218">
        <v>1</v>
      </c>
      <c r="E789" s="195">
        <f>VLOOKUP(C789,'3.6 Planilla Cotizacion CyF'!$E$16:$G$574,3,FALSE)</f>
        <v>0</v>
      </c>
      <c r="F789" s="206">
        <f t="shared" si="13"/>
        <v>0</v>
      </c>
    </row>
    <row r="790" spans="3:6" x14ac:dyDescent="0.25">
      <c r="C790" s="221" t="s">
        <v>3330</v>
      </c>
      <c r="D790" s="218">
        <v>2</v>
      </c>
      <c r="E790" s="195">
        <f>VLOOKUP(C790,'3.6 Planilla Cotizacion CyF'!$E$16:$G$574,3,FALSE)</f>
        <v>0</v>
      </c>
      <c r="F790" s="206">
        <f t="shared" si="13"/>
        <v>0</v>
      </c>
    </row>
    <row r="791" spans="3:6" x14ac:dyDescent="0.25">
      <c r="C791" s="221" t="s">
        <v>3331</v>
      </c>
      <c r="D791" s="218">
        <v>2</v>
      </c>
      <c r="E791" s="195">
        <f>VLOOKUP(C791,'3.6 Planilla Cotizacion CyF'!$E$16:$G$574,3,FALSE)</f>
        <v>0</v>
      </c>
      <c r="F791" s="206">
        <f t="shared" si="13"/>
        <v>0</v>
      </c>
    </row>
    <row r="792" spans="3:6" x14ac:dyDescent="0.25">
      <c r="C792" s="221" t="s">
        <v>3332</v>
      </c>
      <c r="D792" s="218">
        <v>3</v>
      </c>
      <c r="E792" s="195">
        <f>VLOOKUP(C792,'3.6 Planilla Cotizacion CyF'!$E$16:$G$574,3,FALSE)</f>
        <v>0</v>
      </c>
      <c r="F792" s="206">
        <f t="shared" si="13"/>
        <v>0</v>
      </c>
    </row>
    <row r="793" spans="3:6" x14ac:dyDescent="0.25">
      <c r="C793" s="221" t="s">
        <v>3333</v>
      </c>
      <c r="D793" s="218">
        <v>3</v>
      </c>
      <c r="E793" s="195">
        <f>VLOOKUP(C793,'3.6 Planilla Cotizacion CyF'!$E$16:$G$574,3,FALSE)</f>
        <v>0</v>
      </c>
      <c r="F793" s="206">
        <f t="shared" si="13"/>
        <v>0</v>
      </c>
    </row>
    <row r="794" spans="3:6" x14ac:dyDescent="0.25">
      <c r="C794" s="221" t="s">
        <v>3334</v>
      </c>
      <c r="D794" s="218">
        <v>1</v>
      </c>
      <c r="E794" s="195">
        <f>VLOOKUP(C794,'3.6 Planilla Cotizacion CyF'!$E$16:$G$574,3,FALSE)</f>
        <v>0</v>
      </c>
      <c r="F794" s="206">
        <f t="shared" si="13"/>
        <v>0</v>
      </c>
    </row>
    <row r="795" spans="3:6" x14ac:dyDescent="0.25">
      <c r="C795" s="221" t="s">
        <v>3335</v>
      </c>
      <c r="D795" s="218">
        <v>1</v>
      </c>
      <c r="E795" s="195">
        <f>VLOOKUP(C795,'3.6 Planilla Cotizacion CyF'!$E$16:$G$574,3,FALSE)</f>
        <v>0</v>
      </c>
      <c r="F795" s="206">
        <f t="shared" si="13"/>
        <v>0</v>
      </c>
    </row>
    <row r="796" spans="3:6" x14ac:dyDescent="0.25">
      <c r="C796" s="221" t="s">
        <v>3198</v>
      </c>
      <c r="D796" s="218">
        <v>8</v>
      </c>
      <c r="E796" s="195">
        <f>VLOOKUP(C796,'3.6 Planilla Cotizacion CyF'!$E$16:$G$574,3,FALSE)</f>
        <v>0</v>
      </c>
      <c r="F796" s="206">
        <f t="shared" si="13"/>
        <v>0</v>
      </c>
    </row>
    <row r="797" spans="3:6" x14ac:dyDescent="0.25">
      <c r="C797" s="221" t="s">
        <v>3199</v>
      </c>
      <c r="D797" s="218">
        <v>8</v>
      </c>
      <c r="E797" s="195">
        <f>VLOOKUP(C797,'3.6 Planilla Cotizacion CyF'!$E$16:$G$574,3,FALSE)</f>
        <v>0</v>
      </c>
      <c r="F797" s="206">
        <f t="shared" si="13"/>
        <v>0</v>
      </c>
    </row>
    <row r="798" spans="3:6" x14ac:dyDescent="0.25">
      <c r="C798" s="221" t="s">
        <v>3197</v>
      </c>
      <c r="D798" s="218">
        <v>8</v>
      </c>
      <c r="E798" s="195">
        <f>VLOOKUP(C798,'3.6 Planilla Cotizacion CyF'!$E$16:$G$574,3,FALSE)</f>
        <v>0</v>
      </c>
      <c r="F798" s="206">
        <f t="shared" si="13"/>
        <v>0</v>
      </c>
    </row>
    <row r="799" spans="3:6" ht="25.5" x14ac:dyDescent="0.25">
      <c r="C799" s="221" t="s">
        <v>3336</v>
      </c>
      <c r="D799" s="218">
        <v>1</v>
      </c>
      <c r="E799" s="195">
        <f>VLOOKUP(C799,'3.6 Planilla Cotizacion CyF'!$E$16:$G$574,3,FALSE)</f>
        <v>0</v>
      </c>
      <c r="F799" s="206">
        <f t="shared" si="13"/>
        <v>0</v>
      </c>
    </row>
    <row r="800" spans="3:6" ht="25.5" x14ac:dyDescent="0.25">
      <c r="C800" s="221" t="s">
        <v>3337</v>
      </c>
      <c r="D800" s="218">
        <v>1</v>
      </c>
      <c r="E800" s="195">
        <f>VLOOKUP(C800,'3.6 Planilla Cotizacion CyF'!$E$16:$G$574,3,FALSE)</f>
        <v>0</v>
      </c>
      <c r="F800" s="206">
        <f t="shared" si="13"/>
        <v>0</v>
      </c>
    </row>
    <row r="801" spans="3:6" ht="25.5" x14ac:dyDescent="0.25">
      <c r="C801" s="221" t="s">
        <v>3338</v>
      </c>
      <c r="D801" s="218">
        <v>1</v>
      </c>
      <c r="E801" s="195">
        <f>VLOOKUP(C801,'3.6 Planilla Cotizacion CyF'!$E$16:$G$574,3,FALSE)</f>
        <v>0</v>
      </c>
      <c r="F801" s="206">
        <f t="shared" si="13"/>
        <v>0</v>
      </c>
    </row>
    <row r="802" spans="3:6" ht="25.5" x14ac:dyDescent="0.25">
      <c r="C802" s="221" t="s">
        <v>3339</v>
      </c>
      <c r="D802" s="218">
        <v>1</v>
      </c>
      <c r="E802" s="195">
        <f>VLOOKUP(C802,'3.6 Planilla Cotizacion CyF'!$E$16:$G$574,3,FALSE)</f>
        <v>0</v>
      </c>
      <c r="F802" s="206">
        <f t="shared" si="13"/>
        <v>0</v>
      </c>
    </row>
    <row r="803" spans="3:6" ht="25.5" x14ac:dyDescent="0.25">
      <c r="C803" s="221" t="s">
        <v>3340</v>
      </c>
      <c r="D803" s="218">
        <v>1</v>
      </c>
      <c r="E803" s="195">
        <f>VLOOKUP(C803,'3.6 Planilla Cotizacion CyF'!$E$16:$G$574,3,FALSE)</f>
        <v>0</v>
      </c>
      <c r="F803" s="206">
        <f t="shared" si="13"/>
        <v>0</v>
      </c>
    </row>
    <row r="804" spans="3:6" ht="25.5" x14ac:dyDescent="0.25">
      <c r="C804" s="221" t="s">
        <v>3341</v>
      </c>
      <c r="D804" s="218">
        <v>1</v>
      </c>
      <c r="E804" s="195">
        <f>VLOOKUP(C804,'3.6 Planilla Cotizacion CyF'!$E$16:$G$574,3,FALSE)</f>
        <v>0</v>
      </c>
      <c r="F804" s="206">
        <f t="shared" si="13"/>
        <v>0</v>
      </c>
    </row>
    <row r="805" spans="3:6" ht="25.5" x14ac:dyDescent="0.25">
      <c r="C805" s="221" t="s">
        <v>3342</v>
      </c>
      <c r="D805" s="218">
        <v>1</v>
      </c>
      <c r="E805" s="195">
        <f>VLOOKUP(C805,'3.6 Planilla Cotizacion CyF'!$E$16:$G$574,3,FALSE)</f>
        <v>0</v>
      </c>
      <c r="F805" s="206">
        <f t="shared" si="13"/>
        <v>0</v>
      </c>
    </row>
    <row r="806" spans="3:6" x14ac:dyDescent="0.25">
      <c r="C806" s="221" t="s">
        <v>3343</v>
      </c>
      <c r="D806" s="218">
        <v>1</v>
      </c>
      <c r="E806" s="195">
        <f>VLOOKUP(C806,'3.6 Planilla Cotizacion CyF'!$E$16:$G$574,3,FALSE)</f>
        <v>0</v>
      </c>
      <c r="F806" s="206">
        <f t="shared" si="13"/>
        <v>0</v>
      </c>
    </row>
    <row r="807" spans="3:6" ht="25.5" x14ac:dyDescent="0.25">
      <c r="C807" s="221" t="s">
        <v>3344</v>
      </c>
      <c r="D807" s="218">
        <v>2</v>
      </c>
      <c r="E807" s="195">
        <f>VLOOKUP(C807,'3.6 Planilla Cotizacion CyF'!$E$16:$G$574,3,FALSE)</f>
        <v>0</v>
      </c>
      <c r="F807" s="206">
        <f t="shared" si="13"/>
        <v>0</v>
      </c>
    </row>
    <row r="808" spans="3:6" x14ac:dyDescent="0.25">
      <c r="C808" s="221" t="s">
        <v>3345</v>
      </c>
      <c r="D808" s="218">
        <v>1</v>
      </c>
      <c r="E808" s="195">
        <f>VLOOKUP(C808,'3.6 Planilla Cotizacion CyF'!$E$16:$G$574,3,FALSE)</f>
        <v>0</v>
      </c>
      <c r="F808" s="206">
        <f t="shared" si="13"/>
        <v>0</v>
      </c>
    </row>
    <row r="809" spans="3:6" x14ac:dyDescent="0.25">
      <c r="C809" s="221" t="s">
        <v>3346</v>
      </c>
      <c r="D809" s="218">
        <v>2</v>
      </c>
      <c r="E809" s="195">
        <f>VLOOKUP(C809,'3.6 Planilla Cotizacion CyF'!$E$16:$G$574,3,FALSE)</f>
        <v>0</v>
      </c>
      <c r="F809" s="206">
        <f t="shared" si="13"/>
        <v>0</v>
      </c>
    </row>
    <row r="810" spans="3:6" x14ac:dyDescent="0.25">
      <c r="C810" s="221" t="s">
        <v>3347</v>
      </c>
      <c r="D810" s="218">
        <v>1</v>
      </c>
      <c r="E810" s="195">
        <f>VLOOKUP(C810,'3.6 Planilla Cotizacion CyF'!$E$16:$G$574,3,FALSE)</f>
        <v>0</v>
      </c>
      <c r="F810" s="206">
        <f t="shared" si="13"/>
        <v>0</v>
      </c>
    </row>
    <row r="811" spans="3:6" x14ac:dyDescent="0.25">
      <c r="C811" s="221" t="s">
        <v>3348</v>
      </c>
      <c r="D811" s="218">
        <v>1</v>
      </c>
      <c r="E811" s="195">
        <f>VLOOKUP(C811,'3.6 Planilla Cotizacion CyF'!$E$16:$G$574,3,FALSE)</f>
        <v>0</v>
      </c>
      <c r="F811" s="206">
        <f t="shared" si="13"/>
        <v>0</v>
      </c>
    </row>
    <row r="812" spans="3:6" x14ac:dyDescent="0.25">
      <c r="C812" s="221" t="s">
        <v>3349</v>
      </c>
      <c r="D812" s="218">
        <v>1</v>
      </c>
      <c r="E812" s="195">
        <f>VLOOKUP(C812,'3.6 Planilla Cotizacion CyF'!$E$16:$G$574,3,FALSE)</f>
        <v>0</v>
      </c>
      <c r="F812" s="206">
        <f t="shared" si="13"/>
        <v>0</v>
      </c>
    </row>
    <row r="813" spans="3:6" x14ac:dyDescent="0.25">
      <c r="C813" s="221" t="s">
        <v>3350</v>
      </c>
      <c r="D813" s="218">
        <v>3</v>
      </c>
      <c r="E813" s="195">
        <f>VLOOKUP(C813,'3.6 Planilla Cotizacion CyF'!$E$16:$G$574,3,FALSE)</f>
        <v>0</v>
      </c>
      <c r="F813" s="206">
        <f t="shared" si="13"/>
        <v>0</v>
      </c>
    </row>
    <row r="814" spans="3:6" ht="25.5" x14ac:dyDescent="0.25">
      <c r="C814" s="221" t="s">
        <v>3351</v>
      </c>
      <c r="D814" s="218">
        <v>2</v>
      </c>
      <c r="E814" s="195">
        <f>VLOOKUP(C814,'3.6 Planilla Cotizacion CyF'!$E$16:$G$574,3,FALSE)</f>
        <v>0</v>
      </c>
      <c r="F814" s="206">
        <f t="shared" si="13"/>
        <v>0</v>
      </c>
    </row>
    <row r="815" spans="3:6" x14ac:dyDescent="0.25">
      <c r="C815" s="221" t="s">
        <v>3352</v>
      </c>
      <c r="D815" s="218">
        <v>4</v>
      </c>
      <c r="E815" s="195">
        <f>VLOOKUP(C815,'3.6 Planilla Cotizacion CyF'!$E$16:$G$574,3,FALSE)</f>
        <v>0</v>
      </c>
      <c r="F815" s="206">
        <f t="shared" si="13"/>
        <v>0</v>
      </c>
    </row>
    <row r="816" spans="3:6" x14ac:dyDescent="0.25">
      <c r="C816" s="221" t="s">
        <v>3353</v>
      </c>
      <c r="D816" s="218">
        <v>1</v>
      </c>
      <c r="E816" s="195">
        <f>VLOOKUP(C816,'3.6 Planilla Cotizacion CyF'!$E$16:$G$574,3,FALSE)</f>
        <v>0</v>
      </c>
      <c r="F816" s="206">
        <f t="shared" si="13"/>
        <v>0</v>
      </c>
    </row>
    <row r="817" spans="3:6" x14ac:dyDescent="0.25">
      <c r="C817" s="221" t="s">
        <v>3354</v>
      </c>
      <c r="D817" s="218">
        <v>2</v>
      </c>
      <c r="E817" s="195">
        <f>VLOOKUP(C817,'3.6 Planilla Cotizacion CyF'!$E$16:$G$574,3,FALSE)</f>
        <v>0</v>
      </c>
      <c r="F817" s="206">
        <f t="shared" si="13"/>
        <v>0</v>
      </c>
    </row>
    <row r="818" spans="3:6" x14ac:dyDescent="0.25">
      <c r="C818" s="221" t="s">
        <v>3355</v>
      </c>
      <c r="D818" s="218">
        <v>8</v>
      </c>
      <c r="E818" s="195">
        <f>VLOOKUP(C818,'3.6 Planilla Cotizacion CyF'!$E$16:$G$574,3,FALSE)</f>
        <v>0</v>
      </c>
      <c r="F818" s="206">
        <f t="shared" si="13"/>
        <v>0</v>
      </c>
    </row>
    <row r="819" spans="3:6" x14ac:dyDescent="0.25">
      <c r="C819" s="221" t="s">
        <v>3356</v>
      </c>
      <c r="D819" s="218">
        <v>2</v>
      </c>
      <c r="E819" s="195">
        <f>VLOOKUP(C819,'3.6 Planilla Cotizacion CyF'!$E$16:$G$574,3,FALSE)</f>
        <v>0</v>
      </c>
      <c r="F819" s="206">
        <f t="shared" si="13"/>
        <v>0</v>
      </c>
    </row>
    <row r="820" spans="3:6" x14ac:dyDescent="0.25">
      <c r="C820" s="221" t="s">
        <v>3357</v>
      </c>
      <c r="D820" s="218">
        <v>2</v>
      </c>
      <c r="E820" s="195">
        <f>VLOOKUP(C820,'3.6 Planilla Cotizacion CyF'!$E$16:$G$574,3,FALSE)</f>
        <v>0</v>
      </c>
      <c r="F820" s="206">
        <f t="shared" si="13"/>
        <v>0</v>
      </c>
    </row>
    <row r="821" spans="3:6" x14ac:dyDescent="0.25">
      <c r="C821" s="221" t="s">
        <v>3358</v>
      </c>
      <c r="D821" s="218">
        <v>2</v>
      </c>
      <c r="E821" s="195">
        <f>VLOOKUP(C821,'3.6 Planilla Cotizacion CyF'!$E$16:$G$574,3,FALSE)</f>
        <v>0</v>
      </c>
      <c r="F821" s="206">
        <f t="shared" si="13"/>
        <v>0</v>
      </c>
    </row>
    <row r="822" spans="3:6" x14ac:dyDescent="0.25">
      <c r="C822" s="221" t="s">
        <v>3359</v>
      </c>
      <c r="D822" s="218">
        <v>4</v>
      </c>
      <c r="E822" s="195">
        <f>VLOOKUP(C822,'3.6 Planilla Cotizacion CyF'!$E$16:$G$574,3,FALSE)</f>
        <v>0</v>
      </c>
      <c r="F822" s="206">
        <f t="shared" si="13"/>
        <v>0</v>
      </c>
    </row>
    <row r="823" spans="3:6" x14ac:dyDescent="0.25">
      <c r="C823" s="221" t="s">
        <v>3360</v>
      </c>
      <c r="D823" s="218">
        <v>1</v>
      </c>
      <c r="E823" s="195">
        <f>VLOOKUP(C823,'3.6 Planilla Cotizacion CyF'!$E$16:$G$574,3,FALSE)</f>
        <v>0</v>
      </c>
      <c r="F823" s="206">
        <f t="shared" si="13"/>
        <v>0</v>
      </c>
    </row>
    <row r="824" spans="3:6" x14ac:dyDescent="0.25">
      <c r="C824" s="221" t="s">
        <v>3361</v>
      </c>
      <c r="D824" s="218">
        <v>1</v>
      </c>
      <c r="E824" s="195">
        <f>VLOOKUP(C824,'3.6 Planilla Cotizacion CyF'!$E$16:$G$574,3,FALSE)</f>
        <v>0</v>
      </c>
      <c r="F824" s="206">
        <f t="shared" si="13"/>
        <v>0</v>
      </c>
    </row>
    <row r="825" spans="3:6" x14ac:dyDescent="0.25">
      <c r="C825" s="221" t="s">
        <v>3362</v>
      </c>
      <c r="D825" s="218">
        <v>1</v>
      </c>
      <c r="E825" s="195">
        <f>VLOOKUP(C825,'3.6 Planilla Cotizacion CyF'!$E$16:$G$574,3,FALSE)</f>
        <v>0</v>
      </c>
      <c r="F825" s="206">
        <f t="shared" si="13"/>
        <v>0</v>
      </c>
    </row>
    <row r="826" spans="3:6" x14ac:dyDescent="0.25">
      <c r="C826" s="221" t="s">
        <v>3363</v>
      </c>
      <c r="D826" s="218">
        <v>1</v>
      </c>
      <c r="E826" s="195">
        <f>VLOOKUP(C826,'3.6 Planilla Cotizacion CyF'!$E$16:$G$574,3,FALSE)</f>
        <v>0</v>
      </c>
      <c r="F826" s="206">
        <f t="shared" si="13"/>
        <v>0</v>
      </c>
    </row>
    <row r="827" spans="3:6" x14ac:dyDescent="0.25">
      <c r="C827" s="221" t="s">
        <v>3364</v>
      </c>
      <c r="D827" s="218">
        <v>1</v>
      </c>
      <c r="E827" s="195">
        <f>VLOOKUP(C827,'3.6 Planilla Cotizacion CyF'!$E$16:$G$574,3,FALSE)</f>
        <v>0</v>
      </c>
      <c r="F827" s="206">
        <f t="shared" si="13"/>
        <v>0</v>
      </c>
    </row>
    <row r="828" spans="3:6" x14ac:dyDescent="0.25">
      <c r="C828" s="221" t="s">
        <v>3042</v>
      </c>
      <c r="D828" s="218">
        <v>2</v>
      </c>
      <c r="E828" s="195">
        <f>VLOOKUP(C828,'3.6 Planilla Cotizacion CyF'!$E$16:$G$574,3,FALSE)</f>
        <v>0</v>
      </c>
      <c r="F828" s="206">
        <f t="shared" si="13"/>
        <v>0</v>
      </c>
    </row>
    <row r="829" spans="3:6" x14ac:dyDescent="0.25">
      <c r="C829" s="221" t="s">
        <v>3365</v>
      </c>
      <c r="D829" s="218">
        <v>1</v>
      </c>
      <c r="E829" s="195">
        <f>VLOOKUP(C829,'3.6 Planilla Cotizacion CyF'!$E$16:$G$574,3,FALSE)</f>
        <v>0</v>
      </c>
      <c r="F829" s="206">
        <f t="shared" si="13"/>
        <v>0</v>
      </c>
    </row>
    <row r="830" spans="3:6" x14ac:dyDescent="0.25">
      <c r="C830" s="221" t="s">
        <v>3002</v>
      </c>
      <c r="D830" s="218">
        <v>2</v>
      </c>
      <c r="E830" s="195">
        <f>VLOOKUP(C830,'3.6 Planilla Cotizacion CyF'!$E$16:$G$574,3,FALSE)</f>
        <v>0</v>
      </c>
      <c r="F830" s="206">
        <f t="shared" si="13"/>
        <v>0</v>
      </c>
    </row>
    <row r="831" spans="3:6" x14ac:dyDescent="0.25">
      <c r="C831" s="221" t="s">
        <v>3366</v>
      </c>
      <c r="D831" s="218">
        <v>1</v>
      </c>
      <c r="E831" s="195">
        <f>VLOOKUP(C831,'3.6 Planilla Cotizacion CyF'!$E$16:$G$574,3,FALSE)</f>
        <v>0</v>
      </c>
      <c r="F831" s="206">
        <f t="shared" si="13"/>
        <v>0</v>
      </c>
    </row>
    <row r="832" spans="3:6" ht="25.5" x14ac:dyDescent="0.25">
      <c r="C832" s="221" t="s">
        <v>3138</v>
      </c>
      <c r="D832" s="218">
        <v>1</v>
      </c>
      <c r="E832" s="195">
        <f>VLOOKUP(C832,'3.6 Planilla Cotizacion CyF'!$E$16:$G$574,3,FALSE)</f>
        <v>0</v>
      </c>
      <c r="F832" s="206">
        <f t="shared" ref="F832:F840" si="14">E832*D832</f>
        <v>0</v>
      </c>
    </row>
    <row r="833" spans="3:6" ht="25.5" x14ac:dyDescent="0.25">
      <c r="C833" s="221" t="s">
        <v>3139</v>
      </c>
      <c r="D833" s="218">
        <v>1</v>
      </c>
      <c r="E833" s="195">
        <f>VLOOKUP(C833,'3.6 Planilla Cotizacion CyF'!$E$16:$G$574,3,FALSE)</f>
        <v>0</v>
      </c>
      <c r="F833" s="206">
        <f t="shared" si="14"/>
        <v>0</v>
      </c>
    </row>
    <row r="834" spans="3:6" ht="25.5" x14ac:dyDescent="0.25">
      <c r="C834" s="221" t="s">
        <v>3367</v>
      </c>
      <c r="D834" s="218">
        <v>2</v>
      </c>
      <c r="E834" s="195">
        <f>VLOOKUP(C834,'3.6 Planilla Cotizacion CyF'!$E$16:$G$574,3,FALSE)</f>
        <v>0</v>
      </c>
      <c r="F834" s="206">
        <f t="shared" si="14"/>
        <v>0</v>
      </c>
    </row>
    <row r="835" spans="3:6" ht="25.5" x14ac:dyDescent="0.25">
      <c r="C835" s="221" t="s">
        <v>3368</v>
      </c>
      <c r="D835" s="218">
        <v>4</v>
      </c>
      <c r="E835" s="195">
        <f>VLOOKUP(C835,'3.6 Planilla Cotizacion CyF'!$E$16:$G$574,3,FALSE)</f>
        <v>0</v>
      </c>
      <c r="F835" s="206">
        <f t="shared" si="14"/>
        <v>0</v>
      </c>
    </row>
    <row r="836" spans="3:6" x14ac:dyDescent="0.25">
      <c r="C836" s="221" t="s">
        <v>3369</v>
      </c>
      <c r="D836" s="218">
        <v>2</v>
      </c>
      <c r="E836" s="195">
        <f>VLOOKUP(C836,'3.6 Planilla Cotizacion CyF'!$E$16:$G$574,3,FALSE)</f>
        <v>0</v>
      </c>
      <c r="F836" s="206">
        <f t="shared" si="14"/>
        <v>0</v>
      </c>
    </row>
    <row r="837" spans="3:6" x14ac:dyDescent="0.25">
      <c r="C837" s="221" t="s">
        <v>3370</v>
      </c>
      <c r="D837" s="218">
        <v>3</v>
      </c>
      <c r="E837" s="195">
        <f>VLOOKUP(C837,'3.6 Planilla Cotizacion CyF'!$E$16:$G$574,3,FALSE)</f>
        <v>0</v>
      </c>
      <c r="F837" s="206">
        <f t="shared" si="14"/>
        <v>0</v>
      </c>
    </row>
    <row r="838" spans="3:6" x14ac:dyDescent="0.25">
      <c r="C838" s="221" t="s">
        <v>3371</v>
      </c>
      <c r="D838" s="218">
        <v>5</v>
      </c>
      <c r="E838" s="195">
        <f>VLOOKUP(C838,'3.6 Planilla Cotizacion CyF'!$E$16:$G$574,3,FALSE)</f>
        <v>0</v>
      </c>
      <c r="F838" s="206">
        <f t="shared" si="14"/>
        <v>0</v>
      </c>
    </row>
    <row r="839" spans="3:6" x14ac:dyDescent="0.25">
      <c r="C839" s="221" t="s">
        <v>3372</v>
      </c>
      <c r="D839" s="218">
        <v>2</v>
      </c>
      <c r="E839" s="195">
        <f>VLOOKUP(C839,'3.6 Planilla Cotizacion CyF'!$E$16:$G$574,3,FALSE)</f>
        <v>0</v>
      </c>
      <c r="F839" s="206">
        <f t="shared" si="14"/>
        <v>0</v>
      </c>
    </row>
    <row r="840" spans="3:6" ht="15.75" thickBot="1" x14ac:dyDescent="0.3">
      <c r="C840" s="222" t="s">
        <v>3373</v>
      </c>
      <c r="D840" s="223">
        <v>3</v>
      </c>
      <c r="E840" s="211">
        <f>VLOOKUP(C840,'3.6 Planilla Cotizacion CyF'!$E$16:$G$574,3,FALSE)</f>
        <v>0</v>
      </c>
      <c r="F840" s="212">
        <f t="shared" si="14"/>
        <v>0</v>
      </c>
    </row>
    <row r="841" spans="3:6" x14ac:dyDescent="0.25">
      <c r="C841" s="44"/>
      <c r="D841" s="45"/>
      <c r="E841" s="46"/>
      <c r="F841" s="46"/>
    </row>
    <row r="842" spans="3:6" x14ac:dyDescent="0.25">
      <c r="C842" s="44"/>
      <c r="D842" s="45"/>
      <c r="E842" s="46"/>
      <c r="F842" s="46"/>
    </row>
    <row r="843" spans="3:6" x14ac:dyDescent="0.25">
      <c r="C843" s="44"/>
      <c r="D843" s="45"/>
      <c r="E843" s="46"/>
      <c r="F843" s="46"/>
    </row>
    <row r="844" spans="3:6" x14ac:dyDescent="0.25">
      <c r="C844" s="44"/>
      <c r="D844" s="45"/>
      <c r="E844" s="46"/>
      <c r="F844" s="46"/>
    </row>
    <row r="845" spans="3:6" x14ac:dyDescent="0.25">
      <c r="C845" s="44"/>
      <c r="D845" s="45"/>
      <c r="E845" s="46"/>
      <c r="F845" s="46"/>
    </row>
    <row r="846" spans="3:6" x14ac:dyDescent="0.25">
      <c r="C846" s="44"/>
      <c r="D846" s="45"/>
      <c r="E846" s="46"/>
      <c r="F846" s="46"/>
    </row>
    <row r="847" spans="3:6" x14ac:dyDescent="0.25">
      <c r="C847" s="44"/>
      <c r="D847" s="45"/>
      <c r="E847" s="46"/>
      <c r="F847" s="46"/>
    </row>
    <row r="848" spans="3:6" x14ac:dyDescent="0.25">
      <c r="C848" s="44"/>
      <c r="D848" s="45"/>
      <c r="E848" s="46"/>
      <c r="F848" s="46"/>
    </row>
    <row r="849" spans="3:6" x14ac:dyDescent="0.25">
      <c r="C849" s="44"/>
      <c r="D849" s="45"/>
      <c r="E849" s="46"/>
      <c r="F849" s="46"/>
    </row>
    <row r="850" spans="3:6" x14ac:dyDescent="0.25">
      <c r="C850" s="44"/>
      <c r="D850" s="45"/>
      <c r="E850" s="46"/>
      <c r="F850" s="46"/>
    </row>
    <row r="851" spans="3:6" x14ac:dyDescent="0.25">
      <c r="C851" s="44"/>
      <c r="D851" s="45"/>
      <c r="E851" s="46"/>
      <c r="F851" s="46"/>
    </row>
    <row r="852" spans="3:6" x14ac:dyDescent="0.25">
      <c r="C852" s="44"/>
      <c r="D852" s="45"/>
      <c r="E852" s="46"/>
      <c r="F852" s="46"/>
    </row>
    <row r="853" spans="3:6" x14ac:dyDescent="0.25">
      <c r="C853" s="44"/>
      <c r="D853" s="45"/>
      <c r="E853" s="46"/>
      <c r="F853" s="46"/>
    </row>
    <row r="854" spans="3:6" x14ac:dyDescent="0.25">
      <c r="C854" s="44"/>
      <c r="D854" s="45"/>
      <c r="E854" s="46"/>
      <c r="F854" s="46"/>
    </row>
    <row r="855" spans="3:6" x14ac:dyDescent="0.25">
      <c r="C855" s="44"/>
      <c r="D855" s="45"/>
      <c r="E855" s="46"/>
      <c r="F855" s="46"/>
    </row>
    <row r="856" spans="3:6" x14ac:dyDescent="0.25">
      <c r="C856" s="44"/>
      <c r="D856" s="45"/>
      <c r="E856" s="46"/>
      <c r="F856" s="46"/>
    </row>
    <row r="857" spans="3:6" x14ac:dyDescent="0.25">
      <c r="C857" s="44"/>
      <c r="D857" s="45"/>
      <c r="E857" s="46"/>
      <c r="F857" s="46"/>
    </row>
    <row r="858" spans="3:6" x14ac:dyDescent="0.25">
      <c r="C858" s="44"/>
      <c r="D858" s="45"/>
      <c r="E858" s="46"/>
      <c r="F858" s="46"/>
    </row>
    <row r="859" spans="3:6" x14ac:dyDescent="0.25">
      <c r="C859" s="44"/>
      <c r="D859" s="45"/>
      <c r="E859" s="46"/>
      <c r="F859" s="46"/>
    </row>
    <row r="860" spans="3:6" x14ac:dyDescent="0.25">
      <c r="C860" s="44"/>
      <c r="D860" s="45"/>
      <c r="E860" s="46"/>
      <c r="F860" s="46"/>
    </row>
    <row r="861" spans="3:6" x14ac:dyDescent="0.25">
      <c r="C861" s="44"/>
      <c r="D861" s="45"/>
      <c r="E861" s="46"/>
      <c r="F861" s="46"/>
    </row>
    <row r="862" spans="3:6" x14ac:dyDescent="0.25">
      <c r="C862" s="44"/>
      <c r="D862" s="45"/>
      <c r="E862" s="46"/>
      <c r="F862" s="46"/>
    </row>
    <row r="863" spans="3:6" x14ac:dyDescent="0.25">
      <c r="C863" s="44"/>
      <c r="D863" s="45"/>
      <c r="E863" s="46"/>
      <c r="F863" s="46"/>
    </row>
    <row r="864" spans="3:6" x14ac:dyDescent="0.25">
      <c r="C864" s="44"/>
      <c r="D864" s="45"/>
      <c r="E864" s="46"/>
      <c r="F864" s="46"/>
    </row>
    <row r="865" spans="3:6" x14ac:dyDescent="0.25">
      <c r="C865" s="44"/>
      <c r="D865" s="45"/>
      <c r="E865" s="46"/>
      <c r="F865" s="46"/>
    </row>
    <row r="866" spans="3:6" x14ac:dyDescent="0.25">
      <c r="C866" s="44"/>
      <c r="D866" s="45"/>
      <c r="E866" s="46"/>
      <c r="F866" s="46"/>
    </row>
    <row r="867" spans="3:6" x14ac:dyDescent="0.25">
      <c r="C867" s="2"/>
      <c r="D867" s="45"/>
      <c r="E867" s="2"/>
      <c r="F867" s="2"/>
    </row>
    <row r="868" spans="3:6" x14ac:dyDescent="0.25">
      <c r="C868" s="2"/>
      <c r="D868" s="45"/>
      <c r="E868" s="2"/>
      <c r="F868" s="2"/>
    </row>
    <row r="869" spans="3:6" x14ac:dyDescent="0.25">
      <c r="D869" s="2"/>
    </row>
  </sheetData>
  <sheetProtection algorithmName="SHA-512" hashValue="DKmt3L2SEftWvDl+8K5ginL22PfsvPx5HaP/rxSSII0gKvdFVPAjBzVBuClRW54tGLCp1YmgWXmnK0A74kRrNQ==" saltValue="WkKdZMjke+jfqnQ3MGaTiQ==" spinCount="100000" sheet="1" objects="1" scenarios="1"/>
  <mergeCells count="5">
    <mergeCell ref="B4:B6"/>
    <mergeCell ref="B7:C7"/>
    <mergeCell ref="A11:F11"/>
    <mergeCell ref="A446:F446"/>
    <mergeCell ref="C703:F703"/>
  </mergeCells>
  <conditionalFormatting sqref="E841:F866">
    <cfRule type="cellIs" dxfId="5" priority="7" operator="equal">
      <formula>0</formula>
    </cfRule>
  </conditionalFormatting>
  <hyperlinks>
    <hyperlink ref="B1" location="'PORTADA '!A1" display="PORTADA"/>
    <hyperlink ref="C1" location="'3.6 Planilla Cotizacion CyF'!A1" display="PLANILLA DE COTIZACION"/>
  </hyperlinks>
  <pageMargins left="0.25" right="0.25" top="0.75" bottom="0.75" header="0.3" footer="0.3"/>
  <pageSetup paperSize="9" scale="61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F370"/>
  <sheetViews>
    <sheetView workbookViewId="0">
      <selection activeCell="C1" sqref="C1"/>
    </sheetView>
  </sheetViews>
  <sheetFormatPr baseColWidth="10" defaultRowHeight="15" x14ac:dyDescent="0.25"/>
  <cols>
    <col min="1" max="1" width="24.140625" style="19" bestFit="1" customWidth="1"/>
    <col min="2" max="2" width="26.85546875" bestFit="1" customWidth="1"/>
    <col min="3" max="3" width="62.85546875" bestFit="1" customWidth="1"/>
    <col min="4" max="4" width="19.5703125" style="47" bestFit="1" customWidth="1"/>
    <col min="5" max="5" width="11.42578125" customWidth="1"/>
    <col min="6" max="6" width="14.140625" customWidth="1"/>
  </cols>
  <sheetData>
    <row r="1" spans="1:6" x14ac:dyDescent="0.25">
      <c r="B1" s="50" t="s">
        <v>3833</v>
      </c>
      <c r="C1" s="50" t="s">
        <v>3834</v>
      </c>
    </row>
    <row r="2" spans="1:6" ht="15.75" thickBot="1" x14ac:dyDescent="0.3"/>
    <row r="3" spans="1:6" ht="15.75" thickBot="1" x14ac:dyDescent="0.3">
      <c r="B3" s="38" t="s">
        <v>6</v>
      </c>
      <c r="C3" s="37" t="s">
        <v>7</v>
      </c>
      <c r="D3" s="48" t="s">
        <v>44</v>
      </c>
    </row>
    <row r="4" spans="1:6" x14ac:dyDescent="0.25">
      <c r="B4" s="417" t="s">
        <v>39</v>
      </c>
      <c r="C4" s="233" t="s">
        <v>3374</v>
      </c>
      <c r="D4" s="199">
        <f>SUM(F12:F204)</f>
        <v>0</v>
      </c>
    </row>
    <row r="5" spans="1:6" ht="15.75" thickBot="1" x14ac:dyDescent="0.3">
      <c r="B5" s="418"/>
      <c r="C5" s="234" t="s">
        <v>3375</v>
      </c>
      <c r="D5" s="199">
        <f>SUM(F211:F370)</f>
        <v>0</v>
      </c>
    </row>
    <row r="6" spans="1:6" ht="19.5" thickBot="1" x14ac:dyDescent="0.35">
      <c r="B6" s="380" t="s">
        <v>40</v>
      </c>
      <c r="C6" s="419"/>
      <c r="D6" s="82">
        <f>D4+D5</f>
        <v>0</v>
      </c>
    </row>
    <row r="8" spans="1:6" hidden="1" x14ac:dyDescent="0.25"/>
    <row r="10" spans="1:6" ht="19.5" thickBot="1" x14ac:dyDescent="0.35">
      <c r="A10" s="363" t="s">
        <v>3376</v>
      </c>
      <c r="B10" s="363"/>
      <c r="C10" s="363"/>
      <c r="D10" s="363"/>
      <c r="E10" s="363"/>
      <c r="F10" s="363"/>
    </row>
    <row r="11" spans="1:6" ht="15.75" thickBot="1" x14ac:dyDescent="0.3">
      <c r="A11" s="239" t="s">
        <v>914</v>
      </c>
      <c r="B11" s="240" t="s">
        <v>50</v>
      </c>
      <c r="C11" s="240" t="s">
        <v>2839</v>
      </c>
      <c r="D11" s="241" t="s">
        <v>3377</v>
      </c>
      <c r="E11" s="55" t="s">
        <v>55</v>
      </c>
      <c r="F11" s="57" t="s">
        <v>56</v>
      </c>
    </row>
    <row r="12" spans="1:6" x14ac:dyDescent="0.25">
      <c r="A12" s="235" t="s">
        <v>2900</v>
      </c>
      <c r="B12" s="202" t="s">
        <v>682</v>
      </c>
      <c r="C12" s="236" t="s">
        <v>3033</v>
      </c>
      <c r="D12" s="232">
        <v>4</v>
      </c>
      <c r="E12" s="203">
        <f>VLOOKUP(C12,'3.6 Planilla Cotizacion CyF'!$E$16:$G$574,3,FALSE)</f>
        <v>0</v>
      </c>
      <c r="F12" s="204">
        <f>E12*D12</f>
        <v>0</v>
      </c>
    </row>
    <row r="13" spans="1:6" x14ac:dyDescent="0.25">
      <c r="A13" s="237" t="s">
        <v>2976</v>
      </c>
      <c r="B13" s="192" t="s">
        <v>2977</v>
      </c>
      <c r="C13" s="193" t="s">
        <v>3035</v>
      </c>
      <c r="D13" s="194">
        <v>60</v>
      </c>
      <c r="E13" s="195">
        <f>VLOOKUP(C13,'3.6 Planilla Cotizacion CyF'!$E$16:$G$574,3,FALSE)</f>
        <v>0</v>
      </c>
      <c r="F13" s="206">
        <f t="shared" ref="F13:F76" si="0">E13*D13</f>
        <v>0</v>
      </c>
    </row>
    <row r="14" spans="1:6" ht="25.5" x14ac:dyDescent="0.25">
      <c r="A14" s="237" t="s">
        <v>3000</v>
      </c>
      <c r="B14" s="192" t="s">
        <v>682</v>
      </c>
      <c r="C14" s="193" t="s">
        <v>1652</v>
      </c>
      <c r="D14" s="194">
        <v>10</v>
      </c>
      <c r="E14" s="195">
        <f>VLOOKUP(C14,'3.6 Planilla Cotizacion CyF'!$E$16:$G$574,3,FALSE)</f>
        <v>0</v>
      </c>
      <c r="F14" s="206">
        <f t="shared" si="0"/>
        <v>0</v>
      </c>
    </row>
    <row r="15" spans="1:6" x14ac:dyDescent="0.25">
      <c r="A15" s="237" t="s">
        <v>2976</v>
      </c>
      <c r="B15" s="192" t="s">
        <v>2977</v>
      </c>
      <c r="C15" s="193" t="s">
        <v>3037</v>
      </c>
      <c r="D15" s="194">
        <v>60</v>
      </c>
      <c r="E15" s="195">
        <f>VLOOKUP(C15,'3.6 Planilla Cotizacion CyF'!$E$16:$G$574,3,FALSE)</f>
        <v>0</v>
      </c>
      <c r="F15" s="206">
        <f t="shared" si="0"/>
        <v>0</v>
      </c>
    </row>
    <row r="16" spans="1:6" x14ac:dyDescent="0.25">
      <c r="A16" s="237" t="s">
        <v>2976</v>
      </c>
      <c r="B16" s="192" t="s">
        <v>2977</v>
      </c>
      <c r="C16" s="193" t="s">
        <v>3040</v>
      </c>
      <c r="D16" s="194">
        <v>60</v>
      </c>
      <c r="E16" s="195">
        <f>VLOOKUP(C16,'3.6 Planilla Cotizacion CyF'!$E$16:$G$574,3,FALSE)</f>
        <v>0</v>
      </c>
      <c r="F16" s="206">
        <f t="shared" si="0"/>
        <v>0</v>
      </c>
    </row>
    <row r="17" spans="1:6" x14ac:dyDescent="0.25">
      <c r="A17" s="237" t="s">
        <v>2976</v>
      </c>
      <c r="B17" s="192" t="s">
        <v>2977</v>
      </c>
      <c r="C17" s="193" t="s">
        <v>3041</v>
      </c>
      <c r="D17" s="194">
        <v>60</v>
      </c>
      <c r="E17" s="195">
        <f>VLOOKUP(C17,'3.6 Planilla Cotizacion CyF'!$E$16:$G$574,3,FALSE)</f>
        <v>0</v>
      </c>
      <c r="F17" s="206">
        <f t="shared" si="0"/>
        <v>0</v>
      </c>
    </row>
    <row r="18" spans="1:6" x14ac:dyDescent="0.25">
      <c r="A18" s="237" t="s">
        <v>2879</v>
      </c>
      <c r="B18" s="192" t="s">
        <v>2865</v>
      </c>
      <c r="C18" s="193" t="s">
        <v>3039</v>
      </c>
      <c r="D18" s="194">
        <v>53</v>
      </c>
      <c r="E18" s="195">
        <f>VLOOKUP(C18,'3.6 Planilla Cotizacion CyF'!$E$16:$G$574,3,FALSE)</f>
        <v>0</v>
      </c>
      <c r="F18" s="206">
        <f t="shared" si="0"/>
        <v>0</v>
      </c>
    </row>
    <row r="19" spans="1:6" x14ac:dyDescent="0.25">
      <c r="A19" s="237" t="s">
        <v>2976</v>
      </c>
      <c r="B19" s="192" t="s">
        <v>2977</v>
      </c>
      <c r="C19" s="193" t="s">
        <v>3043</v>
      </c>
      <c r="D19" s="194">
        <v>60</v>
      </c>
      <c r="E19" s="195">
        <f>VLOOKUP(C19,'3.6 Planilla Cotizacion CyF'!$E$16:$G$574,3,FALSE)</f>
        <v>0</v>
      </c>
      <c r="F19" s="206">
        <f t="shared" si="0"/>
        <v>0</v>
      </c>
    </row>
    <row r="20" spans="1:6" x14ac:dyDescent="0.25">
      <c r="A20" s="237" t="s">
        <v>3045</v>
      </c>
      <c r="B20" s="192"/>
      <c r="C20" s="193" t="s">
        <v>3046</v>
      </c>
      <c r="D20" s="194">
        <v>30</v>
      </c>
      <c r="E20" s="195">
        <f>VLOOKUP(C20,'3.6 Planilla Cotizacion CyF'!$E$16:$G$574,3,FALSE)</f>
        <v>0</v>
      </c>
      <c r="F20" s="206">
        <f t="shared" si="0"/>
        <v>0</v>
      </c>
    </row>
    <row r="21" spans="1:6" ht="25.5" x14ac:dyDescent="0.25">
      <c r="A21" s="237" t="s">
        <v>2841</v>
      </c>
      <c r="B21" s="192" t="s">
        <v>2876</v>
      </c>
      <c r="C21" s="193" t="s">
        <v>3048</v>
      </c>
      <c r="D21" s="194">
        <v>150</v>
      </c>
      <c r="E21" s="195">
        <f>VLOOKUP(C21,'3.6 Planilla Cotizacion CyF'!$E$16:$G$574,3,FALSE)</f>
        <v>0</v>
      </c>
      <c r="F21" s="206">
        <f t="shared" si="0"/>
        <v>0</v>
      </c>
    </row>
    <row r="22" spans="1:6" x14ac:dyDescent="0.25">
      <c r="A22" s="237" t="s">
        <v>2841</v>
      </c>
      <c r="B22" s="192" t="s">
        <v>3049</v>
      </c>
      <c r="C22" s="193" t="s">
        <v>3050</v>
      </c>
      <c r="D22" s="194">
        <v>157</v>
      </c>
      <c r="E22" s="195">
        <f>VLOOKUP(C22,'3.6 Planilla Cotizacion CyF'!$E$16:$G$574,3,FALSE)</f>
        <v>0</v>
      </c>
      <c r="F22" s="206">
        <f t="shared" si="0"/>
        <v>0</v>
      </c>
    </row>
    <row r="23" spans="1:6" x14ac:dyDescent="0.25">
      <c r="A23" s="237" t="s">
        <v>2841</v>
      </c>
      <c r="B23" s="192" t="s">
        <v>3049</v>
      </c>
      <c r="C23" s="193" t="s">
        <v>3051</v>
      </c>
      <c r="D23" s="194">
        <v>158</v>
      </c>
      <c r="E23" s="195">
        <f>VLOOKUP(C23,'3.6 Planilla Cotizacion CyF'!$E$16:$G$574,3,FALSE)</f>
        <v>0</v>
      </c>
      <c r="F23" s="206">
        <f t="shared" si="0"/>
        <v>0</v>
      </c>
    </row>
    <row r="24" spans="1:6" x14ac:dyDescent="0.25">
      <c r="A24" s="237" t="s">
        <v>3000</v>
      </c>
      <c r="B24" s="192" t="s">
        <v>3014</v>
      </c>
      <c r="C24" s="193" t="s">
        <v>3052</v>
      </c>
      <c r="D24" s="194">
        <v>60</v>
      </c>
      <c r="E24" s="195">
        <f>VLOOKUP(C24,'3.6 Planilla Cotizacion CyF'!$E$16:$G$574,3,FALSE)</f>
        <v>0</v>
      </c>
      <c r="F24" s="206">
        <f t="shared" si="0"/>
        <v>0</v>
      </c>
    </row>
    <row r="25" spans="1:6" x14ac:dyDescent="0.25">
      <c r="A25" s="237" t="s">
        <v>2976</v>
      </c>
      <c r="B25" s="192" t="s">
        <v>3053</v>
      </c>
      <c r="C25" s="193" t="s">
        <v>3054</v>
      </c>
      <c r="D25" s="194">
        <v>30</v>
      </c>
      <c r="E25" s="195">
        <f>VLOOKUP(C25,'3.6 Planilla Cotizacion CyF'!$E$16:$G$574,3,FALSE)</f>
        <v>0</v>
      </c>
      <c r="F25" s="206">
        <f t="shared" si="0"/>
        <v>0</v>
      </c>
    </row>
    <row r="26" spans="1:6" x14ac:dyDescent="0.25">
      <c r="A26" s="237" t="s">
        <v>2841</v>
      </c>
      <c r="B26" s="192" t="s">
        <v>3049</v>
      </c>
      <c r="C26" s="193" t="s">
        <v>3055</v>
      </c>
      <c r="D26" s="194">
        <v>157</v>
      </c>
      <c r="E26" s="195">
        <f>VLOOKUP(C26,'3.6 Planilla Cotizacion CyF'!$E$16:$G$574,3,FALSE)</f>
        <v>0</v>
      </c>
      <c r="F26" s="206">
        <f t="shared" si="0"/>
        <v>0</v>
      </c>
    </row>
    <row r="27" spans="1:6" x14ac:dyDescent="0.25">
      <c r="A27" s="237"/>
      <c r="B27" s="192" t="s">
        <v>803</v>
      </c>
      <c r="C27" s="193" t="s">
        <v>3047</v>
      </c>
      <c r="D27" s="194">
        <v>8</v>
      </c>
      <c r="E27" s="195">
        <f>VLOOKUP(C27,'3.6 Planilla Cotizacion CyF'!$E$16:$G$574,3,FALSE)</f>
        <v>0</v>
      </c>
      <c r="F27" s="206">
        <f t="shared" si="0"/>
        <v>0</v>
      </c>
    </row>
    <row r="28" spans="1:6" x14ac:dyDescent="0.25">
      <c r="A28" s="237" t="s">
        <v>2976</v>
      </c>
      <c r="B28" s="192" t="s">
        <v>2977</v>
      </c>
      <c r="C28" s="193" t="s">
        <v>3057</v>
      </c>
      <c r="D28" s="194">
        <v>60</v>
      </c>
      <c r="E28" s="195">
        <f>VLOOKUP(C28,'3.6 Planilla Cotizacion CyF'!$E$16:$G$574,3,FALSE)</f>
        <v>0</v>
      </c>
      <c r="F28" s="206">
        <f t="shared" si="0"/>
        <v>0</v>
      </c>
    </row>
    <row r="29" spans="1:6" x14ac:dyDescent="0.25">
      <c r="A29" s="237" t="s">
        <v>2976</v>
      </c>
      <c r="B29" s="192" t="s">
        <v>2977</v>
      </c>
      <c r="C29" s="193" t="s">
        <v>3058</v>
      </c>
      <c r="D29" s="194">
        <v>60</v>
      </c>
      <c r="E29" s="195">
        <f>VLOOKUP(C29,'3.6 Planilla Cotizacion CyF'!$E$16:$G$574,3,FALSE)</f>
        <v>0</v>
      </c>
      <c r="F29" s="206">
        <f t="shared" si="0"/>
        <v>0</v>
      </c>
    </row>
    <row r="30" spans="1:6" x14ac:dyDescent="0.25">
      <c r="A30" s="237" t="s">
        <v>2841</v>
      </c>
      <c r="B30" s="192" t="s">
        <v>3049</v>
      </c>
      <c r="C30" s="196" t="s">
        <v>3061</v>
      </c>
      <c r="D30" s="194">
        <v>157</v>
      </c>
      <c r="E30" s="195">
        <f>VLOOKUP(C30,'3.6 Planilla Cotizacion CyF'!$E$16:$G$574,3,FALSE)</f>
        <v>0</v>
      </c>
      <c r="F30" s="206">
        <f t="shared" si="0"/>
        <v>0</v>
      </c>
    </row>
    <row r="31" spans="1:6" x14ac:dyDescent="0.25">
      <c r="A31" s="237" t="s">
        <v>2841</v>
      </c>
      <c r="B31" s="192" t="s">
        <v>3049</v>
      </c>
      <c r="C31" s="193" t="s">
        <v>3062</v>
      </c>
      <c r="D31" s="194">
        <v>157</v>
      </c>
      <c r="E31" s="195">
        <f>VLOOKUP(C31,'3.6 Planilla Cotizacion CyF'!$E$16:$G$574,3,FALSE)</f>
        <v>0</v>
      </c>
      <c r="F31" s="206">
        <f t="shared" si="0"/>
        <v>0</v>
      </c>
    </row>
    <row r="32" spans="1:6" ht="25.5" x14ac:dyDescent="0.25">
      <c r="A32" s="237" t="s">
        <v>2841</v>
      </c>
      <c r="B32" s="192" t="s">
        <v>2867</v>
      </c>
      <c r="C32" s="193" t="s">
        <v>3063</v>
      </c>
      <c r="D32" s="194">
        <v>90</v>
      </c>
      <c r="E32" s="195">
        <f>VLOOKUP(C32,'3.6 Planilla Cotizacion CyF'!$E$16:$G$574,3,FALSE)</f>
        <v>0</v>
      </c>
      <c r="F32" s="206">
        <f t="shared" si="0"/>
        <v>0</v>
      </c>
    </row>
    <row r="33" spans="1:6" x14ac:dyDescent="0.25">
      <c r="A33" s="237" t="s">
        <v>2893</v>
      </c>
      <c r="B33" s="192" t="s">
        <v>3059</v>
      </c>
      <c r="C33" s="193" t="s">
        <v>3060</v>
      </c>
      <c r="D33" s="194">
        <v>37</v>
      </c>
      <c r="E33" s="195">
        <f>VLOOKUP(C33,'3.6 Planilla Cotizacion CyF'!$E$16:$G$574,3,FALSE)</f>
        <v>0</v>
      </c>
      <c r="F33" s="206">
        <f t="shared" si="0"/>
        <v>0</v>
      </c>
    </row>
    <row r="34" spans="1:6" x14ac:dyDescent="0.25">
      <c r="A34" s="237" t="s">
        <v>2900</v>
      </c>
      <c r="B34" s="192" t="s">
        <v>682</v>
      </c>
      <c r="C34" s="193" t="s">
        <v>3034</v>
      </c>
      <c r="D34" s="194">
        <v>2</v>
      </c>
      <c r="E34" s="195">
        <f>VLOOKUP(C34,'3.6 Planilla Cotizacion CyF'!$E$16:$G$574,3,FALSE)</f>
        <v>0</v>
      </c>
      <c r="F34" s="206">
        <f t="shared" si="0"/>
        <v>0</v>
      </c>
    </row>
    <row r="35" spans="1:6" x14ac:dyDescent="0.25">
      <c r="A35" s="237" t="s">
        <v>2841</v>
      </c>
      <c r="B35" s="192" t="s">
        <v>3049</v>
      </c>
      <c r="C35" s="193" t="s">
        <v>3069</v>
      </c>
      <c r="D35" s="194">
        <v>315</v>
      </c>
      <c r="E35" s="195">
        <f>VLOOKUP(C35,'3.6 Planilla Cotizacion CyF'!$E$16:$G$574,3,FALSE)</f>
        <v>0</v>
      </c>
      <c r="F35" s="206">
        <f t="shared" si="0"/>
        <v>0</v>
      </c>
    </row>
    <row r="36" spans="1:6" x14ac:dyDescent="0.25">
      <c r="A36" s="237" t="s">
        <v>2841</v>
      </c>
      <c r="B36" s="192" t="s">
        <v>3070</v>
      </c>
      <c r="C36" s="193" t="s">
        <v>3071</v>
      </c>
      <c r="D36" s="194">
        <v>360</v>
      </c>
      <c r="E36" s="195">
        <f>VLOOKUP(C36,'3.6 Planilla Cotizacion CyF'!$E$16:$G$574,3,FALSE)</f>
        <v>0</v>
      </c>
      <c r="F36" s="206">
        <f t="shared" si="0"/>
        <v>0</v>
      </c>
    </row>
    <row r="37" spans="1:6" x14ac:dyDescent="0.25">
      <c r="A37" s="237" t="s">
        <v>2893</v>
      </c>
      <c r="B37" s="192" t="s">
        <v>3076</v>
      </c>
      <c r="C37" s="193" t="s">
        <v>3077</v>
      </c>
      <c r="D37" s="194">
        <v>15</v>
      </c>
      <c r="E37" s="195">
        <f>VLOOKUP(C37,'3.6 Planilla Cotizacion CyF'!$E$16:$G$574,3,FALSE)</f>
        <v>0</v>
      </c>
      <c r="F37" s="206">
        <f t="shared" si="0"/>
        <v>0</v>
      </c>
    </row>
    <row r="38" spans="1:6" x14ac:dyDescent="0.25">
      <c r="A38" s="237" t="s">
        <v>2841</v>
      </c>
      <c r="B38" s="192" t="s">
        <v>3049</v>
      </c>
      <c r="C38" s="193" t="s">
        <v>3078</v>
      </c>
      <c r="D38" s="194">
        <v>158</v>
      </c>
      <c r="E38" s="195">
        <f>VLOOKUP(C38,'3.6 Planilla Cotizacion CyF'!$E$16:$G$574,3,FALSE)</f>
        <v>0</v>
      </c>
      <c r="F38" s="206">
        <f t="shared" si="0"/>
        <v>0</v>
      </c>
    </row>
    <row r="39" spans="1:6" x14ac:dyDescent="0.25">
      <c r="A39" s="237" t="s">
        <v>2976</v>
      </c>
      <c r="B39" s="192" t="s">
        <v>2977</v>
      </c>
      <c r="C39" s="193" t="s">
        <v>3082</v>
      </c>
      <c r="D39" s="194">
        <v>60</v>
      </c>
      <c r="E39" s="195">
        <f>VLOOKUP(C39,'3.6 Planilla Cotizacion CyF'!$E$16:$G$574,3,FALSE)</f>
        <v>0</v>
      </c>
      <c r="F39" s="206">
        <f t="shared" si="0"/>
        <v>0</v>
      </c>
    </row>
    <row r="40" spans="1:6" x14ac:dyDescent="0.25">
      <c r="A40" s="237" t="s">
        <v>2976</v>
      </c>
      <c r="B40" s="192" t="s">
        <v>2977</v>
      </c>
      <c r="C40" s="193" t="s">
        <v>3083</v>
      </c>
      <c r="D40" s="194">
        <v>60</v>
      </c>
      <c r="E40" s="195">
        <f>VLOOKUP(C40,'3.6 Planilla Cotizacion CyF'!$E$16:$G$574,3,FALSE)</f>
        <v>0</v>
      </c>
      <c r="F40" s="206">
        <f t="shared" si="0"/>
        <v>0</v>
      </c>
    </row>
    <row r="41" spans="1:6" ht="25.5" x14ac:dyDescent="0.25">
      <c r="A41" s="237" t="s">
        <v>2900</v>
      </c>
      <c r="B41" s="192" t="s">
        <v>682</v>
      </c>
      <c r="C41" s="193" t="s">
        <v>1645</v>
      </c>
      <c r="D41" s="194">
        <v>15</v>
      </c>
      <c r="E41" s="195">
        <f>VLOOKUP(C41,'3.6 Planilla Cotizacion CyF'!$E$16:$G$574,3,FALSE)</f>
        <v>0</v>
      </c>
      <c r="F41" s="206">
        <f t="shared" si="0"/>
        <v>0</v>
      </c>
    </row>
    <row r="42" spans="1:6" x14ac:dyDescent="0.25">
      <c r="A42" s="237" t="s">
        <v>2976</v>
      </c>
      <c r="B42" s="192" t="s">
        <v>2977</v>
      </c>
      <c r="C42" s="193" t="s">
        <v>3086</v>
      </c>
      <c r="D42" s="194">
        <v>15</v>
      </c>
      <c r="E42" s="195">
        <f>VLOOKUP(C42,'3.6 Planilla Cotizacion CyF'!$E$16:$G$574,3,FALSE)</f>
        <v>0</v>
      </c>
      <c r="F42" s="206">
        <f t="shared" si="0"/>
        <v>0</v>
      </c>
    </row>
    <row r="43" spans="1:6" ht="25.5" x14ac:dyDescent="0.25">
      <c r="A43" s="237" t="s">
        <v>2900</v>
      </c>
      <c r="B43" s="192" t="s">
        <v>682</v>
      </c>
      <c r="C43" s="193" t="s">
        <v>1638</v>
      </c>
      <c r="D43" s="194">
        <v>15</v>
      </c>
      <c r="E43" s="195">
        <f>VLOOKUP(C43,'3.6 Planilla Cotizacion CyF'!$E$16:$G$574,3,FALSE)</f>
        <v>0</v>
      </c>
      <c r="F43" s="206">
        <f t="shared" si="0"/>
        <v>0</v>
      </c>
    </row>
    <row r="44" spans="1:6" x14ac:dyDescent="0.25">
      <c r="A44" s="237" t="s">
        <v>2841</v>
      </c>
      <c r="B44" s="192" t="s">
        <v>2876</v>
      </c>
      <c r="C44" s="193" t="s">
        <v>3089</v>
      </c>
      <c r="D44" s="194">
        <v>150</v>
      </c>
      <c r="E44" s="195">
        <f>VLOOKUP(C44,'3.6 Planilla Cotizacion CyF'!$E$16:$G$574,3,FALSE)</f>
        <v>0</v>
      </c>
      <c r="F44" s="206">
        <f t="shared" si="0"/>
        <v>0</v>
      </c>
    </row>
    <row r="45" spans="1:6" ht="25.5" x14ac:dyDescent="0.25">
      <c r="A45" s="237" t="s">
        <v>2841</v>
      </c>
      <c r="B45" s="192" t="s">
        <v>2876</v>
      </c>
      <c r="C45" s="193" t="s">
        <v>3090</v>
      </c>
      <c r="D45" s="194">
        <v>150</v>
      </c>
      <c r="E45" s="195">
        <f>VLOOKUP(C45,'3.6 Planilla Cotizacion CyF'!$E$16:$G$574,3,FALSE)</f>
        <v>0</v>
      </c>
      <c r="F45" s="206">
        <f t="shared" si="0"/>
        <v>0</v>
      </c>
    </row>
    <row r="46" spans="1:6" x14ac:dyDescent="0.25">
      <c r="A46" s="237" t="s">
        <v>3000</v>
      </c>
      <c r="B46" s="192" t="s">
        <v>3014</v>
      </c>
      <c r="C46" s="193" t="s">
        <v>3091</v>
      </c>
      <c r="D46" s="194">
        <v>60</v>
      </c>
      <c r="E46" s="195">
        <f>VLOOKUP(C46,'3.6 Planilla Cotizacion CyF'!$E$16:$G$574,3,FALSE)</f>
        <v>0</v>
      </c>
      <c r="F46" s="206">
        <f t="shared" si="0"/>
        <v>0</v>
      </c>
    </row>
    <row r="47" spans="1:6" x14ac:dyDescent="0.25">
      <c r="A47" s="237" t="s">
        <v>2900</v>
      </c>
      <c r="B47" s="192" t="s">
        <v>682</v>
      </c>
      <c r="C47" s="193" t="s">
        <v>1639</v>
      </c>
      <c r="D47" s="194">
        <v>15</v>
      </c>
      <c r="E47" s="195">
        <f>VLOOKUP(C47,'3.6 Planilla Cotizacion CyF'!$E$16:$G$574,3,FALSE)</f>
        <v>0</v>
      </c>
      <c r="F47" s="206">
        <f t="shared" si="0"/>
        <v>0</v>
      </c>
    </row>
    <row r="48" spans="1:6" x14ac:dyDescent="0.25">
      <c r="A48" s="237" t="s">
        <v>2934</v>
      </c>
      <c r="B48" s="192" t="s">
        <v>2935</v>
      </c>
      <c r="C48" s="193" t="s">
        <v>3087</v>
      </c>
      <c r="D48" s="194">
        <v>8</v>
      </c>
      <c r="E48" s="195">
        <f>VLOOKUP(C48,'3.6 Planilla Cotizacion CyF'!$E$16:$G$574,3,FALSE)</f>
        <v>0</v>
      </c>
      <c r="F48" s="206">
        <f t="shared" si="0"/>
        <v>0</v>
      </c>
    </row>
    <row r="49" spans="1:6" ht="25.5" x14ac:dyDescent="0.25">
      <c r="A49" s="237" t="s">
        <v>3000</v>
      </c>
      <c r="B49" s="192" t="s">
        <v>682</v>
      </c>
      <c r="C49" s="193" t="s">
        <v>3096</v>
      </c>
      <c r="D49" s="194">
        <v>15</v>
      </c>
      <c r="E49" s="195">
        <f>VLOOKUP(C49,'3.6 Planilla Cotizacion CyF'!$E$16:$G$574,3,FALSE)</f>
        <v>0</v>
      </c>
      <c r="F49" s="206">
        <f t="shared" si="0"/>
        <v>0</v>
      </c>
    </row>
    <row r="50" spans="1:6" x14ac:dyDescent="0.25">
      <c r="A50" s="237" t="s">
        <v>2900</v>
      </c>
      <c r="B50" s="192" t="s">
        <v>682</v>
      </c>
      <c r="C50" s="193" t="s">
        <v>1640</v>
      </c>
      <c r="D50" s="194">
        <v>15</v>
      </c>
      <c r="E50" s="195">
        <f>VLOOKUP(C50,'3.6 Planilla Cotizacion CyF'!$E$16:$G$574,3,FALSE)</f>
        <v>0</v>
      </c>
      <c r="F50" s="206">
        <f t="shared" si="0"/>
        <v>0</v>
      </c>
    </row>
    <row r="51" spans="1:6" x14ac:dyDescent="0.25">
      <c r="A51" s="237" t="s">
        <v>2934</v>
      </c>
      <c r="B51" s="192" t="s">
        <v>2935</v>
      </c>
      <c r="C51" s="193" t="s">
        <v>3092</v>
      </c>
      <c r="D51" s="194">
        <v>8</v>
      </c>
      <c r="E51" s="195">
        <f>VLOOKUP(C51,'3.6 Planilla Cotizacion CyF'!$E$16:$G$574,3,FALSE)</f>
        <v>0</v>
      </c>
      <c r="F51" s="206">
        <f t="shared" si="0"/>
        <v>0</v>
      </c>
    </row>
    <row r="52" spans="1:6" x14ac:dyDescent="0.25">
      <c r="A52" s="237" t="s">
        <v>2841</v>
      </c>
      <c r="B52" s="192" t="s">
        <v>3093</v>
      </c>
      <c r="C52" s="193" t="s">
        <v>3094</v>
      </c>
      <c r="D52" s="194">
        <v>8</v>
      </c>
      <c r="E52" s="195">
        <f>VLOOKUP(C52,'3.6 Planilla Cotizacion CyF'!$E$16:$G$574,3,FALSE)</f>
        <v>0</v>
      </c>
      <c r="F52" s="206">
        <f t="shared" si="0"/>
        <v>0</v>
      </c>
    </row>
    <row r="53" spans="1:6" x14ac:dyDescent="0.25">
      <c r="A53" s="237" t="s">
        <v>2841</v>
      </c>
      <c r="B53" s="192" t="s">
        <v>2876</v>
      </c>
      <c r="C53" s="193" t="s">
        <v>3099</v>
      </c>
      <c r="D53" s="194">
        <v>150</v>
      </c>
      <c r="E53" s="195">
        <f>VLOOKUP(C53,'3.6 Planilla Cotizacion CyF'!$E$16:$G$574,3,FALSE)</f>
        <v>0</v>
      </c>
      <c r="F53" s="206">
        <f t="shared" si="0"/>
        <v>0</v>
      </c>
    </row>
    <row r="54" spans="1:6" ht="25.5" x14ac:dyDescent="0.25">
      <c r="A54" s="237" t="s">
        <v>2841</v>
      </c>
      <c r="B54" s="192" t="s">
        <v>2876</v>
      </c>
      <c r="C54" s="193" t="s">
        <v>3100</v>
      </c>
      <c r="D54" s="194">
        <v>150</v>
      </c>
      <c r="E54" s="195">
        <f>VLOOKUP(C54,'3.6 Planilla Cotizacion CyF'!$E$16:$G$574,3,FALSE)</f>
        <v>0</v>
      </c>
      <c r="F54" s="206">
        <f t="shared" si="0"/>
        <v>0</v>
      </c>
    </row>
    <row r="55" spans="1:6" x14ac:dyDescent="0.25">
      <c r="A55" s="237" t="s">
        <v>2976</v>
      </c>
      <c r="B55" s="192" t="s">
        <v>2977</v>
      </c>
      <c r="C55" s="193" t="s">
        <v>3101</v>
      </c>
      <c r="D55" s="194">
        <v>15</v>
      </c>
      <c r="E55" s="195">
        <f>VLOOKUP(C55,'3.6 Planilla Cotizacion CyF'!$E$16:$G$574,3,FALSE)</f>
        <v>0</v>
      </c>
      <c r="F55" s="206">
        <f t="shared" si="0"/>
        <v>0</v>
      </c>
    </row>
    <row r="56" spans="1:6" ht="25.5" x14ac:dyDescent="0.25">
      <c r="A56" s="237" t="s">
        <v>2900</v>
      </c>
      <c r="B56" s="192" t="s">
        <v>682</v>
      </c>
      <c r="C56" s="193" t="s">
        <v>1642</v>
      </c>
      <c r="D56" s="194">
        <v>15</v>
      </c>
      <c r="E56" s="195">
        <f>VLOOKUP(C56,'3.6 Planilla Cotizacion CyF'!$E$16:$G$574,3,FALSE)</f>
        <v>0</v>
      </c>
      <c r="F56" s="206">
        <f t="shared" si="0"/>
        <v>0</v>
      </c>
    </row>
    <row r="57" spans="1:6" x14ac:dyDescent="0.25">
      <c r="A57" s="237" t="s">
        <v>2893</v>
      </c>
      <c r="B57" s="192" t="s">
        <v>3076</v>
      </c>
      <c r="C57" s="193" t="s">
        <v>3106</v>
      </c>
      <c r="D57" s="194">
        <v>15</v>
      </c>
      <c r="E57" s="195">
        <f>VLOOKUP(C57,'3.6 Planilla Cotizacion CyF'!$E$16:$G$574,3,FALSE)</f>
        <v>0</v>
      </c>
      <c r="F57" s="206">
        <f t="shared" si="0"/>
        <v>0</v>
      </c>
    </row>
    <row r="58" spans="1:6" x14ac:dyDescent="0.25">
      <c r="A58" s="237" t="s">
        <v>2976</v>
      </c>
      <c r="B58" s="192" t="s">
        <v>2977</v>
      </c>
      <c r="C58" s="193" t="s">
        <v>3107</v>
      </c>
      <c r="D58" s="194">
        <v>15</v>
      </c>
      <c r="E58" s="195">
        <f>VLOOKUP(C58,'3.6 Planilla Cotizacion CyF'!$E$16:$G$574,3,FALSE)</f>
        <v>0</v>
      </c>
      <c r="F58" s="206">
        <f t="shared" si="0"/>
        <v>0</v>
      </c>
    </row>
    <row r="59" spans="1:6" x14ac:dyDescent="0.25">
      <c r="A59" s="237" t="s">
        <v>2893</v>
      </c>
      <c r="B59" s="192" t="s">
        <v>3076</v>
      </c>
      <c r="C59" s="193" t="s">
        <v>3109</v>
      </c>
      <c r="D59" s="194">
        <v>15</v>
      </c>
      <c r="E59" s="195">
        <f>VLOOKUP(C59,'3.6 Planilla Cotizacion CyF'!$E$16:$G$574,3,FALSE)</f>
        <v>0</v>
      </c>
      <c r="F59" s="206">
        <f t="shared" si="0"/>
        <v>0</v>
      </c>
    </row>
    <row r="60" spans="1:6" x14ac:dyDescent="0.25">
      <c r="A60" s="237" t="s">
        <v>2893</v>
      </c>
      <c r="B60" s="192" t="s">
        <v>3059</v>
      </c>
      <c r="C60" s="193" t="s">
        <v>3108</v>
      </c>
      <c r="D60" s="194">
        <v>38</v>
      </c>
      <c r="E60" s="195">
        <f>VLOOKUP(C60,'3.6 Planilla Cotizacion CyF'!$E$16:$G$574,3,FALSE)</f>
        <v>0</v>
      </c>
      <c r="F60" s="206">
        <f t="shared" si="0"/>
        <v>0</v>
      </c>
    </row>
    <row r="61" spans="1:6" x14ac:dyDescent="0.25">
      <c r="A61" s="237" t="s">
        <v>2976</v>
      </c>
      <c r="B61" s="192" t="s">
        <v>2977</v>
      </c>
      <c r="C61" s="193" t="s">
        <v>3111</v>
      </c>
      <c r="D61" s="194">
        <v>15</v>
      </c>
      <c r="E61" s="195">
        <f>VLOOKUP(C61,'3.6 Planilla Cotizacion CyF'!$E$16:$G$574,3,FALSE)</f>
        <v>0</v>
      </c>
      <c r="F61" s="206">
        <f t="shared" si="0"/>
        <v>0</v>
      </c>
    </row>
    <row r="62" spans="1:6" x14ac:dyDescent="0.25">
      <c r="A62" s="237" t="s">
        <v>2976</v>
      </c>
      <c r="B62" s="192" t="s">
        <v>2977</v>
      </c>
      <c r="C62" s="193" t="s">
        <v>3112</v>
      </c>
      <c r="D62" s="194">
        <v>15</v>
      </c>
      <c r="E62" s="195">
        <f>VLOOKUP(C62,'3.6 Planilla Cotizacion CyF'!$E$16:$G$574,3,FALSE)</f>
        <v>0</v>
      </c>
      <c r="F62" s="206">
        <f t="shared" si="0"/>
        <v>0</v>
      </c>
    </row>
    <row r="63" spans="1:6" x14ac:dyDescent="0.25">
      <c r="A63" s="237" t="s">
        <v>2976</v>
      </c>
      <c r="B63" s="192" t="s">
        <v>2977</v>
      </c>
      <c r="C63" s="193" t="s">
        <v>3113</v>
      </c>
      <c r="D63" s="194">
        <v>15</v>
      </c>
      <c r="E63" s="195">
        <f>VLOOKUP(C63,'3.6 Planilla Cotizacion CyF'!$E$16:$G$574,3,FALSE)</f>
        <v>0</v>
      </c>
      <c r="F63" s="206">
        <f t="shared" si="0"/>
        <v>0</v>
      </c>
    </row>
    <row r="64" spans="1:6" x14ac:dyDescent="0.25">
      <c r="A64" s="237" t="s">
        <v>2976</v>
      </c>
      <c r="B64" s="192" t="s">
        <v>2977</v>
      </c>
      <c r="C64" s="193" t="s">
        <v>3114</v>
      </c>
      <c r="D64" s="194">
        <v>15</v>
      </c>
      <c r="E64" s="195">
        <f>VLOOKUP(C64,'3.6 Planilla Cotizacion CyF'!$E$16:$G$574,3,FALSE)</f>
        <v>0</v>
      </c>
      <c r="F64" s="206">
        <f t="shared" si="0"/>
        <v>0</v>
      </c>
    </row>
    <row r="65" spans="1:6" x14ac:dyDescent="0.25">
      <c r="A65" s="237" t="s">
        <v>3000</v>
      </c>
      <c r="B65" s="192" t="s">
        <v>3115</v>
      </c>
      <c r="C65" s="193" t="s">
        <v>3116</v>
      </c>
      <c r="D65" s="194">
        <v>375</v>
      </c>
      <c r="E65" s="195">
        <f>VLOOKUP(C65,'3.6 Planilla Cotizacion CyF'!$E$16:$G$574,3,FALSE)</f>
        <v>0</v>
      </c>
      <c r="F65" s="206">
        <f t="shared" si="0"/>
        <v>0</v>
      </c>
    </row>
    <row r="66" spans="1:6" x14ac:dyDescent="0.25">
      <c r="A66" s="237" t="s">
        <v>2893</v>
      </c>
      <c r="B66" s="192" t="s">
        <v>3076</v>
      </c>
      <c r="C66" s="193" t="s">
        <v>3117</v>
      </c>
      <c r="D66" s="194">
        <v>15</v>
      </c>
      <c r="E66" s="195">
        <f>VLOOKUP(C66,'3.6 Planilla Cotizacion CyF'!$E$16:$G$574,3,FALSE)</f>
        <v>0</v>
      </c>
      <c r="F66" s="206">
        <f t="shared" si="0"/>
        <v>0</v>
      </c>
    </row>
    <row r="67" spans="1:6" x14ac:dyDescent="0.25">
      <c r="A67" s="237" t="s">
        <v>3000</v>
      </c>
      <c r="B67" s="192" t="s">
        <v>3022</v>
      </c>
      <c r="C67" s="193" t="s">
        <v>3118</v>
      </c>
      <c r="D67" s="194">
        <v>30</v>
      </c>
      <c r="E67" s="195">
        <f>VLOOKUP(C67,'3.6 Planilla Cotizacion CyF'!$E$16:$G$574,3,FALSE)</f>
        <v>0</v>
      </c>
      <c r="F67" s="206">
        <f t="shared" si="0"/>
        <v>0</v>
      </c>
    </row>
    <row r="68" spans="1:6" x14ac:dyDescent="0.25">
      <c r="A68" s="237" t="s">
        <v>2841</v>
      </c>
      <c r="B68" s="192" t="s">
        <v>2876</v>
      </c>
      <c r="C68" s="193" t="s">
        <v>3119</v>
      </c>
      <c r="D68" s="194">
        <v>30</v>
      </c>
      <c r="E68" s="195">
        <f>VLOOKUP(C68,'3.6 Planilla Cotizacion CyF'!$E$16:$G$574,3,FALSE)</f>
        <v>0</v>
      </c>
      <c r="F68" s="206">
        <f t="shared" si="0"/>
        <v>0</v>
      </c>
    </row>
    <row r="69" spans="1:6" x14ac:dyDescent="0.25">
      <c r="A69" s="237" t="s">
        <v>2893</v>
      </c>
      <c r="B69" s="192" t="s">
        <v>2886</v>
      </c>
      <c r="C69" s="193" t="s">
        <v>3121</v>
      </c>
      <c r="D69" s="194">
        <v>203</v>
      </c>
      <c r="E69" s="195">
        <f>VLOOKUP(C69,'3.6 Planilla Cotizacion CyF'!$E$16:$G$574,3,FALSE)</f>
        <v>0</v>
      </c>
      <c r="F69" s="206">
        <f t="shared" si="0"/>
        <v>0</v>
      </c>
    </row>
    <row r="70" spans="1:6" x14ac:dyDescent="0.25">
      <c r="A70" s="237" t="s">
        <v>2841</v>
      </c>
      <c r="B70" s="192" t="s">
        <v>3070</v>
      </c>
      <c r="C70" s="193" t="s">
        <v>3122</v>
      </c>
      <c r="D70" s="194">
        <v>60</v>
      </c>
      <c r="E70" s="195">
        <f>VLOOKUP(C70,'3.6 Planilla Cotizacion CyF'!$E$16:$G$574,3,FALSE)</f>
        <v>0</v>
      </c>
      <c r="F70" s="206">
        <f t="shared" si="0"/>
        <v>0</v>
      </c>
    </row>
    <row r="71" spans="1:6" ht="25.5" x14ac:dyDescent="0.25">
      <c r="A71" s="237" t="s">
        <v>2893</v>
      </c>
      <c r="B71" s="192" t="s">
        <v>3076</v>
      </c>
      <c r="C71" s="193" t="s">
        <v>3123</v>
      </c>
      <c r="D71" s="194">
        <v>15</v>
      </c>
      <c r="E71" s="195">
        <f>VLOOKUP(C71,'3.6 Planilla Cotizacion CyF'!$E$16:$G$574,3,FALSE)</f>
        <v>0</v>
      </c>
      <c r="F71" s="206">
        <f t="shared" si="0"/>
        <v>0</v>
      </c>
    </row>
    <row r="72" spans="1:6" x14ac:dyDescent="0.25">
      <c r="A72" s="237" t="s">
        <v>2976</v>
      </c>
      <c r="B72" s="192" t="s">
        <v>2977</v>
      </c>
      <c r="C72" s="193" t="s">
        <v>3124</v>
      </c>
      <c r="D72" s="194">
        <v>120</v>
      </c>
      <c r="E72" s="195">
        <f>VLOOKUP(C72,'3.6 Planilla Cotizacion CyF'!$E$16:$G$574,3,FALSE)</f>
        <v>0</v>
      </c>
      <c r="F72" s="206">
        <f t="shared" si="0"/>
        <v>0</v>
      </c>
    </row>
    <row r="73" spans="1:6" x14ac:dyDescent="0.25">
      <c r="A73" s="237" t="s">
        <v>2900</v>
      </c>
      <c r="B73" s="192" t="s">
        <v>682</v>
      </c>
      <c r="C73" s="193" t="s">
        <v>3125</v>
      </c>
      <c r="D73" s="194">
        <v>15</v>
      </c>
      <c r="E73" s="195">
        <f>VLOOKUP(C73,'3.6 Planilla Cotizacion CyF'!$E$16:$G$574,3,FALSE)</f>
        <v>0</v>
      </c>
      <c r="F73" s="206">
        <f t="shared" si="0"/>
        <v>0</v>
      </c>
    </row>
    <row r="74" spans="1:6" x14ac:dyDescent="0.25">
      <c r="A74" s="237" t="s">
        <v>2841</v>
      </c>
      <c r="B74" s="192" t="s">
        <v>3070</v>
      </c>
      <c r="C74" s="193" t="s">
        <v>3126</v>
      </c>
      <c r="D74" s="194">
        <v>60</v>
      </c>
      <c r="E74" s="195">
        <f>VLOOKUP(C74,'3.6 Planilla Cotizacion CyF'!$E$16:$G$574,3,FALSE)</f>
        <v>0</v>
      </c>
      <c r="F74" s="206">
        <f t="shared" si="0"/>
        <v>0</v>
      </c>
    </row>
    <row r="75" spans="1:6" x14ac:dyDescent="0.25">
      <c r="A75" s="237" t="s">
        <v>2893</v>
      </c>
      <c r="B75" s="192" t="s">
        <v>3076</v>
      </c>
      <c r="C75" s="193" t="s">
        <v>3127</v>
      </c>
      <c r="D75" s="194">
        <v>15</v>
      </c>
      <c r="E75" s="195">
        <f>VLOOKUP(C75,'3.6 Planilla Cotizacion CyF'!$E$16:$G$574,3,FALSE)</f>
        <v>0</v>
      </c>
      <c r="F75" s="206">
        <f t="shared" si="0"/>
        <v>0</v>
      </c>
    </row>
    <row r="76" spans="1:6" x14ac:dyDescent="0.25">
      <c r="A76" s="237" t="s">
        <v>2841</v>
      </c>
      <c r="B76" s="192" t="s">
        <v>3070</v>
      </c>
      <c r="C76" s="193" t="s">
        <v>3129</v>
      </c>
      <c r="D76" s="194">
        <v>60</v>
      </c>
      <c r="E76" s="195">
        <f>VLOOKUP(C76,'3.6 Planilla Cotizacion CyF'!$E$16:$G$574,3,FALSE)</f>
        <v>0</v>
      </c>
      <c r="F76" s="206">
        <f t="shared" si="0"/>
        <v>0</v>
      </c>
    </row>
    <row r="77" spans="1:6" x14ac:dyDescent="0.25">
      <c r="A77" s="237" t="s">
        <v>3000</v>
      </c>
      <c r="B77" s="192" t="s">
        <v>3022</v>
      </c>
      <c r="C77" s="193" t="s">
        <v>3131</v>
      </c>
      <c r="D77" s="194">
        <v>30</v>
      </c>
      <c r="E77" s="195">
        <f>VLOOKUP(C77,'3.6 Planilla Cotizacion CyF'!$E$16:$G$574,3,FALSE)</f>
        <v>0</v>
      </c>
      <c r="F77" s="206">
        <f t="shared" ref="F77:F140" si="1">E77*D77</f>
        <v>0</v>
      </c>
    </row>
    <row r="78" spans="1:6" x14ac:dyDescent="0.25">
      <c r="A78" s="237" t="s">
        <v>3000</v>
      </c>
      <c r="B78" s="192" t="s">
        <v>3022</v>
      </c>
      <c r="C78" s="193" t="s">
        <v>3132</v>
      </c>
      <c r="D78" s="194">
        <v>30</v>
      </c>
      <c r="E78" s="195">
        <f>VLOOKUP(C78,'3.6 Planilla Cotizacion CyF'!$E$16:$G$574,3,FALSE)</f>
        <v>0</v>
      </c>
      <c r="F78" s="206">
        <f t="shared" si="1"/>
        <v>0</v>
      </c>
    </row>
    <row r="79" spans="1:6" ht="25.5" x14ac:dyDescent="0.25">
      <c r="A79" s="237" t="s">
        <v>2900</v>
      </c>
      <c r="B79" s="192" t="s">
        <v>682</v>
      </c>
      <c r="C79" s="193" t="s">
        <v>1641</v>
      </c>
      <c r="D79" s="194">
        <v>15</v>
      </c>
      <c r="E79" s="195">
        <f>VLOOKUP(C79,'3.6 Planilla Cotizacion CyF'!$E$16:$G$574,3,FALSE)</f>
        <v>0</v>
      </c>
      <c r="F79" s="206">
        <f t="shared" si="1"/>
        <v>0</v>
      </c>
    </row>
    <row r="80" spans="1:6" x14ac:dyDescent="0.25">
      <c r="A80" s="237" t="s">
        <v>2841</v>
      </c>
      <c r="B80" s="192" t="s">
        <v>3049</v>
      </c>
      <c r="C80" s="193" t="s">
        <v>3133</v>
      </c>
      <c r="D80" s="194">
        <v>15</v>
      </c>
      <c r="E80" s="195">
        <f>VLOOKUP(C80,'3.6 Planilla Cotizacion CyF'!$E$16:$G$574,3,FALSE)</f>
        <v>0</v>
      </c>
      <c r="F80" s="206">
        <f t="shared" si="1"/>
        <v>0</v>
      </c>
    </row>
    <row r="81" spans="1:6" ht="25.5" x14ac:dyDescent="0.25">
      <c r="A81" s="237" t="s">
        <v>2900</v>
      </c>
      <c r="B81" s="192" t="s">
        <v>682</v>
      </c>
      <c r="C81" s="193" t="s">
        <v>2922</v>
      </c>
      <c r="D81" s="194">
        <v>60</v>
      </c>
      <c r="E81" s="195">
        <f>VLOOKUP(C81,'3.6 Planilla Cotizacion CyF'!$E$16:$G$574,3,FALSE)</f>
        <v>0</v>
      </c>
      <c r="F81" s="206">
        <f t="shared" si="1"/>
        <v>0</v>
      </c>
    </row>
    <row r="82" spans="1:6" x14ac:dyDescent="0.25">
      <c r="A82" s="237" t="s">
        <v>2841</v>
      </c>
      <c r="B82" s="192" t="s">
        <v>3049</v>
      </c>
      <c r="C82" s="193" t="s">
        <v>3135</v>
      </c>
      <c r="D82" s="194">
        <v>15</v>
      </c>
      <c r="E82" s="195">
        <f>VLOOKUP(C82,'3.6 Planilla Cotizacion CyF'!$E$16:$G$574,3,FALSE)</f>
        <v>0</v>
      </c>
      <c r="F82" s="206">
        <f t="shared" si="1"/>
        <v>0</v>
      </c>
    </row>
    <row r="83" spans="1:6" x14ac:dyDescent="0.25">
      <c r="A83" s="237" t="s">
        <v>2893</v>
      </c>
      <c r="B83" s="192" t="s">
        <v>2886</v>
      </c>
      <c r="C83" s="193" t="s">
        <v>3136</v>
      </c>
      <c r="D83" s="194">
        <v>203</v>
      </c>
      <c r="E83" s="195">
        <f>VLOOKUP(C83,'3.6 Planilla Cotizacion CyF'!$E$16:$G$574,3,FALSE)</f>
        <v>0</v>
      </c>
      <c r="F83" s="206">
        <f t="shared" si="1"/>
        <v>0</v>
      </c>
    </row>
    <row r="84" spans="1:6" ht="25.5" x14ac:dyDescent="0.25">
      <c r="A84" s="237" t="s">
        <v>2893</v>
      </c>
      <c r="B84" s="192" t="s">
        <v>2886</v>
      </c>
      <c r="C84" s="193" t="s">
        <v>3137</v>
      </c>
      <c r="D84" s="194">
        <v>203</v>
      </c>
      <c r="E84" s="195">
        <f>VLOOKUP(C84,'3.6 Planilla Cotizacion CyF'!$E$16:$G$574,3,FALSE)</f>
        <v>0</v>
      </c>
      <c r="F84" s="206">
        <f t="shared" si="1"/>
        <v>0</v>
      </c>
    </row>
    <row r="85" spans="1:6" x14ac:dyDescent="0.25">
      <c r="A85" s="237" t="s">
        <v>2841</v>
      </c>
      <c r="B85" s="192" t="s">
        <v>2876</v>
      </c>
      <c r="C85" s="193" t="s">
        <v>3140</v>
      </c>
      <c r="D85" s="194">
        <v>180</v>
      </c>
      <c r="E85" s="195">
        <f>VLOOKUP(C85,'3.6 Planilla Cotizacion CyF'!$E$16:$G$574,3,FALSE)</f>
        <v>0</v>
      </c>
      <c r="F85" s="206">
        <f t="shared" si="1"/>
        <v>0</v>
      </c>
    </row>
    <row r="86" spans="1:6" x14ac:dyDescent="0.25">
      <c r="A86" s="237" t="s">
        <v>2841</v>
      </c>
      <c r="B86" s="192" t="s">
        <v>2876</v>
      </c>
      <c r="C86" s="193" t="s">
        <v>3141</v>
      </c>
      <c r="D86" s="194">
        <v>180</v>
      </c>
      <c r="E86" s="195">
        <f>VLOOKUP(C86,'3.6 Planilla Cotizacion CyF'!$E$16:$G$574,3,FALSE)</f>
        <v>0</v>
      </c>
      <c r="F86" s="206">
        <f t="shared" si="1"/>
        <v>0</v>
      </c>
    </row>
    <row r="87" spans="1:6" x14ac:dyDescent="0.25">
      <c r="A87" s="237" t="s">
        <v>3000</v>
      </c>
      <c r="B87" s="192" t="s">
        <v>3022</v>
      </c>
      <c r="C87" s="193" t="s">
        <v>3025</v>
      </c>
      <c r="D87" s="194">
        <v>30</v>
      </c>
      <c r="E87" s="195">
        <f>VLOOKUP(C87,'3.6 Planilla Cotizacion CyF'!$E$16:$G$574,3,FALSE)</f>
        <v>0</v>
      </c>
      <c r="F87" s="206">
        <f t="shared" si="1"/>
        <v>0</v>
      </c>
    </row>
    <row r="88" spans="1:6" x14ac:dyDescent="0.25">
      <c r="A88" s="237"/>
      <c r="B88" s="192"/>
      <c r="C88" s="193" t="s">
        <v>3142</v>
      </c>
      <c r="D88" s="194">
        <v>30</v>
      </c>
      <c r="E88" s="195">
        <f>VLOOKUP(C88,'3.6 Planilla Cotizacion CyF'!$E$16:$G$574,3,FALSE)</f>
        <v>0</v>
      </c>
      <c r="F88" s="206">
        <f t="shared" si="1"/>
        <v>0</v>
      </c>
    </row>
    <row r="89" spans="1:6" x14ac:dyDescent="0.25">
      <c r="A89" s="237" t="s">
        <v>2841</v>
      </c>
      <c r="B89" s="192" t="s">
        <v>3070</v>
      </c>
      <c r="C89" s="193" t="s">
        <v>3143</v>
      </c>
      <c r="D89" s="194">
        <v>60</v>
      </c>
      <c r="E89" s="195">
        <f>VLOOKUP(C89,'3.6 Planilla Cotizacion CyF'!$E$16:$G$574,3,FALSE)</f>
        <v>0</v>
      </c>
      <c r="F89" s="206">
        <f t="shared" si="1"/>
        <v>0</v>
      </c>
    </row>
    <row r="90" spans="1:6" x14ac:dyDescent="0.25">
      <c r="A90" s="237" t="s">
        <v>3000</v>
      </c>
      <c r="B90" s="192" t="s">
        <v>3115</v>
      </c>
      <c r="C90" s="193" t="s">
        <v>3144</v>
      </c>
      <c r="D90" s="194">
        <v>188</v>
      </c>
      <c r="E90" s="195">
        <f>VLOOKUP(C90,'3.6 Planilla Cotizacion CyF'!$E$16:$G$574,3,FALSE)</f>
        <v>0</v>
      </c>
      <c r="F90" s="206">
        <f t="shared" si="1"/>
        <v>0</v>
      </c>
    </row>
    <row r="91" spans="1:6" x14ac:dyDescent="0.25">
      <c r="A91" s="237" t="s">
        <v>3000</v>
      </c>
      <c r="B91" s="192" t="s">
        <v>3115</v>
      </c>
      <c r="C91" s="193" t="s">
        <v>3145</v>
      </c>
      <c r="D91" s="194">
        <v>188</v>
      </c>
      <c r="E91" s="195">
        <f>VLOOKUP(C91,'3.6 Planilla Cotizacion CyF'!$E$16:$G$574,3,FALSE)</f>
        <v>0</v>
      </c>
      <c r="F91" s="206">
        <f t="shared" si="1"/>
        <v>0</v>
      </c>
    </row>
    <row r="92" spans="1:6" x14ac:dyDescent="0.25">
      <c r="A92" s="237" t="s">
        <v>3000</v>
      </c>
      <c r="B92" s="192" t="s">
        <v>3115</v>
      </c>
      <c r="C92" s="193" t="s">
        <v>3146</v>
      </c>
      <c r="D92" s="194">
        <v>188</v>
      </c>
      <c r="E92" s="195">
        <f>VLOOKUP(C92,'3.6 Planilla Cotizacion CyF'!$E$16:$G$574,3,FALSE)</f>
        <v>0</v>
      </c>
      <c r="F92" s="206">
        <f t="shared" si="1"/>
        <v>0</v>
      </c>
    </row>
    <row r="93" spans="1:6" x14ac:dyDescent="0.25">
      <c r="A93" s="237" t="s">
        <v>3000</v>
      </c>
      <c r="B93" s="192" t="s">
        <v>3115</v>
      </c>
      <c r="C93" s="193" t="s">
        <v>3147</v>
      </c>
      <c r="D93" s="194">
        <v>188</v>
      </c>
      <c r="E93" s="195">
        <f>VLOOKUP(C93,'3.6 Planilla Cotizacion CyF'!$E$16:$G$574,3,FALSE)</f>
        <v>0</v>
      </c>
      <c r="F93" s="206">
        <f t="shared" si="1"/>
        <v>0</v>
      </c>
    </row>
    <row r="94" spans="1:6" ht="25.5" x14ac:dyDescent="0.25">
      <c r="A94" s="237" t="s">
        <v>2900</v>
      </c>
      <c r="B94" s="192" t="s">
        <v>682</v>
      </c>
      <c r="C94" s="193" t="s">
        <v>2923</v>
      </c>
      <c r="D94" s="194">
        <v>60</v>
      </c>
      <c r="E94" s="195">
        <f>VLOOKUP(C94,'3.6 Planilla Cotizacion CyF'!$E$16:$G$574,3,FALSE)</f>
        <v>0</v>
      </c>
      <c r="F94" s="206">
        <f t="shared" si="1"/>
        <v>0</v>
      </c>
    </row>
    <row r="95" spans="1:6" ht="25.5" x14ac:dyDescent="0.25">
      <c r="A95" s="237" t="s">
        <v>3000</v>
      </c>
      <c r="B95" s="192" t="s">
        <v>3022</v>
      </c>
      <c r="C95" s="193" t="s">
        <v>3138</v>
      </c>
      <c r="D95" s="194">
        <v>8</v>
      </c>
      <c r="E95" s="195">
        <f>VLOOKUP(C95,'3.6 Planilla Cotizacion CyF'!$E$16:$G$574,3,FALSE)</f>
        <v>0</v>
      </c>
      <c r="F95" s="206">
        <f t="shared" si="1"/>
        <v>0</v>
      </c>
    </row>
    <row r="96" spans="1:6" ht="25.5" x14ac:dyDescent="0.25">
      <c r="A96" s="237" t="s">
        <v>3000</v>
      </c>
      <c r="B96" s="192" t="s">
        <v>3022</v>
      </c>
      <c r="C96" s="193" t="s">
        <v>3139</v>
      </c>
      <c r="D96" s="194">
        <v>8</v>
      </c>
      <c r="E96" s="195">
        <f>VLOOKUP(C96,'3.6 Planilla Cotizacion CyF'!$E$16:$G$574,3,FALSE)</f>
        <v>0</v>
      </c>
      <c r="F96" s="206">
        <f t="shared" si="1"/>
        <v>0</v>
      </c>
    </row>
    <row r="97" spans="1:6" x14ac:dyDescent="0.25">
      <c r="A97" s="237" t="s">
        <v>2893</v>
      </c>
      <c r="B97" s="192" t="s">
        <v>2886</v>
      </c>
      <c r="C97" s="193" t="s">
        <v>3149</v>
      </c>
      <c r="D97" s="194">
        <v>203</v>
      </c>
      <c r="E97" s="195">
        <f>VLOOKUP(C97,'3.6 Planilla Cotizacion CyF'!$E$16:$G$574,3,FALSE)</f>
        <v>0</v>
      </c>
      <c r="F97" s="206">
        <f t="shared" si="1"/>
        <v>0</v>
      </c>
    </row>
    <row r="98" spans="1:6" x14ac:dyDescent="0.25">
      <c r="A98" s="237" t="s">
        <v>2841</v>
      </c>
      <c r="B98" s="192" t="s">
        <v>3070</v>
      </c>
      <c r="C98" s="193" t="s">
        <v>3150</v>
      </c>
      <c r="D98" s="194">
        <v>60</v>
      </c>
      <c r="E98" s="195">
        <f>VLOOKUP(C98,'3.6 Planilla Cotizacion CyF'!$E$16:$G$574,3,FALSE)</f>
        <v>0</v>
      </c>
      <c r="F98" s="206">
        <f t="shared" si="1"/>
        <v>0</v>
      </c>
    </row>
    <row r="99" spans="1:6" x14ac:dyDescent="0.25">
      <c r="A99" s="237" t="s">
        <v>2841</v>
      </c>
      <c r="B99" s="192" t="s">
        <v>3151</v>
      </c>
      <c r="C99" s="193" t="s">
        <v>3152</v>
      </c>
      <c r="D99" s="194">
        <v>45</v>
      </c>
      <c r="E99" s="195">
        <f>VLOOKUP(C99,'3.6 Planilla Cotizacion CyF'!$E$16:$G$574,3,FALSE)</f>
        <v>0</v>
      </c>
      <c r="F99" s="206">
        <f t="shared" si="1"/>
        <v>0</v>
      </c>
    </row>
    <row r="100" spans="1:6" x14ac:dyDescent="0.25">
      <c r="A100" s="237" t="s">
        <v>2841</v>
      </c>
      <c r="B100" s="192" t="s">
        <v>3070</v>
      </c>
      <c r="C100" s="193" t="s">
        <v>3155</v>
      </c>
      <c r="D100" s="194">
        <v>60</v>
      </c>
      <c r="E100" s="195">
        <f>VLOOKUP(C100,'3.6 Planilla Cotizacion CyF'!$E$16:$G$574,3,FALSE)</f>
        <v>0</v>
      </c>
      <c r="F100" s="206">
        <f t="shared" si="1"/>
        <v>0</v>
      </c>
    </row>
    <row r="101" spans="1:6" x14ac:dyDescent="0.25">
      <c r="A101" s="237" t="s">
        <v>2841</v>
      </c>
      <c r="B101" s="192" t="s">
        <v>3070</v>
      </c>
      <c r="C101" s="193" t="s">
        <v>3156</v>
      </c>
      <c r="D101" s="194">
        <v>60</v>
      </c>
      <c r="E101" s="195">
        <f>VLOOKUP(C101,'3.6 Planilla Cotizacion CyF'!$E$16:$G$574,3,FALSE)</f>
        <v>0</v>
      </c>
      <c r="F101" s="206">
        <f t="shared" si="1"/>
        <v>0</v>
      </c>
    </row>
    <row r="102" spans="1:6" x14ac:dyDescent="0.25">
      <c r="A102" s="237" t="s">
        <v>2976</v>
      </c>
      <c r="B102" s="192" t="s">
        <v>2977</v>
      </c>
      <c r="C102" s="193" t="s">
        <v>3157</v>
      </c>
      <c r="D102" s="194">
        <v>15</v>
      </c>
      <c r="E102" s="195">
        <f>VLOOKUP(C102,'3.6 Planilla Cotizacion CyF'!$E$16:$G$574,3,FALSE)</f>
        <v>0</v>
      </c>
      <c r="F102" s="206">
        <f t="shared" si="1"/>
        <v>0</v>
      </c>
    </row>
    <row r="103" spans="1:6" x14ac:dyDescent="0.25">
      <c r="A103" s="237" t="s">
        <v>2893</v>
      </c>
      <c r="B103" s="192" t="s">
        <v>2886</v>
      </c>
      <c r="C103" s="193" t="s">
        <v>2894</v>
      </c>
      <c r="D103" s="194">
        <v>8</v>
      </c>
      <c r="E103" s="195">
        <f>VLOOKUP(C103,'3.6 Planilla Cotizacion CyF'!$E$16:$G$574,3,FALSE)</f>
        <v>0</v>
      </c>
      <c r="F103" s="206">
        <f t="shared" si="1"/>
        <v>0</v>
      </c>
    </row>
    <row r="104" spans="1:6" ht="25.5" x14ac:dyDescent="0.25">
      <c r="A104" s="237" t="s">
        <v>2900</v>
      </c>
      <c r="B104" s="192" t="s">
        <v>682</v>
      </c>
      <c r="C104" s="193" t="s">
        <v>1634</v>
      </c>
      <c r="D104" s="194">
        <v>15</v>
      </c>
      <c r="E104" s="195">
        <f>VLOOKUP(C104,'3.6 Planilla Cotizacion CyF'!$E$16:$G$574,3,FALSE)</f>
        <v>0</v>
      </c>
      <c r="F104" s="206">
        <f t="shared" si="1"/>
        <v>0</v>
      </c>
    </row>
    <row r="105" spans="1:6" x14ac:dyDescent="0.25">
      <c r="A105" s="237" t="s">
        <v>2976</v>
      </c>
      <c r="B105" s="192" t="s">
        <v>2977</v>
      </c>
      <c r="C105" s="193" t="s">
        <v>3158</v>
      </c>
      <c r="D105" s="194">
        <v>60</v>
      </c>
      <c r="E105" s="195">
        <f>VLOOKUP(C105,'3.6 Planilla Cotizacion CyF'!$E$16:$G$574,3,FALSE)</f>
        <v>0</v>
      </c>
      <c r="F105" s="206">
        <f t="shared" si="1"/>
        <v>0</v>
      </c>
    </row>
    <row r="106" spans="1:6" x14ac:dyDescent="0.25">
      <c r="A106" s="237" t="s">
        <v>2841</v>
      </c>
      <c r="B106" s="192" t="s">
        <v>2867</v>
      </c>
      <c r="C106" s="193" t="s">
        <v>3159</v>
      </c>
      <c r="D106" s="194">
        <v>180</v>
      </c>
      <c r="E106" s="195">
        <f>VLOOKUP(C106,'3.6 Planilla Cotizacion CyF'!$E$16:$G$574,3,FALSE)</f>
        <v>0</v>
      </c>
      <c r="F106" s="206">
        <f t="shared" si="1"/>
        <v>0</v>
      </c>
    </row>
    <row r="107" spans="1:6" x14ac:dyDescent="0.25">
      <c r="A107" s="237" t="s">
        <v>2841</v>
      </c>
      <c r="B107" s="192" t="s">
        <v>2867</v>
      </c>
      <c r="C107" s="193" t="s">
        <v>3160</v>
      </c>
      <c r="D107" s="194">
        <v>180</v>
      </c>
      <c r="E107" s="195">
        <f>VLOOKUP(C107,'3.6 Planilla Cotizacion CyF'!$E$16:$G$574,3,FALSE)</f>
        <v>0</v>
      </c>
      <c r="F107" s="206">
        <f t="shared" si="1"/>
        <v>0</v>
      </c>
    </row>
    <row r="108" spans="1:6" x14ac:dyDescent="0.25">
      <c r="A108" s="237" t="s">
        <v>2841</v>
      </c>
      <c r="B108" s="192" t="s">
        <v>2867</v>
      </c>
      <c r="C108" s="193" t="s">
        <v>3161</v>
      </c>
      <c r="D108" s="194">
        <v>180</v>
      </c>
      <c r="E108" s="195">
        <f>VLOOKUP(C108,'3.6 Planilla Cotizacion CyF'!$E$16:$G$574,3,FALSE)</f>
        <v>0</v>
      </c>
      <c r="F108" s="206">
        <f t="shared" si="1"/>
        <v>0</v>
      </c>
    </row>
    <row r="109" spans="1:6" x14ac:dyDescent="0.25">
      <c r="A109" s="237" t="s">
        <v>2885</v>
      </c>
      <c r="B109" s="192" t="s">
        <v>3162</v>
      </c>
      <c r="C109" s="193" t="s">
        <v>3163</v>
      </c>
      <c r="D109" s="194">
        <v>45</v>
      </c>
      <c r="E109" s="195">
        <f>VLOOKUP(C109,'3.6 Planilla Cotizacion CyF'!$E$16:$G$574,3,FALSE)</f>
        <v>0</v>
      </c>
      <c r="F109" s="206">
        <f t="shared" si="1"/>
        <v>0</v>
      </c>
    </row>
    <row r="110" spans="1:6" x14ac:dyDescent="0.25">
      <c r="A110" s="237" t="s">
        <v>2841</v>
      </c>
      <c r="B110" s="192" t="s">
        <v>3070</v>
      </c>
      <c r="C110" s="193" t="s">
        <v>3164</v>
      </c>
      <c r="D110" s="194">
        <v>60</v>
      </c>
      <c r="E110" s="195">
        <f>VLOOKUP(C110,'3.6 Planilla Cotizacion CyF'!$E$16:$G$574,3,FALSE)</f>
        <v>0</v>
      </c>
      <c r="F110" s="206">
        <f t="shared" si="1"/>
        <v>0</v>
      </c>
    </row>
    <row r="111" spans="1:6" ht="25.5" x14ac:dyDescent="0.25">
      <c r="A111" s="237" t="s">
        <v>2900</v>
      </c>
      <c r="B111" s="192" t="s">
        <v>682</v>
      </c>
      <c r="C111" s="193" t="s">
        <v>1632</v>
      </c>
      <c r="D111" s="194">
        <v>15</v>
      </c>
      <c r="E111" s="195">
        <f>VLOOKUP(C111,'3.6 Planilla Cotizacion CyF'!$E$16:$G$574,3,FALSE)</f>
        <v>0</v>
      </c>
      <c r="F111" s="206">
        <f t="shared" si="1"/>
        <v>0</v>
      </c>
    </row>
    <row r="112" spans="1:6" x14ac:dyDescent="0.25">
      <c r="A112" s="237" t="s">
        <v>2841</v>
      </c>
      <c r="B112" s="192" t="s">
        <v>3070</v>
      </c>
      <c r="C112" s="193" t="s">
        <v>3165</v>
      </c>
      <c r="D112" s="194">
        <v>60</v>
      </c>
      <c r="E112" s="195">
        <f>VLOOKUP(C112,'3.6 Planilla Cotizacion CyF'!$E$16:$G$574,3,FALSE)</f>
        <v>0</v>
      </c>
      <c r="F112" s="206">
        <f t="shared" si="1"/>
        <v>0</v>
      </c>
    </row>
    <row r="113" spans="1:6" x14ac:dyDescent="0.25">
      <c r="A113" s="237" t="s">
        <v>3000</v>
      </c>
      <c r="B113" s="192" t="s">
        <v>3022</v>
      </c>
      <c r="C113" s="193" t="s">
        <v>3166</v>
      </c>
      <c r="D113" s="194">
        <v>30</v>
      </c>
      <c r="E113" s="195">
        <f>VLOOKUP(C113,'3.6 Planilla Cotizacion CyF'!$E$16:$G$574,3,FALSE)</f>
        <v>0</v>
      </c>
      <c r="F113" s="206">
        <f t="shared" si="1"/>
        <v>0</v>
      </c>
    </row>
    <row r="114" spans="1:6" x14ac:dyDescent="0.25">
      <c r="A114" s="237" t="s">
        <v>2841</v>
      </c>
      <c r="B114" s="192" t="s">
        <v>2867</v>
      </c>
      <c r="C114" s="193" t="s">
        <v>3167</v>
      </c>
      <c r="D114" s="194">
        <v>135</v>
      </c>
      <c r="E114" s="195">
        <f>VLOOKUP(C114,'3.6 Planilla Cotizacion CyF'!$E$16:$G$574,3,FALSE)</f>
        <v>0</v>
      </c>
      <c r="F114" s="206">
        <f t="shared" si="1"/>
        <v>0</v>
      </c>
    </row>
    <row r="115" spans="1:6" x14ac:dyDescent="0.25">
      <c r="A115" s="237" t="s">
        <v>2885</v>
      </c>
      <c r="B115" s="192" t="s">
        <v>2886</v>
      </c>
      <c r="C115" s="193" t="s">
        <v>3168</v>
      </c>
      <c r="D115" s="194">
        <v>15</v>
      </c>
      <c r="E115" s="195">
        <f>VLOOKUP(C115,'3.6 Planilla Cotizacion CyF'!$E$16:$G$574,3,FALSE)</f>
        <v>0</v>
      </c>
      <c r="F115" s="206">
        <f t="shared" si="1"/>
        <v>0</v>
      </c>
    </row>
    <row r="116" spans="1:6" x14ac:dyDescent="0.25">
      <c r="A116" s="237" t="s">
        <v>2885</v>
      </c>
      <c r="B116" s="192" t="s">
        <v>2886</v>
      </c>
      <c r="C116" s="193" t="s">
        <v>3169</v>
      </c>
      <c r="D116" s="194">
        <v>15</v>
      </c>
      <c r="E116" s="195">
        <f>VLOOKUP(C116,'3.6 Planilla Cotizacion CyF'!$E$16:$G$574,3,FALSE)</f>
        <v>0</v>
      </c>
      <c r="F116" s="206">
        <f t="shared" si="1"/>
        <v>0</v>
      </c>
    </row>
    <row r="117" spans="1:6" x14ac:dyDescent="0.25">
      <c r="A117" s="237" t="s">
        <v>2841</v>
      </c>
      <c r="B117" s="192" t="s">
        <v>2876</v>
      </c>
      <c r="C117" s="193" t="s">
        <v>3171</v>
      </c>
      <c r="D117" s="194">
        <v>45</v>
      </c>
      <c r="E117" s="195">
        <f>VLOOKUP(C117,'3.6 Planilla Cotizacion CyF'!$E$16:$G$574,3,FALSE)</f>
        <v>0</v>
      </c>
      <c r="F117" s="206">
        <f t="shared" si="1"/>
        <v>0</v>
      </c>
    </row>
    <row r="118" spans="1:6" x14ac:dyDescent="0.25">
      <c r="A118" s="237" t="s">
        <v>2841</v>
      </c>
      <c r="B118" s="192" t="s">
        <v>2867</v>
      </c>
      <c r="C118" s="193" t="s">
        <v>3172</v>
      </c>
      <c r="D118" s="194">
        <v>45</v>
      </c>
      <c r="E118" s="195">
        <f>VLOOKUP(C118,'3.6 Planilla Cotizacion CyF'!$E$16:$G$574,3,FALSE)</f>
        <v>0</v>
      </c>
      <c r="F118" s="206">
        <f t="shared" si="1"/>
        <v>0</v>
      </c>
    </row>
    <row r="119" spans="1:6" x14ac:dyDescent="0.25">
      <c r="A119" s="237" t="s">
        <v>2841</v>
      </c>
      <c r="B119" s="192" t="s">
        <v>2867</v>
      </c>
      <c r="C119" s="193" t="s">
        <v>3173</v>
      </c>
      <c r="D119" s="194">
        <v>45</v>
      </c>
      <c r="E119" s="195">
        <f>VLOOKUP(C119,'3.6 Planilla Cotizacion CyF'!$E$16:$G$574,3,FALSE)</f>
        <v>0</v>
      </c>
      <c r="F119" s="206">
        <f t="shared" si="1"/>
        <v>0</v>
      </c>
    </row>
    <row r="120" spans="1:6" ht="25.5" x14ac:dyDescent="0.25">
      <c r="A120" s="237" t="s">
        <v>2900</v>
      </c>
      <c r="B120" s="192" t="s">
        <v>682</v>
      </c>
      <c r="C120" s="193" t="s">
        <v>1643</v>
      </c>
      <c r="D120" s="194">
        <v>15</v>
      </c>
      <c r="E120" s="195">
        <f>VLOOKUP(C120,'3.6 Planilla Cotizacion CyF'!$E$16:$G$574,3,FALSE)</f>
        <v>0</v>
      </c>
      <c r="F120" s="206">
        <f t="shared" si="1"/>
        <v>0</v>
      </c>
    </row>
    <row r="121" spans="1:6" x14ac:dyDescent="0.25">
      <c r="A121" s="237" t="s">
        <v>2841</v>
      </c>
      <c r="B121" s="192" t="s">
        <v>2876</v>
      </c>
      <c r="C121" s="193" t="s">
        <v>3174</v>
      </c>
      <c r="D121" s="194">
        <v>600</v>
      </c>
      <c r="E121" s="195">
        <f>VLOOKUP(C121,'3.6 Planilla Cotizacion CyF'!$E$16:$G$574,3,FALSE)</f>
        <v>0</v>
      </c>
      <c r="F121" s="206">
        <f t="shared" si="1"/>
        <v>0</v>
      </c>
    </row>
    <row r="122" spans="1:6" ht="25.5" x14ac:dyDescent="0.25">
      <c r="A122" s="237" t="s">
        <v>2888</v>
      </c>
      <c r="B122" s="192" t="s">
        <v>2886</v>
      </c>
      <c r="C122" s="193" t="s">
        <v>3175</v>
      </c>
      <c r="D122" s="194">
        <v>15</v>
      </c>
      <c r="E122" s="195">
        <f>VLOOKUP(C122,'3.6 Planilla Cotizacion CyF'!$E$16:$G$574,3,FALSE)</f>
        <v>0</v>
      </c>
      <c r="F122" s="206">
        <f t="shared" si="1"/>
        <v>0</v>
      </c>
    </row>
    <row r="123" spans="1:6" ht="25.5" x14ac:dyDescent="0.25">
      <c r="A123" s="237" t="s">
        <v>2900</v>
      </c>
      <c r="B123" s="192" t="s">
        <v>682</v>
      </c>
      <c r="C123" s="193" t="s">
        <v>1649</v>
      </c>
      <c r="D123" s="194">
        <v>15</v>
      </c>
      <c r="E123" s="195">
        <f>VLOOKUP(C123,'3.6 Planilla Cotizacion CyF'!$E$16:$G$574,3,FALSE)</f>
        <v>0</v>
      </c>
      <c r="F123" s="206">
        <f t="shared" si="1"/>
        <v>0</v>
      </c>
    </row>
    <row r="124" spans="1:6" x14ac:dyDescent="0.25">
      <c r="A124" s="237" t="s">
        <v>2888</v>
      </c>
      <c r="B124" s="192" t="s">
        <v>2886</v>
      </c>
      <c r="C124" s="193" t="s">
        <v>3170</v>
      </c>
      <c r="D124" s="194">
        <v>8</v>
      </c>
      <c r="E124" s="195">
        <f>VLOOKUP(C124,'3.6 Planilla Cotizacion CyF'!$E$16:$G$574,3,FALSE)</f>
        <v>0</v>
      </c>
      <c r="F124" s="206">
        <f t="shared" si="1"/>
        <v>0</v>
      </c>
    </row>
    <row r="125" spans="1:6" x14ac:dyDescent="0.25">
      <c r="A125" s="237" t="s">
        <v>2841</v>
      </c>
      <c r="B125" s="192" t="s">
        <v>2876</v>
      </c>
      <c r="C125" s="193" t="s">
        <v>3179</v>
      </c>
      <c r="D125" s="194">
        <v>600</v>
      </c>
      <c r="E125" s="195">
        <f>VLOOKUP(C125,'3.6 Planilla Cotizacion CyF'!$E$16:$G$574,3,FALSE)</f>
        <v>0</v>
      </c>
      <c r="F125" s="206">
        <f t="shared" si="1"/>
        <v>0</v>
      </c>
    </row>
    <row r="126" spans="1:6" x14ac:dyDescent="0.25">
      <c r="A126" s="237" t="s">
        <v>2841</v>
      </c>
      <c r="B126" s="192" t="s">
        <v>3070</v>
      </c>
      <c r="C126" s="193" t="s">
        <v>3180</v>
      </c>
      <c r="D126" s="194">
        <v>60</v>
      </c>
      <c r="E126" s="195">
        <f>VLOOKUP(C126,'3.6 Planilla Cotizacion CyF'!$E$16:$G$574,3,FALSE)</f>
        <v>0</v>
      </c>
      <c r="F126" s="206">
        <f t="shared" si="1"/>
        <v>0</v>
      </c>
    </row>
    <row r="127" spans="1:6" ht="25.5" x14ac:dyDescent="0.25">
      <c r="A127" s="237" t="s">
        <v>2841</v>
      </c>
      <c r="B127" s="192" t="s">
        <v>2876</v>
      </c>
      <c r="C127" s="193" t="s">
        <v>3181</v>
      </c>
      <c r="D127" s="194">
        <v>30</v>
      </c>
      <c r="E127" s="195">
        <f>VLOOKUP(C127,'3.6 Planilla Cotizacion CyF'!$E$16:$G$574,3,FALSE)</f>
        <v>0</v>
      </c>
      <c r="F127" s="206">
        <f t="shared" si="1"/>
        <v>0</v>
      </c>
    </row>
    <row r="128" spans="1:6" ht="25.5" x14ac:dyDescent="0.25">
      <c r="A128" s="237" t="s">
        <v>2841</v>
      </c>
      <c r="B128" s="192" t="s">
        <v>2876</v>
      </c>
      <c r="C128" s="193" t="s">
        <v>3182</v>
      </c>
      <c r="D128" s="194">
        <v>225</v>
      </c>
      <c r="E128" s="195">
        <f>VLOOKUP(C128,'3.6 Planilla Cotizacion CyF'!$E$16:$G$574,3,FALSE)</f>
        <v>0</v>
      </c>
      <c r="F128" s="206">
        <f t="shared" si="1"/>
        <v>0</v>
      </c>
    </row>
    <row r="129" spans="1:6" ht="25.5" x14ac:dyDescent="0.25">
      <c r="A129" s="237" t="s">
        <v>2841</v>
      </c>
      <c r="B129" s="192" t="s">
        <v>2876</v>
      </c>
      <c r="C129" s="193" t="s">
        <v>3183</v>
      </c>
      <c r="D129" s="194">
        <v>225</v>
      </c>
      <c r="E129" s="195">
        <f>VLOOKUP(C129,'3.6 Planilla Cotizacion CyF'!$E$16:$G$574,3,FALSE)</f>
        <v>0</v>
      </c>
      <c r="F129" s="206">
        <f t="shared" si="1"/>
        <v>0</v>
      </c>
    </row>
    <row r="130" spans="1:6" ht="25.5" x14ac:dyDescent="0.25">
      <c r="A130" s="237" t="s">
        <v>2841</v>
      </c>
      <c r="B130" s="192" t="s">
        <v>2876</v>
      </c>
      <c r="C130" s="193" t="s">
        <v>3184</v>
      </c>
      <c r="D130" s="194">
        <v>225</v>
      </c>
      <c r="E130" s="195">
        <f>VLOOKUP(C130,'3.6 Planilla Cotizacion CyF'!$E$16:$G$574,3,FALSE)</f>
        <v>0</v>
      </c>
      <c r="F130" s="206">
        <f t="shared" si="1"/>
        <v>0</v>
      </c>
    </row>
    <row r="131" spans="1:6" x14ac:dyDescent="0.25">
      <c r="A131" s="237" t="s">
        <v>2841</v>
      </c>
      <c r="B131" s="192" t="s">
        <v>2876</v>
      </c>
      <c r="C131" s="193" t="s">
        <v>3185</v>
      </c>
      <c r="D131" s="194">
        <v>30</v>
      </c>
      <c r="E131" s="195">
        <f>VLOOKUP(C131,'3.6 Planilla Cotizacion CyF'!$E$16:$G$574,3,FALSE)</f>
        <v>0</v>
      </c>
      <c r="F131" s="206">
        <f t="shared" si="1"/>
        <v>0</v>
      </c>
    </row>
    <row r="132" spans="1:6" x14ac:dyDescent="0.25">
      <c r="A132" s="237" t="s">
        <v>2841</v>
      </c>
      <c r="B132" s="192" t="s">
        <v>3176</v>
      </c>
      <c r="C132" s="193" t="s">
        <v>3177</v>
      </c>
      <c r="D132" s="194">
        <v>8</v>
      </c>
      <c r="E132" s="195">
        <f>VLOOKUP(C132,'3.6 Planilla Cotizacion CyF'!$E$16:$G$574,3,FALSE)</f>
        <v>0</v>
      </c>
      <c r="F132" s="206">
        <f t="shared" si="1"/>
        <v>0</v>
      </c>
    </row>
    <row r="133" spans="1:6" ht="25.5" x14ac:dyDescent="0.25">
      <c r="A133" s="237"/>
      <c r="B133" s="192"/>
      <c r="C133" s="193" t="s">
        <v>3186</v>
      </c>
      <c r="D133" s="194">
        <v>30</v>
      </c>
      <c r="E133" s="195">
        <f>VLOOKUP(C133,'3.6 Planilla Cotizacion CyF'!$E$16:$G$574,3,FALSE)</f>
        <v>0</v>
      </c>
      <c r="F133" s="206">
        <f t="shared" si="1"/>
        <v>0</v>
      </c>
    </row>
    <row r="134" spans="1:6" x14ac:dyDescent="0.25">
      <c r="A134" s="237" t="s">
        <v>2841</v>
      </c>
      <c r="B134" s="192" t="s">
        <v>3070</v>
      </c>
      <c r="C134" s="193" t="s">
        <v>3187</v>
      </c>
      <c r="D134" s="194">
        <v>60</v>
      </c>
      <c r="E134" s="195">
        <f>VLOOKUP(C134,'3.6 Planilla Cotizacion CyF'!$E$16:$G$574,3,FALSE)</f>
        <v>0</v>
      </c>
      <c r="F134" s="206">
        <f t="shared" si="1"/>
        <v>0</v>
      </c>
    </row>
    <row r="135" spans="1:6" x14ac:dyDescent="0.25">
      <c r="A135" s="237" t="s">
        <v>2841</v>
      </c>
      <c r="B135" s="192" t="s">
        <v>2865</v>
      </c>
      <c r="C135" s="193" t="s">
        <v>3188</v>
      </c>
      <c r="D135" s="194">
        <v>90</v>
      </c>
      <c r="E135" s="195">
        <f>VLOOKUP(C135,'3.6 Planilla Cotizacion CyF'!$E$16:$G$574,3,FALSE)</f>
        <v>0</v>
      </c>
      <c r="F135" s="206">
        <f t="shared" si="1"/>
        <v>0</v>
      </c>
    </row>
    <row r="136" spans="1:6" x14ac:dyDescent="0.25">
      <c r="A136" s="237" t="s">
        <v>2841</v>
      </c>
      <c r="B136" s="192" t="s">
        <v>2867</v>
      </c>
      <c r="C136" s="193" t="s">
        <v>3189</v>
      </c>
      <c r="D136" s="194">
        <v>90</v>
      </c>
      <c r="E136" s="195">
        <f>VLOOKUP(C136,'3.6 Planilla Cotizacion CyF'!$E$16:$G$574,3,FALSE)</f>
        <v>0</v>
      </c>
      <c r="F136" s="206">
        <f t="shared" si="1"/>
        <v>0</v>
      </c>
    </row>
    <row r="137" spans="1:6" x14ac:dyDescent="0.25">
      <c r="A137" s="237" t="s">
        <v>2900</v>
      </c>
      <c r="B137" s="192" t="s">
        <v>682</v>
      </c>
      <c r="C137" s="193" t="s">
        <v>1646</v>
      </c>
      <c r="D137" s="194">
        <v>105</v>
      </c>
      <c r="E137" s="195">
        <f>VLOOKUP(C137,'3.6 Planilla Cotizacion CyF'!$E$16:$G$574,3,FALSE)</f>
        <v>0</v>
      </c>
      <c r="F137" s="206">
        <f t="shared" si="1"/>
        <v>0</v>
      </c>
    </row>
    <row r="138" spans="1:6" ht="25.5" x14ac:dyDescent="0.25">
      <c r="A138" s="237" t="s">
        <v>2900</v>
      </c>
      <c r="B138" s="192" t="s">
        <v>682</v>
      </c>
      <c r="C138" s="193" t="s">
        <v>1648</v>
      </c>
      <c r="D138" s="194">
        <v>15</v>
      </c>
      <c r="E138" s="195">
        <f>VLOOKUP(C138,'3.6 Planilla Cotizacion CyF'!$E$16:$G$574,3,FALSE)</f>
        <v>0</v>
      </c>
      <c r="F138" s="206">
        <f t="shared" si="1"/>
        <v>0</v>
      </c>
    </row>
    <row r="139" spans="1:6" x14ac:dyDescent="0.25">
      <c r="A139" s="237" t="s">
        <v>2893</v>
      </c>
      <c r="B139" s="192" t="s">
        <v>2886</v>
      </c>
      <c r="C139" s="193" t="s">
        <v>3190</v>
      </c>
      <c r="D139" s="194">
        <v>15</v>
      </c>
      <c r="E139" s="195">
        <f>VLOOKUP(C139,'3.6 Planilla Cotizacion CyF'!$E$16:$G$574,3,FALSE)</f>
        <v>0</v>
      </c>
      <c r="F139" s="206">
        <f t="shared" si="1"/>
        <v>0</v>
      </c>
    </row>
    <row r="140" spans="1:6" x14ac:dyDescent="0.25">
      <c r="A140" s="237" t="s">
        <v>2893</v>
      </c>
      <c r="B140" s="192" t="s">
        <v>3162</v>
      </c>
      <c r="C140" s="193" t="s">
        <v>3191</v>
      </c>
      <c r="D140" s="194">
        <v>15</v>
      </c>
      <c r="E140" s="195">
        <f>VLOOKUP(C140,'3.6 Planilla Cotizacion CyF'!$E$16:$G$574,3,FALSE)</f>
        <v>0</v>
      </c>
      <c r="F140" s="206">
        <f t="shared" si="1"/>
        <v>0</v>
      </c>
    </row>
    <row r="141" spans="1:6" x14ac:dyDescent="0.25">
      <c r="A141" s="237" t="s">
        <v>2841</v>
      </c>
      <c r="B141" s="192" t="s">
        <v>3070</v>
      </c>
      <c r="C141" s="193" t="s">
        <v>3193</v>
      </c>
      <c r="D141" s="194">
        <v>720</v>
      </c>
      <c r="E141" s="195">
        <f>VLOOKUP(C141,'3.6 Planilla Cotizacion CyF'!$E$16:$G$574,3,FALSE)</f>
        <v>0</v>
      </c>
      <c r="F141" s="206">
        <f t="shared" ref="F141:F204" si="2">E141*D141</f>
        <v>0</v>
      </c>
    </row>
    <row r="142" spans="1:6" ht="25.5" x14ac:dyDescent="0.25">
      <c r="A142" s="237" t="s">
        <v>2893</v>
      </c>
      <c r="B142" s="192" t="s">
        <v>2886</v>
      </c>
      <c r="C142" s="193" t="s">
        <v>3192</v>
      </c>
      <c r="D142" s="194">
        <v>38</v>
      </c>
      <c r="E142" s="195">
        <f>VLOOKUP(C142,'3.6 Planilla Cotizacion CyF'!$E$16:$G$574,3,FALSE)</f>
        <v>0</v>
      </c>
      <c r="F142" s="206">
        <f t="shared" si="2"/>
        <v>0</v>
      </c>
    </row>
    <row r="143" spans="1:6" x14ac:dyDescent="0.25">
      <c r="A143" s="237" t="s">
        <v>3000</v>
      </c>
      <c r="B143" s="192" t="s">
        <v>3014</v>
      </c>
      <c r="C143" s="193" t="s">
        <v>3194</v>
      </c>
      <c r="D143" s="194">
        <v>60</v>
      </c>
      <c r="E143" s="195">
        <f>VLOOKUP(C143,'3.6 Planilla Cotizacion CyF'!$E$16:$G$574,3,FALSE)</f>
        <v>0</v>
      </c>
      <c r="F143" s="206">
        <f t="shared" si="2"/>
        <v>0</v>
      </c>
    </row>
    <row r="144" spans="1:6" ht="25.5" x14ac:dyDescent="0.25">
      <c r="A144" s="237" t="s">
        <v>2888</v>
      </c>
      <c r="B144" s="192" t="s">
        <v>2886</v>
      </c>
      <c r="C144" s="193" t="s">
        <v>3195</v>
      </c>
      <c r="D144" s="194">
        <v>15</v>
      </c>
      <c r="E144" s="195">
        <f>VLOOKUP(C144,'3.6 Planilla Cotizacion CyF'!$E$16:$G$574,3,FALSE)</f>
        <v>0</v>
      </c>
      <c r="F144" s="206">
        <f t="shared" si="2"/>
        <v>0</v>
      </c>
    </row>
    <row r="145" spans="1:6" ht="25.5" x14ac:dyDescent="0.25">
      <c r="A145" s="237" t="s">
        <v>2841</v>
      </c>
      <c r="B145" s="192" t="s">
        <v>2867</v>
      </c>
      <c r="C145" s="193" t="s">
        <v>3196</v>
      </c>
      <c r="D145" s="194">
        <v>90</v>
      </c>
      <c r="E145" s="195">
        <f>VLOOKUP(C145,'3.6 Planilla Cotizacion CyF'!$E$16:$G$574,3,FALSE)</f>
        <v>0</v>
      </c>
      <c r="F145" s="206">
        <f t="shared" si="2"/>
        <v>0</v>
      </c>
    </row>
    <row r="146" spans="1:6" x14ac:dyDescent="0.25">
      <c r="A146" s="237" t="s">
        <v>2885</v>
      </c>
      <c r="B146" s="192" t="s">
        <v>2886</v>
      </c>
      <c r="C146" s="193" t="s">
        <v>3197</v>
      </c>
      <c r="D146" s="194">
        <v>45</v>
      </c>
      <c r="E146" s="195">
        <f>VLOOKUP(C146,'3.6 Planilla Cotizacion CyF'!$E$16:$G$574,3,FALSE)</f>
        <v>0</v>
      </c>
      <c r="F146" s="206">
        <f t="shared" si="2"/>
        <v>0</v>
      </c>
    </row>
    <row r="147" spans="1:6" x14ac:dyDescent="0.25">
      <c r="A147" s="237" t="s">
        <v>2885</v>
      </c>
      <c r="B147" s="192" t="s">
        <v>2886</v>
      </c>
      <c r="C147" s="193" t="s">
        <v>3198</v>
      </c>
      <c r="D147" s="194">
        <v>45</v>
      </c>
      <c r="E147" s="195">
        <f>VLOOKUP(C147,'3.6 Planilla Cotizacion CyF'!$E$16:$G$574,3,FALSE)</f>
        <v>0</v>
      </c>
      <c r="F147" s="206">
        <f t="shared" si="2"/>
        <v>0</v>
      </c>
    </row>
    <row r="148" spans="1:6" x14ac:dyDescent="0.25">
      <c r="A148" s="237" t="s">
        <v>2885</v>
      </c>
      <c r="B148" s="192" t="s">
        <v>2886</v>
      </c>
      <c r="C148" s="193" t="s">
        <v>3199</v>
      </c>
      <c r="D148" s="194">
        <v>45</v>
      </c>
      <c r="E148" s="195">
        <f>VLOOKUP(C148,'3.6 Planilla Cotizacion CyF'!$E$16:$G$574,3,FALSE)</f>
        <v>0</v>
      </c>
      <c r="F148" s="206">
        <f t="shared" si="2"/>
        <v>0</v>
      </c>
    </row>
    <row r="149" spans="1:6" x14ac:dyDescent="0.25">
      <c r="A149" s="237"/>
      <c r="B149" s="192"/>
      <c r="C149" s="193" t="s">
        <v>3201</v>
      </c>
      <c r="D149" s="194">
        <v>30</v>
      </c>
      <c r="E149" s="195">
        <f>VLOOKUP(C149,'3.6 Planilla Cotizacion CyF'!$E$16:$G$574,3,FALSE)</f>
        <v>0</v>
      </c>
      <c r="F149" s="206">
        <f t="shared" si="2"/>
        <v>0</v>
      </c>
    </row>
    <row r="150" spans="1:6" ht="25.5" x14ac:dyDescent="0.25">
      <c r="A150" s="237" t="s">
        <v>2900</v>
      </c>
      <c r="B150" s="192" t="s">
        <v>682</v>
      </c>
      <c r="C150" s="193" t="s">
        <v>1635</v>
      </c>
      <c r="D150" s="194">
        <v>15</v>
      </c>
      <c r="E150" s="195">
        <f>VLOOKUP(C150,'3.6 Planilla Cotizacion CyF'!$E$16:$G$574,3,FALSE)</f>
        <v>0</v>
      </c>
      <c r="F150" s="206">
        <f t="shared" si="2"/>
        <v>0</v>
      </c>
    </row>
    <row r="151" spans="1:6" x14ac:dyDescent="0.25">
      <c r="A151" s="237" t="s">
        <v>2841</v>
      </c>
      <c r="B151" s="192" t="s">
        <v>3202</v>
      </c>
      <c r="C151" s="193" t="s">
        <v>3203</v>
      </c>
      <c r="D151" s="194">
        <v>210</v>
      </c>
      <c r="E151" s="195">
        <f>VLOOKUP(C151,'3.6 Planilla Cotizacion CyF'!$E$16:$G$574,3,FALSE)</f>
        <v>0</v>
      </c>
      <c r="F151" s="206">
        <f t="shared" si="2"/>
        <v>0</v>
      </c>
    </row>
    <row r="152" spans="1:6" x14ac:dyDescent="0.25">
      <c r="A152" s="237" t="s">
        <v>2885</v>
      </c>
      <c r="B152" s="192" t="s">
        <v>2886</v>
      </c>
      <c r="C152" s="193" t="s">
        <v>3204</v>
      </c>
      <c r="D152" s="194">
        <v>15</v>
      </c>
      <c r="E152" s="195">
        <f>VLOOKUP(C152,'3.6 Planilla Cotizacion CyF'!$E$16:$G$574,3,FALSE)</f>
        <v>0</v>
      </c>
      <c r="F152" s="206">
        <f t="shared" si="2"/>
        <v>0</v>
      </c>
    </row>
    <row r="153" spans="1:6" x14ac:dyDescent="0.25">
      <c r="A153" s="237" t="s">
        <v>2885</v>
      </c>
      <c r="B153" s="192" t="s">
        <v>2886</v>
      </c>
      <c r="C153" s="193" t="s">
        <v>3205</v>
      </c>
      <c r="D153" s="194">
        <v>15</v>
      </c>
      <c r="E153" s="195">
        <f>VLOOKUP(C153,'3.6 Planilla Cotizacion CyF'!$E$16:$G$574,3,FALSE)</f>
        <v>0</v>
      </c>
      <c r="F153" s="206">
        <f t="shared" si="2"/>
        <v>0</v>
      </c>
    </row>
    <row r="154" spans="1:6" x14ac:dyDescent="0.25">
      <c r="A154" s="237" t="s">
        <v>2888</v>
      </c>
      <c r="B154" s="192" t="s">
        <v>2886</v>
      </c>
      <c r="C154" s="193" t="s">
        <v>3200</v>
      </c>
      <c r="D154" s="194">
        <v>8</v>
      </c>
      <c r="E154" s="195">
        <f>VLOOKUP(C154,'3.6 Planilla Cotizacion CyF'!$E$16:$G$574,3,FALSE)</f>
        <v>0</v>
      </c>
      <c r="F154" s="206">
        <f t="shared" si="2"/>
        <v>0</v>
      </c>
    </row>
    <row r="155" spans="1:6" x14ac:dyDescent="0.25">
      <c r="A155" s="237" t="s">
        <v>2900</v>
      </c>
      <c r="B155" s="192" t="s">
        <v>682</v>
      </c>
      <c r="C155" s="193" t="s">
        <v>2914</v>
      </c>
      <c r="D155" s="194">
        <v>15</v>
      </c>
      <c r="E155" s="195">
        <f>VLOOKUP(C155,'3.6 Planilla Cotizacion CyF'!$E$16:$G$574,3,FALSE)</f>
        <v>0</v>
      </c>
      <c r="F155" s="206">
        <f t="shared" si="2"/>
        <v>0</v>
      </c>
    </row>
    <row r="156" spans="1:6" x14ac:dyDescent="0.25">
      <c r="A156" s="237" t="s">
        <v>2893</v>
      </c>
      <c r="B156" s="192" t="s">
        <v>2886</v>
      </c>
      <c r="C156" s="193" t="s">
        <v>3206</v>
      </c>
      <c r="D156" s="194">
        <v>38</v>
      </c>
      <c r="E156" s="195">
        <f>VLOOKUP(C156,'3.6 Planilla Cotizacion CyF'!$E$16:$G$574,3,FALSE)</f>
        <v>0</v>
      </c>
      <c r="F156" s="206">
        <f t="shared" si="2"/>
        <v>0</v>
      </c>
    </row>
    <row r="157" spans="1:6" x14ac:dyDescent="0.25">
      <c r="A157" s="237" t="s">
        <v>3000</v>
      </c>
      <c r="B157" s="192" t="s">
        <v>682</v>
      </c>
      <c r="C157" s="193" t="s">
        <v>1644</v>
      </c>
      <c r="D157" s="194">
        <v>15</v>
      </c>
      <c r="E157" s="195">
        <f>VLOOKUP(C157,'3.6 Planilla Cotizacion CyF'!$E$16:$G$574,3,FALSE)</f>
        <v>0</v>
      </c>
      <c r="F157" s="206">
        <f t="shared" si="2"/>
        <v>0</v>
      </c>
    </row>
    <row r="158" spans="1:6" x14ac:dyDescent="0.25">
      <c r="A158" s="237" t="s">
        <v>2888</v>
      </c>
      <c r="B158" s="192" t="s">
        <v>2886</v>
      </c>
      <c r="C158" s="193" t="s">
        <v>3208</v>
      </c>
      <c r="D158" s="194">
        <v>15</v>
      </c>
      <c r="E158" s="195">
        <f>VLOOKUP(C158,'3.6 Planilla Cotizacion CyF'!$E$16:$G$574,3,FALSE)</f>
        <v>0</v>
      </c>
      <c r="F158" s="206">
        <f t="shared" si="2"/>
        <v>0</v>
      </c>
    </row>
    <row r="159" spans="1:6" x14ac:dyDescent="0.25">
      <c r="A159" s="237" t="s">
        <v>2900</v>
      </c>
      <c r="B159" s="192" t="s">
        <v>682</v>
      </c>
      <c r="C159" s="193" t="s">
        <v>1636</v>
      </c>
      <c r="D159" s="194">
        <v>15</v>
      </c>
      <c r="E159" s="195">
        <f>VLOOKUP(C159,'3.6 Planilla Cotizacion CyF'!$E$16:$G$574,3,FALSE)</f>
        <v>0</v>
      </c>
      <c r="F159" s="206">
        <f t="shared" si="2"/>
        <v>0</v>
      </c>
    </row>
    <row r="160" spans="1:6" x14ac:dyDescent="0.25">
      <c r="A160" s="237" t="s">
        <v>2893</v>
      </c>
      <c r="B160" s="192" t="s">
        <v>2886</v>
      </c>
      <c r="C160" s="193" t="s">
        <v>3209</v>
      </c>
      <c r="D160" s="194">
        <v>30</v>
      </c>
      <c r="E160" s="195">
        <f>VLOOKUP(C160,'3.6 Planilla Cotizacion CyF'!$E$16:$G$574,3,FALSE)</f>
        <v>0</v>
      </c>
      <c r="F160" s="206">
        <f t="shared" si="2"/>
        <v>0</v>
      </c>
    </row>
    <row r="161" spans="1:6" x14ac:dyDescent="0.25">
      <c r="A161" s="237" t="s">
        <v>2841</v>
      </c>
      <c r="B161" s="192" t="s">
        <v>2876</v>
      </c>
      <c r="C161" s="193" t="s">
        <v>3210</v>
      </c>
      <c r="D161" s="194">
        <v>180</v>
      </c>
      <c r="E161" s="195">
        <f>VLOOKUP(C161,'3.6 Planilla Cotizacion CyF'!$E$16:$G$574,3,FALSE)</f>
        <v>0</v>
      </c>
      <c r="F161" s="206">
        <f t="shared" si="2"/>
        <v>0</v>
      </c>
    </row>
    <row r="162" spans="1:6" x14ac:dyDescent="0.25">
      <c r="A162" s="237" t="s">
        <v>2893</v>
      </c>
      <c r="B162" s="192" t="s">
        <v>2886</v>
      </c>
      <c r="C162" s="193" t="s">
        <v>3207</v>
      </c>
      <c r="D162" s="194">
        <v>8</v>
      </c>
      <c r="E162" s="195">
        <f>VLOOKUP(C162,'3.6 Planilla Cotizacion CyF'!$E$16:$G$574,3,FALSE)</f>
        <v>0</v>
      </c>
      <c r="F162" s="206">
        <f t="shared" si="2"/>
        <v>0</v>
      </c>
    </row>
    <row r="163" spans="1:6" ht="25.5" x14ac:dyDescent="0.25">
      <c r="A163" s="237" t="s">
        <v>2888</v>
      </c>
      <c r="B163" s="192" t="s">
        <v>2886</v>
      </c>
      <c r="C163" s="193" t="s">
        <v>3213</v>
      </c>
      <c r="D163" s="194">
        <v>15</v>
      </c>
      <c r="E163" s="195">
        <f>VLOOKUP(C163,'3.6 Planilla Cotizacion CyF'!$E$16:$G$574,3,FALSE)</f>
        <v>0</v>
      </c>
      <c r="F163" s="206">
        <f t="shared" si="2"/>
        <v>0</v>
      </c>
    </row>
    <row r="164" spans="1:6" ht="25.5" x14ac:dyDescent="0.25">
      <c r="A164" s="237" t="s">
        <v>2888</v>
      </c>
      <c r="B164" s="192" t="s">
        <v>2886</v>
      </c>
      <c r="C164" s="193" t="s">
        <v>3214</v>
      </c>
      <c r="D164" s="194">
        <v>15</v>
      </c>
      <c r="E164" s="195">
        <f>VLOOKUP(C164,'3.6 Planilla Cotizacion CyF'!$E$16:$G$574,3,FALSE)</f>
        <v>0</v>
      </c>
      <c r="F164" s="206">
        <f t="shared" si="2"/>
        <v>0</v>
      </c>
    </row>
    <row r="165" spans="1:6" x14ac:dyDescent="0.25">
      <c r="A165" s="237" t="s">
        <v>2841</v>
      </c>
      <c r="B165" s="192" t="s">
        <v>2876</v>
      </c>
      <c r="C165" s="193" t="s">
        <v>3211</v>
      </c>
      <c r="D165" s="194">
        <v>150</v>
      </c>
      <c r="E165" s="195">
        <f>VLOOKUP(C165,'3.6 Planilla Cotizacion CyF'!$E$16:$G$574,3,FALSE)</f>
        <v>0</v>
      </c>
      <c r="F165" s="206">
        <f t="shared" si="2"/>
        <v>0</v>
      </c>
    </row>
    <row r="166" spans="1:6" x14ac:dyDescent="0.25">
      <c r="A166" s="237" t="s">
        <v>2841</v>
      </c>
      <c r="B166" s="192" t="s">
        <v>2876</v>
      </c>
      <c r="C166" s="193" t="s">
        <v>3212</v>
      </c>
      <c r="D166" s="194">
        <v>150</v>
      </c>
      <c r="E166" s="195">
        <f>VLOOKUP(C166,'3.6 Planilla Cotizacion CyF'!$E$16:$G$574,3,FALSE)</f>
        <v>0</v>
      </c>
      <c r="F166" s="206">
        <f t="shared" si="2"/>
        <v>0</v>
      </c>
    </row>
    <row r="167" spans="1:6" x14ac:dyDescent="0.25">
      <c r="A167" s="237" t="s">
        <v>2841</v>
      </c>
      <c r="B167" s="192" t="s">
        <v>3202</v>
      </c>
      <c r="C167" s="193" t="s">
        <v>3215</v>
      </c>
      <c r="D167" s="194">
        <v>210</v>
      </c>
      <c r="E167" s="195">
        <f>VLOOKUP(C167,'3.6 Planilla Cotizacion CyF'!$E$16:$G$574,3,FALSE)</f>
        <v>0</v>
      </c>
      <c r="F167" s="206">
        <f t="shared" si="2"/>
        <v>0</v>
      </c>
    </row>
    <row r="168" spans="1:6" ht="25.5" x14ac:dyDescent="0.25">
      <c r="A168" s="237" t="s">
        <v>2888</v>
      </c>
      <c r="B168" s="192" t="s">
        <v>2886</v>
      </c>
      <c r="C168" s="193" t="s">
        <v>3216</v>
      </c>
      <c r="D168" s="194">
        <v>15</v>
      </c>
      <c r="E168" s="195">
        <f>VLOOKUP(C168,'3.6 Planilla Cotizacion CyF'!$E$16:$G$574,3,FALSE)</f>
        <v>0</v>
      </c>
      <c r="F168" s="206">
        <f t="shared" si="2"/>
        <v>0</v>
      </c>
    </row>
    <row r="169" spans="1:6" x14ac:dyDescent="0.25">
      <c r="A169" s="237" t="s">
        <v>2934</v>
      </c>
      <c r="B169" s="192" t="s">
        <v>2935</v>
      </c>
      <c r="C169" s="193" t="s">
        <v>2939</v>
      </c>
      <c r="D169" s="194">
        <v>8</v>
      </c>
      <c r="E169" s="195">
        <f>VLOOKUP(C169,'3.6 Planilla Cotizacion CyF'!$E$16:$G$574,3,FALSE)</f>
        <v>0</v>
      </c>
      <c r="F169" s="206">
        <f t="shared" si="2"/>
        <v>0</v>
      </c>
    </row>
    <row r="170" spans="1:6" x14ac:dyDescent="0.25">
      <c r="A170" s="237" t="s">
        <v>2934</v>
      </c>
      <c r="B170" s="192" t="s">
        <v>2935</v>
      </c>
      <c r="C170" s="193" t="s">
        <v>2940</v>
      </c>
      <c r="D170" s="194">
        <v>8</v>
      </c>
      <c r="E170" s="195">
        <f>VLOOKUP(C170,'3.6 Planilla Cotizacion CyF'!$E$16:$G$574,3,FALSE)</f>
        <v>0</v>
      </c>
      <c r="F170" s="206">
        <f t="shared" si="2"/>
        <v>0</v>
      </c>
    </row>
    <row r="171" spans="1:6" x14ac:dyDescent="0.25">
      <c r="A171" s="237" t="s">
        <v>2934</v>
      </c>
      <c r="B171" s="192" t="s">
        <v>2935</v>
      </c>
      <c r="C171" s="193" t="s">
        <v>2941</v>
      </c>
      <c r="D171" s="194">
        <v>8</v>
      </c>
      <c r="E171" s="195">
        <f>VLOOKUP(C171,'3.6 Planilla Cotizacion CyF'!$E$16:$G$574,3,FALSE)</f>
        <v>0</v>
      </c>
      <c r="F171" s="206">
        <f t="shared" si="2"/>
        <v>0</v>
      </c>
    </row>
    <row r="172" spans="1:6" x14ac:dyDescent="0.25">
      <c r="A172" s="237" t="s">
        <v>2934</v>
      </c>
      <c r="B172" s="192" t="s">
        <v>2935</v>
      </c>
      <c r="C172" s="193" t="s">
        <v>2942</v>
      </c>
      <c r="D172" s="194">
        <v>8</v>
      </c>
      <c r="E172" s="195">
        <f>VLOOKUP(C172,'3.6 Planilla Cotizacion CyF'!$E$16:$G$574,3,FALSE)</f>
        <v>0</v>
      </c>
      <c r="F172" s="206">
        <f t="shared" si="2"/>
        <v>0</v>
      </c>
    </row>
    <row r="173" spans="1:6" x14ac:dyDescent="0.25">
      <c r="A173" s="237" t="s">
        <v>2879</v>
      </c>
      <c r="B173" s="192" t="s">
        <v>2865</v>
      </c>
      <c r="C173" s="193" t="s">
        <v>2883</v>
      </c>
      <c r="D173" s="194">
        <v>15</v>
      </c>
      <c r="E173" s="195">
        <f>VLOOKUP(C173,'3.6 Planilla Cotizacion CyF'!$E$16:$G$574,3,FALSE)</f>
        <v>0</v>
      </c>
      <c r="F173" s="206">
        <f t="shared" si="2"/>
        <v>0</v>
      </c>
    </row>
    <row r="174" spans="1:6" ht="25.5" x14ac:dyDescent="0.25">
      <c r="A174" s="237" t="s">
        <v>2888</v>
      </c>
      <c r="B174" s="192" t="s">
        <v>2886</v>
      </c>
      <c r="C174" s="193" t="s">
        <v>3219</v>
      </c>
      <c r="D174" s="194">
        <v>15</v>
      </c>
      <c r="E174" s="195">
        <f>VLOOKUP(C174,'3.6 Planilla Cotizacion CyF'!$E$16:$G$574,3,FALSE)</f>
        <v>0</v>
      </c>
      <c r="F174" s="206">
        <f t="shared" si="2"/>
        <v>0</v>
      </c>
    </row>
    <row r="175" spans="1:6" x14ac:dyDescent="0.25">
      <c r="A175" s="237" t="s">
        <v>2888</v>
      </c>
      <c r="B175" s="192" t="s">
        <v>2886</v>
      </c>
      <c r="C175" s="193" t="s">
        <v>3220</v>
      </c>
      <c r="D175" s="194">
        <v>15</v>
      </c>
      <c r="E175" s="195">
        <f>VLOOKUP(C175,'3.6 Planilla Cotizacion CyF'!$E$16:$G$574,3,FALSE)</f>
        <v>0</v>
      </c>
      <c r="F175" s="206">
        <f t="shared" si="2"/>
        <v>0</v>
      </c>
    </row>
    <row r="176" spans="1:6" x14ac:dyDescent="0.25">
      <c r="A176" s="237" t="s">
        <v>2900</v>
      </c>
      <c r="B176" s="192" t="s">
        <v>682</v>
      </c>
      <c r="C176" s="193" t="s">
        <v>2907</v>
      </c>
      <c r="D176" s="194">
        <v>15</v>
      </c>
      <c r="E176" s="195">
        <f>VLOOKUP(C176,'3.6 Planilla Cotizacion CyF'!$E$16:$G$574,3,FALSE)</f>
        <v>0</v>
      </c>
      <c r="F176" s="206">
        <f t="shared" si="2"/>
        <v>0</v>
      </c>
    </row>
    <row r="177" spans="1:6" x14ac:dyDescent="0.25">
      <c r="A177" s="237" t="s">
        <v>2879</v>
      </c>
      <c r="B177" s="192" t="s">
        <v>2865</v>
      </c>
      <c r="C177" s="193" t="s">
        <v>2882</v>
      </c>
      <c r="D177" s="194">
        <v>15</v>
      </c>
      <c r="E177" s="195">
        <f>VLOOKUP(C177,'3.6 Planilla Cotizacion CyF'!$E$16:$G$574,3,FALSE)</f>
        <v>0</v>
      </c>
      <c r="F177" s="206">
        <f t="shared" si="2"/>
        <v>0</v>
      </c>
    </row>
    <row r="178" spans="1:6" x14ac:dyDescent="0.25">
      <c r="A178" s="237" t="s">
        <v>2841</v>
      </c>
      <c r="B178" s="192" t="s">
        <v>3202</v>
      </c>
      <c r="C178" s="193" t="s">
        <v>3221</v>
      </c>
      <c r="D178" s="194">
        <v>210</v>
      </c>
      <c r="E178" s="195">
        <f>VLOOKUP(C178,'3.6 Planilla Cotizacion CyF'!$E$16:$G$574,3,FALSE)</f>
        <v>0</v>
      </c>
      <c r="F178" s="206">
        <f t="shared" si="2"/>
        <v>0</v>
      </c>
    </row>
    <row r="179" spans="1:6" x14ac:dyDescent="0.25">
      <c r="A179" s="237" t="s">
        <v>2888</v>
      </c>
      <c r="B179" s="192" t="s">
        <v>2886</v>
      </c>
      <c r="C179" s="193" t="s">
        <v>3222</v>
      </c>
      <c r="D179" s="194">
        <v>15</v>
      </c>
      <c r="E179" s="195">
        <f>VLOOKUP(C179,'3.6 Planilla Cotizacion CyF'!$E$16:$G$574,3,FALSE)</f>
        <v>0</v>
      </c>
      <c r="F179" s="206">
        <f t="shared" si="2"/>
        <v>0</v>
      </c>
    </row>
    <row r="180" spans="1:6" ht="25.5" x14ac:dyDescent="0.25">
      <c r="A180" s="237" t="s">
        <v>2888</v>
      </c>
      <c r="B180" s="192" t="s">
        <v>2886</v>
      </c>
      <c r="C180" s="193" t="s">
        <v>3223</v>
      </c>
      <c r="D180" s="194">
        <v>15</v>
      </c>
      <c r="E180" s="195">
        <f>VLOOKUP(C180,'3.6 Planilla Cotizacion CyF'!$E$16:$G$574,3,FALSE)</f>
        <v>0</v>
      </c>
      <c r="F180" s="206">
        <f t="shared" si="2"/>
        <v>0</v>
      </c>
    </row>
    <row r="181" spans="1:6" x14ac:dyDescent="0.25">
      <c r="A181" s="237" t="s">
        <v>2900</v>
      </c>
      <c r="B181" s="192" t="s">
        <v>682</v>
      </c>
      <c r="C181" s="193" t="s">
        <v>2921</v>
      </c>
      <c r="D181" s="194">
        <v>15</v>
      </c>
      <c r="E181" s="195">
        <f>VLOOKUP(C181,'3.6 Planilla Cotizacion CyF'!$E$16:$G$574,3,FALSE)</f>
        <v>0</v>
      </c>
      <c r="F181" s="206">
        <f t="shared" si="2"/>
        <v>0</v>
      </c>
    </row>
    <row r="182" spans="1:6" ht="25.5" x14ac:dyDescent="0.25">
      <c r="A182" s="237" t="s">
        <v>2888</v>
      </c>
      <c r="B182" s="192" t="s">
        <v>2886</v>
      </c>
      <c r="C182" s="193" t="s">
        <v>3224</v>
      </c>
      <c r="D182" s="194">
        <v>15</v>
      </c>
      <c r="E182" s="195">
        <f>VLOOKUP(C182,'3.6 Planilla Cotizacion CyF'!$E$16:$G$574,3,FALSE)</f>
        <v>0</v>
      </c>
      <c r="F182" s="206">
        <f t="shared" si="2"/>
        <v>0</v>
      </c>
    </row>
    <row r="183" spans="1:6" x14ac:dyDescent="0.25">
      <c r="A183" s="237" t="s">
        <v>2841</v>
      </c>
      <c r="B183" s="192" t="s">
        <v>3070</v>
      </c>
      <c r="C183" s="193" t="s">
        <v>3225</v>
      </c>
      <c r="D183" s="194">
        <v>120</v>
      </c>
      <c r="E183" s="195">
        <f>VLOOKUP(C183,'3.6 Planilla Cotizacion CyF'!$E$16:$G$574,3,FALSE)</f>
        <v>0</v>
      </c>
      <c r="F183" s="206">
        <f t="shared" si="2"/>
        <v>0</v>
      </c>
    </row>
    <row r="184" spans="1:6" ht="25.5" x14ac:dyDescent="0.25">
      <c r="A184" s="237" t="s">
        <v>2888</v>
      </c>
      <c r="B184" s="192" t="s">
        <v>2886</v>
      </c>
      <c r="C184" s="193" t="s">
        <v>3226</v>
      </c>
      <c r="D184" s="194">
        <v>15</v>
      </c>
      <c r="E184" s="195">
        <f>VLOOKUP(C184,'3.6 Planilla Cotizacion CyF'!$E$16:$G$574,3,FALSE)</f>
        <v>0</v>
      </c>
      <c r="F184" s="206">
        <f t="shared" si="2"/>
        <v>0</v>
      </c>
    </row>
    <row r="185" spans="1:6" x14ac:dyDescent="0.25">
      <c r="A185" s="237" t="s">
        <v>2934</v>
      </c>
      <c r="B185" s="192" t="s">
        <v>2935</v>
      </c>
      <c r="C185" s="193" t="s">
        <v>2947</v>
      </c>
      <c r="D185" s="194">
        <v>8</v>
      </c>
      <c r="E185" s="195">
        <f>VLOOKUP(C185,'3.6 Planilla Cotizacion CyF'!$E$16:$G$574,3,FALSE)</f>
        <v>0</v>
      </c>
      <c r="F185" s="206">
        <f t="shared" si="2"/>
        <v>0</v>
      </c>
    </row>
    <row r="186" spans="1:6" x14ac:dyDescent="0.25">
      <c r="A186" s="237" t="s">
        <v>2934</v>
      </c>
      <c r="B186" s="192" t="s">
        <v>2935</v>
      </c>
      <c r="C186" s="193" t="s">
        <v>2948</v>
      </c>
      <c r="D186" s="194">
        <v>8</v>
      </c>
      <c r="E186" s="195">
        <f>VLOOKUP(C186,'3.6 Planilla Cotizacion CyF'!$E$16:$G$574,3,FALSE)</f>
        <v>0</v>
      </c>
      <c r="F186" s="206">
        <f t="shared" si="2"/>
        <v>0</v>
      </c>
    </row>
    <row r="187" spans="1:6" ht="25.5" x14ac:dyDescent="0.25">
      <c r="A187" s="237" t="s">
        <v>2888</v>
      </c>
      <c r="B187" s="192" t="s">
        <v>2886</v>
      </c>
      <c r="C187" s="193" t="s">
        <v>3227</v>
      </c>
      <c r="D187" s="194">
        <v>15</v>
      </c>
      <c r="E187" s="195">
        <f>VLOOKUP(C187,'3.6 Planilla Cotizacion CyF'!$E$16:$G$574,3,FALSE)</f>
        <v>0</v>
      </c>
      <c r="F187" s="206">
        <f t="shared" si="2"/>
        <v>0</v>
      </c>
    </row>
    <row r="188" spans="1:6" x14ac:dyDescent="0.25">
      <c r="A188" s="237" t="s">
        <v>2934</v>
      </c>
      <c r="B188" s="192" t="s">
        <v>2935</v>
      </c>
      <c r="C188" s="193" t="s">
        <v>2946</v>
      </c>
      <c r="D188" s="194">
        <v>8</v>
      </c>
      <c r="E188" s="195">
        <f>VLOOKUP(C188,'3.6 Planilla Cotizacion CyF'!$E$16:$G$574,3,FALSE)</f>
        <v>0</v>
      </c>
      <c r="F188" s="206">
        <f t="shared" si="2"/>
        <v>0</v>
      </c>
    </row>
    <row r="189" spans="1:6" x14ac:dyDescent="0.25">
      <c r="A189" s="237" t="s">
        <v>2888</v>
      </c>
      <c r="B189" s="192" t="s">
        <v>2886</v>
      </c>
      <c r="C189" s="193" t="s">
        <v>3228</v>
      </c>
      <c r="D189" s="194">
        <v>15</v>
      </c>
      <c r="E189" s="195">
        <f>VLOOKUP(C189,'3.6 Planilla Cotizacion CyF'!$E$16:$G$574,3,FALSE)</f>
        <v>0</v>
      </c>
      <c r="F189" s="206">
        <f t="shared" si="2"/>
        <v>0</v>
      </c>
    </row>
    <row r="190" spans="1:6" ht="25.5" x14ac:dyDescent="0.25">
      <c r="A190" s="237" t="s">
        <v>2888</v>
      </c>
      <c r="B190" s="192" t="s">
        <v>2886</v>
      </c>
      <c r="C190" s="193" t="s">
        <v>3229</v>
      </c>
      <c r="D190" s="194">
        <v>15</v>
      </c>
      <c r="E190" s="195">
        <f>VLOOKUP(C190,'3.6 Planilla Cotizacion CyF'!$E$16:$G$574,3,FALSE)</f>
        <v>0</v>
      </c>
      <c r="F190" s="206">
        <f t="shared" si="2"/>
        <v>0</v>
      </c>
    </row>
    <row r="191" spans="1:6" ht="25.5" x14ac:dyDescent="0.25">
      <c r="A191" s="237" t="s">
        <v>2888</v>
      </c>
      <c r="B191" s="192" t="s">
        <v>2886</v>
      </c>
      <c r="C191" s="193" t="s">
        <v>3229</v>
      </c>
      <c r="D191" s="194">
        <v>15</v>
      </c>
      <c r="E191" s="195">
        <f>VLOOKUP(C191,'3.6 Planilla Cotizacion CyF'!$E$16:$G$574,3,FALSE)</f>
        <v>0</v>
      </c>
      <c r="F191" s="206">
        <f t="shared" si="2"/>
        <v>0</v>
      </c>
    </row>
    <row r="192" spans="1:6" x14ac:dyDescent="0.25">
      <c r="A192" s="237" t="s">
        <v>2888</v>
      </c>
      <c r="B192" s="192" t="s">
        <v>2886</v>
      </c>
      <c r="C192" s="193" t="s">
        <v>2890</v>
      </c>
      <c r="D192" s="194">
        <v>15</v>
      </c>
      <c r="E192" s="195">
        <f>VLOOKUP(C192,'3.6 Planilla Cotizacion CyF'!$E$16:$G$574,3,FALSE)</f>
        <v>0</v>
      </c>
      <c r="F192" s="206">
        <f t="shared" si="2"/>
        <v>0</v>
      </c>
    </row>
    <row r="193" spans="1:6" x14ac:dyDescent="0.25">
      <c r="A193" s="237" t="s">
        <v>2888</v>
      </c>
      <c r="B193" s="192" t="s">
        <v>2886</v>
      </c>
      <c r="C193" s="193" t="s">
        <v>2891</v>
      </c>
      <c r="D193" s="194">
        <v>15</v>
      </c>
      <c r="E193" s="195">
        <f>VLOOKUP(C193,'3.6 Planilla Cotizacion CyF'!$E$16:$G$574,3,FALSE)</f>
        <v>0</v>
      </c>
      <c r="F193" s="206">
        <f t="shared" si="2"/>
        <v>0</v>
      </c>
    </row>
    <row r="194" spans="1:6" x14ac:dyDescent="0.25">
      <c r="A194" s="237" t="s">
        <v>2888</v>
      </c>
      <c r="B194" s="192" t="s">
        <v>2886</v>
      </c>
      <c r="C194" s="193" t="s">
        <v>2892</v>
      </c>
      <c r="D194" s="194">
        <v>15</v>
      </c>
      <c r="E194" s="195">
        <f>VLOOKUP(C194,'3.6 Planilla Cotizacion CyF'!$E$16:$G$574,3,FALSE)</f>
        <v>0</v>
      </c>
      <c r="F194" s="206">
        <f t="shared" si="2"/>
        <v>0</v>
      </c>
    </row>
    <row r="195" spans="1:6" ht="25.5" x14ac:dyDescent="0.25">
      <c r="A195" s="237" t="s">
        <v>2888</v>
      </c>
      <c r="B195" s="192" t="s">
        <v>2886</v>
      </c>
      <c r="C195" s="193" t="s">
        <v>3230</v>
      </c>
      <c r="D195" s="194">
        <v>15</v>
      </c>
      <c r="E195" s="195">
        <f>VLOOKUP(C195,'3.6 Planilla Cotizacion CyF'!$E$16:$G$574,3,FALSE)</f>
        <v>0</v>
      </c>
      <c r="F195" s="206">
        <f t="shared" si="2"/>
        <v>0</v>
      </c>
    </row>
    <row r="196" spans="1:6" ht="25.5" x14ac:dyDescent="0.25">
      <c r="A196" s="237" t="s">
        <v>2888</v>
      </c>
      <c r="B196" s="192" t="s">
        <v>2886</v>
      </c>
      <c r="C196" s="193" t="s">
        <v>3231</v>
      </c>
      <c r="D196" s="194">
        <v>15</v>
      </c>
      <c r="E196" s="195">
        <f>VLOOKUP(C196,'3.6 Planilla Cotizacion CyF'!$E$16:$G$574,3,FALSE)</f>
        <v>0</v>
      </c>
      <c r="F196" s="206">
        <f t="shared" si="2"/>
        <v>0</v>
      </c>
    </row>
    <row r="197" spans="1:6" ht="25.5" x14ac:dyDescent="0.25">
      <c r="A197" s="237" t="s">
        <v>2888</v>
      </c>
      <c r="B197" s="192" t="s">
        <v>2886</v>
      </c>
      <c r="C197" s="193" t="s">
        <v>3232</v>
      </c>
      <c r="D197" s="194">
        <v>15</v>
      </c>
      <c r="E197" s="195">
        <f>VLOOKUP(C197,'3.6 Planilla Cotizacion CyF'!$E$16:$G$574,3,FALSE)</f>
        <v>0</v>
      </c>
      <c r="F197" s="206">
        <f t="shared" si="2"/>
        <v>0</v>
      </c>
    </row>
    <row r="198" spans="1:6" ht="25.5" x14ac:dyDescent="0.25">
      <c r="A198" s="237" t="s">
        <v>2888</v>
      </c>
      <c r="B198" s="192" t="s">
        <v>2886</v>
      </c>
      <c r="C198" s="193" t="s">
        <v>3233</v>
      </c>
      <c r="D198" s="194">
        <v>15</v>
      </c>
      <c r="E198" s="195">
        <f>VLOOKUP(C198,'3.6 Planilla Cotizacion CyF'!$E$16:$G$574,3,FALSE)</f>
        <v>0</v>
      </c>
      <c r="F198" s="206">
        <f t="shared" si="2"/>
        <v>0</v>
      </c>
    </row>
    <row r="199" spans="1:6" ht="25.5" x14ac:dyDescent="0.25">
      <c r="A199" s="237" t="s">
        <v>2888</v>
      </c>
      <c r="B199" s="192" t="s">
        <v>2886</v>
      </c>
      <c r="C199" s="193" t="s">
        <v>3234</v>
      </c>
      <c r="D199" s="194">
        <v>15</v>
      </c>
      <c r="E199" s="195">
        <f>VLOOKUP(C199,'3.6 Planilla Cotizacion CyF'!$E$16:$G$574,3,FALSE)</f>
        <v>0</v>
      </c>
      <c r="F199" s="206">
        <f t="shared" si="2"/>
        <v>0</v>
      </c>
    </row>
    <row r="200" spans="1:6" ht="25.5" x14ac:dyDescent="0.25">
      <c r="A200" s="237" t="s">
        <v>2900</v>
      </c>
      <c r="B200" s="192" t="s">
        <v>682</v>
      </c>
      <c r="C200" s="193" t="s">
        <v>2927</v>
      </c>
      <c r="D200" s="194">
        <v>8</v>
      </c>
      <c r="E200" s="195">
        <f>VLOOKUP(C200,'3.6 Planilla Cotizacion CyF'!$E$16:$G$574,3,FALSE)</f>
        <v>0</v>
      </c>
      <c r="F200" s="206">
        <f t="shared" si="2"/>
        <v>0</v>
      </c>
    </row>
    <row r="201" spans="1:6" x14ac:dyDescent="0.25">
      <c r="A201" s="237" t="s">
        <v>2888</v>
      </c>
      <c r="B201" s="192" t="s">
        <v>2886</v>
      </c>
      <c r="C201" s="193" t="s">
        <v>3235</v>
      </c>
      <c r="D201" s="194">
        <v>15</v>
      </c>
      <c r="E201" s="195">
        <f>VLOOKUP(C201,'3.6 Planilla Cotizacion CyF'!$E$16:$G$574,3,FALSE)</f>
        <v>0</v>
      </c>
      <c r="F201" s="206">
        <f t="shared" si="2"/>
        <v>0</v>
      </c>
    </row>
    <row r="202" spans="1:6" x14ac:dyDescent="0.25">
      <c r="A202" s="237" t="s">
        <v>2888</v>
      </c>
      <c r="B202" s="192" t="s">
        <v>2886</v>
      </c>
      <c r="C202" s="193" t="s">
        <v>3236</v>
      </c>
      <c r="D202" s="194">
        <v>15</v>
      </c>
      <c r="E202" s="195">
        <f>VLOOKUP(C202,'3.6 Planilla Cotizacion CyF'!$E$16:$G$574,3,FALSE)</f>
        <v>0</v>
      </c>
      <c r="F202" s="206">
        <f t="shared" si="2"/>
        <v>0</v>
      </c>
    </row>
    <row r="203" spans="1:6" x14ac:dyDescent="0.25">
      <c r="A203" s="237" t="s">
        <v>2841</v>
      </c>
      <c r="B203" s="192" t="s">
        <v>2876</v>
      </c>
      <c r="C203" s="193" t="s">
        <v>3237</v>
      </c>
      <c r="D203" s="194">
        <v>150</v>
      </c>
      <c r="E203" s="195">
        <f>VLOOKUP(C203,'3.6 Planilla Cotizacion CyF'!$E$16:$G$574,3,FALSE)</f>
        <v>0</v>
      </c>
      <c r="F203" s="206">
        <f t="shared" si="2"/>
        <v>0</v>
      </c>
    </row>
    <row r="204" spans="1:6" ht="26.25" thickBot="1" x14ac:dyDescent="0.3">
      <c r="A204" s="238" t="s">
        <v>2841</v>
      </c>
      <c r="B204" s="208" t="s">
        <v>2876</v>
      </c>
      <c r="C204" s="209" t="s">
        <v>3238</v>
      </c>
      <c r="D204" s="210">
        <v>150</v>
      </c>
      <c r="E204" s="211">
        <f>VLOOKUP(C204,'3.6 Planilla Cotizacion CyF'!$E$16:$G$574,3,FALSE)</f>
        <v>0</v>
      </c>
      <c r="F204" s="212">
        <f t="shared" si="2"/>
        <v>0</v>
      </c>
    </row>
    <row r="206" spans="1:6" hidden="1" x14ac:dyDescent="0.25"/>
    <row r="207" spans="1:6" hidden="1" x14ac:dyDescent="0.25"/>
    <row r="209" spans="1:6" ht="19.5" thickBot="1" x14ac:dyDescent="0.35">
      <c r="A209" s="363" t="s">
        <v>3378</v>
      </c>
      <c r="B209" s="363"/>
      <c r="C209" s="363"/>
      <c r="D209" s="363"/>
      <c r="E209" s="363"/>
      <c r="F209" s="363"/>
    </row>
    <row r="210" spans="1:6" ht="15.75" thickBot="1" x14ac:dyDescent="0.3">
      <c r="A210" s="213" t="s">
        <v>914</v>
      </c>
      <c r="B210" s="214" t="s">
        <v>50</v>
      </c>
      <c r="C210" s="214" t="s">
        <v>2839</v>
      </c>
      <c r="D210" s="242" t="s">
        <v>3377</v>
      </c>
      <c r="E210" s="216" t="s">
        <v>55</v>
      </c>
      <c r="F210" s="217" t="s">
        <v>56</v>
      </c>
    </row>
    <row r="211" spans="1:6" x14ac:dyDescent="0.25">
      <c r="A211" s="235" t="s">
        <v>2841</v>
      </c>
      <c r="B211" s="202" t="s">
        <v>2876</v>
      </c>
      <c r="C211" s="313" t="s">
        <v>3237</v>
      </c>
      <c r="D211" s="232">
        <v>150</v>
      </c>
      <c r="E211" s="203">
        <f>VLOOKUP(C211,'3.6 Planilla Cotizacion CyF'!$E$16:$G$574,3,FALSE)</f>
        <v>0</v>
      </c>
      <c r="F211" s="204">
        <f t="shared" ref="F211" si="3">E211*D211</f>
        <v>0</v>
      </c>
    </row>
    <row r="212" spans="1:6" x14ac:dyDescent="0.25">
      <c r="A212" s="237" t="s">
        <v>2841</v>
      </c>
      <c r="B212" s="192" t="s">
        <v>2876</v>
      </c>
      <c r="C212" s="200" t="s">
        <v>3238</v>
      </c>
      <c r="D212" s="194">
        <v>150</v>
      </c>
      <c r="E212" s="195">
        <f>VLOOKUP(C212,'3.6 Planilla Cotizacion CyF'!$E$16:$G$574,3,FALSE)</f>
        <v>0</v>
      </c>
      <c r="F212" s="206">
        <f t="shared" ref="F212:F275" si="4">E212*D212</f>
        <v>0</v>
      </c>
    </row>
    <row r="213" spans="1:6" x14ac:dyDescent="0.25">
      <c r="A213" s="237" t="s">
        <v>2900</v>
      </c>
      <c r="B213" s="192" t="s">
        <v>2928</v>
      </c>
      <c r="C213" s="200" t="s">
        <v>3032</v>
      </c>
      <c r="D213" s="194">
        <v>6</v>
      </c>
      <c r="E213" s="195">
        <f>VLOOKUP(C213,'3.6 Planilla Cotizacion CyF'!$E$16:$G$574,3,FALSE)</f>
        <v>0</v>
      </c>
      <c r="F213" s="206">
        <f t="shared" si="4"/>
        <v>0</v>
      </c>
    </row>
    <row r="214" spans="1:6" x14ac:dyDescent="0.25">
      <c r="A214" s="237" t="s">
        <v>2976</v>
      </c>
      <c r="B214" s="192" t="s">
        <v>2977</v>
      </c>
      <c r="C214" s="200" t="s">
        <v>3035</v>
      </c>
      <c r="D214" s="194">
        <v>60</v>
      </c>
      <c r="E214" s="195">
        <f>VLOOKUP(C214,'3.6 Planilla Cotizacion CyF'!$E$16:$G$574,3,FALSE)</f>
        <v>0</v>
      </c>
      <c r="F214" s="206">
        <f t="shared" si="4"/>
        <v>0</v>
      </c>
    </row>
    <row r="215" spans="1:6" x14ac:dyDescent="0.25">
      <c r="A215" s="237" t="s">
        <v>2841</v>
      </c>
      <c r="B215" s="192" t="s">
        <v>3049</v>
      </c>
      <c r="C215" s="200" t="s">
        <v>3050</v>
      </c>
      <c r="D215" s="194">
        <v>293</v>
      </c>
      <c r="E215" s="195">
        <f>VLOOKUP(C215,'3.6 Planilla Cotizacion CyF'!$E$16:$G$574,3,FALSE)</f>
        <v>0</v>
      </c>
      <c r="F215" s="206">
        <f t="shared" si="4"/>
        <v>0</v>
      </c>
    </row>
    <row r="216" spans="1:6" x14ac:dyDescent="0.25">
      <c r="A216" s="237" t="s">
        <v>2841</v>
      </c>
      <c r="B216" s="192" t="s">
        <v>3049</v>
      </c>
      <c r="C216" s="200" t="s">
        <v>3051</v>
      </c>
      <c r="D216" s="194">
        <v>293</v>
      </c>
      <c r="E216" s="195">
        <f>VLOOKUP(C216,'3.6 Planilla Cotizacion CyF'!$E$16:$G$574,3,FALSE)</f>
        <v>0</v>
      </c>
      <c r="F216" s="206">
        <f t="shared" si="4"/>
        <v>0</v>
      </c>
    </row>
    <row r="217" spans="1:6" x14ac:dyDescent="0.25">
      <c r="A217" s="237" t="s">
        <v>2976</v>
      </c>
      <c r="B217" s="192" t="s">
        <v>2977</v>
      </c>
      <c r="C217" s="200" t="s">
        <v>3037</v>
      </c>
      <c r="D217" s="194">
        <v>60</v>
      </c>
      <c r="E217" s="195">
        <f>VLOOKUP(C217,'3.6 Planilla Cotizacion CyF'!$E$16:$G$574,3,FALSE)</f>
        <v>0</v>
      </c>
      <c r="F217" s="206">
        <f t="shared" si="4"/>
        <v>0</v>
      </c>
    </row>
    <row r="218" spans="1:6" x14ac:dyDescent="0.25">
      <c r="A218" s="237" t="s">
        <v>2841</v>
      </c>
      <c r="B218" s="192" t="s">
        <v>3049</v>
      </c>
      <c r="C218" s="200" t="s">
        <v>3055</v>
      </c>
      <c r="D218" s="194">
        <v>293</v>
      </c>
      <c r="E218" s="195">
        <f>VLOOKUP(C218,'3.6 Planilla Cotizacion CyF'!$E$16:$G$574,3,FALSE)</f>
        <v>0</v>
      </c>
      <c r="F218" s="206">
        <f t="shared" si="4"/>
        <v>0</v>
      </c>
    </row>
    <row r="219" spans="1:6" x14ac:dyDescent="0.25">
      <c r="A219" s="237" t="s">
        <v>2976</v>
      </c>
      <c r="B219" s="192" t="s">
        <v>2977</v>
      </c>
      <c r="C219" s="200" t="s">
        <v>3040</v>
      </c>
      <c r="D219" s="194">
        <v>60</v>
      </c>
      <c r="E219" s="195">
        <f>VLOOKUP(C219,'3.6 Planilla Cotizacion CyF'!$E$16:$G$574,3,FALSE)</f>
        <v>0</v>
      </c>
      <c r="F219" s="206">
        <f t="shared" si="4"/>
        <v>0</v>
      </c>
    </row>
    <row r="220" spans="1:6" x14ac:dyDescent="0.25">
      <c r="A220" s="237" t="s">
        <v>2976</v>
      </c>
      <c r="B220" s="192" t="s">
        <v>2977</v>
      </c>
      <c r="C220" s="200" t="s">
        <v>3041</v>
      </c>
      <c r="D220" s="194">
        <v>60</v>
      </c>
      <c r="E220" s="195">
        <f>VLOOKUP(C220,'3.6 Planilla Cotizacion CyF'!$E$16:$G$574,3,FALSE)</f>
        <v>0</v>
      </c>
      <c r="F220" s="206">
        <f t="shared" si="4"/>
        <v>0</v>
      </c>
    </row>
    <row r="221" spans="1:6" x14ac:dyDescent="0.25">
      <c r="A221" s="237" t="s">
        <v>2879</v>
      </c>
      <c r="B221" s="192" t="s">
        <v>2865</v>
      </c>
      <c r="C221" s="200" t="s">
        <v>3039</v>
      </c>
      <c r="D221" s="194">
        <v>53</v>
      </c>
      <c r="E221" s="195">
        <f>VLOOKUP(C221,'3.6 Planilla Cotizacion CyF'!$E$16:$G$574,3,FALSE)</f>
        <v>0</v>
      </c>
      <c r="F221" s="206">
        <f t="shared" si="4"/>
        <v>0</v>
      </c>
    </row>
    <row r="222" spans="1:6" x14ac:dyDescent="0.25">
      <c r="A222" s="237" t="s">
        <v>2841</v>
      </c>
      <c r="B222" s="192" t="s">
        <v>3049</v>
      </c>
      <c r="C222" s="200" t="s">
        <v>3061</v>
      </c>
      <c r="D222" s="194">
        <v>293</v>
      </c>
      <c r="E222" s="195">
        <f>VLOOKUP(C222,'3.6 Planilla Cotizacion CyF'!$E$16:$G$574,3,FALSE)</f>
        <v>0</v>
      </c>
      <c r="F222" s="206">
        <f t="shared" si="4"/>
        <v>0</v>
      </c>
    </row>
    <row r="223" spans="1:6" x14ac:dyDescent="0.25">
      <c r="A223" s="237" t="s">
        <v>2841</v>
      </c>
      <c r="B223" s="192" t="s">
        <v>3049</v>
      </c>
      <c r="C223" s="200" t="s">
        <v>3062</v>
      </c>
      <c r="D223" s="194">
        <v>293</v>
      </c>
      <c r="E223" s="195">
        <f>VLOOKUP(C223,'3.6 Planilla Cotizacion CyF'!$E$16:$G$574,3,FALSE)</f>
        <v>0</v>
      </c>
      <c r="F223" s="206">
        <f t="shared" si="4"/>
        <v>0</v>
      </c>
    </row>
    <row r="224" spans="1:6" x14ac:dyDescent="0.25">
      <c r="A224" s="237" t="s">
        <v>2976</v>
      </c>
      <c r="B224" s="192" t="s">
        <v>2977</v>
      </c>
      <c r="C224" s="200" t="s">
        <v>3043</v>
      </c>
      <c r="D224" s="194">
        <v>60</v>
      </c>
      <c r="E224" s="195">
        <f>VLOOKUP(C224,'3.6 Planilla Cotizacion CyF'!$E$16:$G$574,3,FALSE)</f>
        <v>0</v>
      </c>
      <c r="F224" s="206">
        <f t="shared" si="4"/>
        <v>0</v>
      </c>
    </row>
    <row r="225" spans="1:6" x14ac:dyDescent="0.25">
      <c r="A225" s="237" t="s">
        <v>3045</v>
      </c>
      <c r="B225" s="192"/>
      <c r="C225" s="200" t="s">
        <v>3046</v>
      </c>
      <c r="D225" s="194">
        <v>30</v>
      </c>
      <c r="E225" s="195">
        <f>VLOOKUP(C225,'3.6 Planilla Cotizacion CyF'!$E$16:$G$574,3,FALSE)</f>
        <v>0</v>
      </c>
      <c r="F225" s="206">
        <f t="shared" si="4"/>
        <v>0</v>
      </c>
    </row>
    <row r="226" spans="1:6" x14ac:dyDescent="0.25">
      <c r="A226" s="237" t="s">
        <v>2841</v>
      </c>
      <c r="B226" s="192" t="s">
        <v>2876</v>
      </c>
      <c r="C226" s="200" t="s">
        <v>3048</v>
      </c>
      <c r="D226" s="194">
        <v>150</v>
      </c>
      <c r="E226" s="195">
        <f>VLOOKUP(C226,'3.6 Planilla Cotizacion CyF'!$E$16:$G$574,3,FALSE)</f>
        <v>0</v>
      </c>
      <c r="F226" s="206">
        <f t="shared" si="4"/>
        <v>0</v>
      </c>
    </row>
    <row r="227" spans="1:6" x14ac:dyDescent="0.25">
      <c r="A227" s="237" t="s">
        <v>2841</v>
      </c>
      <c r="B227" s="192" t="s">
        <v>3049</v>
      </c>
      <c r="C227" s="200" t="s">
        <v>3069</v>
      </c>
      <c r="D227" s="194">
        <v>585</v>
      </c>
      <c r="E227" s="195">
        <f>VLOOKUP(C227,'3.6 Planilla Cotizacion CyF'!$E$16:$G$574,3,FALSE)</f>
        <v>0</v>
      </c>
      <c r="F227" s="206">
        <f t="shared" si="4"/>
        <v>0</v>
      </c>
    </row>
    <row r="228" spans="1:6" x14ac:dyDescent="0.25">
      <c r="A228" s="237" t="s">
        <v>3000</v>
      </c>
      <c r="B228" s="192" t="s">
        <v>3014</v>
      </c>
      <c r="C228" s="200" t="s">
        <v>3052</v>
      </c>
      <c r="D228" s="194">
        <v>60</v>
      </c>
      <c r="E228" s="195">
        <f>VLOOKUP(C228,'3.6 Planilla Cotizacion CyF'!$E$16:$G$574,3,FALSE)</f>
        <v>0</v>
      </c>
      <c r="F228" s="206">
        <f t="shared" si="4"/>
        <v>0</v>
      </c>
    </row>
    <row r="229" spans="1:6" x14ac:dyDescent="0.25">
      <c r="A229" s="237" t="s">
        <v>2893</v>
      </c>
      <c r="B229" s="192" t="s">
        <v>3059</v>
      </c>
      <c r="C229" s="200" t="s">
        <v>3060</v>
      </c>
      <c r="D229" s="194">
        <v>45</v>
      </c>
      <c r="E229" s="195">
        <f>VLOOKUP(C229,'3.6 Planilla Cotizacion CyF'!$E$16:$G$574,3,FALSE)</f>
        <v>0</v>
      </c>
      <c r="F229" s="206">
        <f t="shared" si="4"/>
        <v>0</v>
      </c>
    </row>
    <row r="230" spans="1:6" x14ac:dyDescent="0.25">
      <c r="A230" s="237" t="s">
        <v>2976</v>
      </c>
      <c r="B230" s="192" t="s">
        <v>3053</v>
      </c>
      <c r="C230" s="200" t="s">
        <v>3054</v>
      </c>
      <c r="D230" s="194">
        <v>30</v>
      </c>
      <c r="E230" s="195">
        <f>VLOOKUP(C230,'3.6 Planilla Cotizacion CyF'!$E$16:$G$574,3,FALSE)</f>
        <v>0</v>
      </c>
      <c r="F230" s="206">
        <f t="shared" si="4"/>
        <v>0</v>
      </c>
    </row>
    <row r="231" spans="1:6" x14ac:dyDescent="0.25">
      <c r="A231" s="237"/>
      <c r="B231" s="192" t="s">
        <v>803</v>
      </c>
      <c r="C231" s="200" t="s">
        <v>3047</v>
      </c>
      <c r="D231" s="194">
        <v>8</v>
      </c>
      <c r="E231" s="195">
        <f>VLOOKUP(C231,'3.6 Planilla Cotizacion CyF'!$E$16:$G$574,3,FALSE)</f>
        <v>0</v>
      </c>
      <c r="F231" s="206">
        <f t="shared" si="4"/>
        <v>0</v>
      </c>
    </row>
    <row r="232" spans="1:6" x14ac:dyDescent="0.25">
      <c r="A232" s="237" t="s">
        <v>2976</v>
      </c>
      <c r="B232" s="192" t="s">
        <v>2977</v>
      </c>
      <c r="C232" s="200" t="s">
        <v>3057</v>
      </c>
      <c r="D232" s="194">
        <v>60</v>
      </c>
      <c r="E232" s="195">
        <f>VLOOKUP(C232,'3.6 Planilla Cotizacion CyF'!$E$16:$G$574,3,FALSE)</f>
        <v>0</v>
      </c>
      <c r="F232" s="206">
        <f t="shared" si="4"/>
        <v>0</v>
      </c>
    </row>
    <row r="233" spans="1:6" x14ac:dyDescent="0.25">
      <c r="A233" s="237" t="s">
        <v>2976</v>
      </c>
      <c r="B233" s="192" t="s">
        <v>2977</v>
      </c>
      <c r="C233" s="200" t="s">
        <v>3058</v>
      </c>
      <c r="D233" s="194">
        <v>60</v>
      </c>
      <c r="E233" s="195">
        <f>VLOOKUP(C233,'3.6 Planilla Cotizacion CyF'!$E$16:$G$574,3,FALSE)</f>
        <v>0</v>
      </c>
      <c r="F233" s="206">
        <f t="shared" si="4"/>
        <v>0</v>
      </c>
    </row>
    <row r="234" spans="1:6" x14ac:dyDescent="0.25">
      <c r="A234" s="237" t="s">
        <v>2841</v>
      </c>
      <c r="B234" s="192" t="s">
        <v>3049</v>
      </c>
      <c r="C234" s="200" t="s">
        <v>3078</v>
      </c>
      <c r="D234" s="194">
        <v>293</v>
      </c>
      <c r="E234" s="195">
        <f>VLOOKUP(C234,'3.6 Planilla Cotizacion CyF'!$E$16:$G$574,3,FALSE)</f>
        <v>0</v>
      </c>
      <c r="F234" s="206">
        <f t="shared" si="4"/>
        <v>0</v>
      </c>
    </row>
    <row r="235" spans="1:6" x14ac:dyDescent="0.25">
      <c r="A235" s="237" t="s">
        <v>2841</v>
      </c>
      <c r="B235" s="192" t="s">
        <v>2867</v>
      </c>
      <c r="C235" s="200" t="s">
        <v>3063</v>
      </c>
      <c r="D235" s="194">
        <v>90</v>
      </c>
      <c r="E235" s="195">
        <f>VLOOKUP(C235,'3.6 Planilla Cotizacion CyF'!$E$16:$G$574,3,FALSE)</f>
        <v>0</v>
      </c>
      <c r="F235" s="206">
        <f t="shared" si="4"/>
        <v>0</v>
      </c>
    </row>
    <row r="236" spans="1:6" x14ac:dyDescent="0.25">
      <c r="A236" s="237" t="s">
        <v>2841</v>
      </c>
      <c r="B236" s="192" t="s">
        <v>3070</v>
      </c>
      <c r="C236" s="200" t="s">
        <v>3071</v>
      </c>
      <c r="D236" s="194">
        <v>360</v>
      </c>
      <c r="E236" s="195">
        <f>VLOOKUP(C236,'3.6 Planilla Cotizacion CyF'!$E$16:$G$574,3,FALSE)</f>
        <v>0</v>
      </c>
      <c r="F236" s="206">
        <f t="shared" si="4"/>
        <v>0</v>
      </c>
    </row>
    <row r="237" spans="1:6" x14ac:dyDescent="0.25">
      <c r="A237" s="237" t="s">
        <v>2893</v>
      </c>
      <c r="B237" s="192" t="s">
        <v>3076</v>
      </c>
      <c r="C237" s="200" t="s">
        <v>3077</v>
      </c>
      <c r="D237" s="194">
        <v>15</v>
      </c>
      <c r="E237" s="195">
        <f>VLOOKUP(C237,'3.6 Planilla Cotizacion CyF'!$E$16:$G$574,3,FALSE)</f>
        <v>0</v>
      </c>
      <c r="F237" s="206">
        <f t="shared" si="4"/>
        <v>0</v>
      </c>
    </row>
    <row r="238" spans="1:6" x14ac:dyDescent="0.25">
      <c r="A238" s="237" t="s">
        <v>2976</v>
      </c>
      <c r="B238" s="192" t="s">
        <v>2977</v>
      </c>
      <c r="C238" s="200" t="s">
        <v>3082</v>
      </c>
      <c r="D238" s="194">
        <v>60</v>
      </c>
      <c r="E238" s="195">
        <f>VLOOKUP(C238,'3.6 Planilla Cotizacion CyF'!$E$16:$G$574,3,FALSE)</f>
        <v>0</v>
      </c>
      <c r="F238" s="206">
        <f t="shared" si="4"/>
        <v>0</v>
      </c>
    </row>
    <row r="239" spans="1:6" x14ac:dyDescent="0.25">
      <c r="A239" s="237" t="s">
        <v>2976</v>
      </c>
      <c r="B239" s="192" t="s">
        <v>2977</v>
      </c>
      <c r="C239" s="200" t="s">
        <v>3083</v>
      </c>
      <c r="D239" s="194">
        <v>60</v>
      </c>
      <c r="E239" s="195">
        <f>VLOOKUP(C239,'3.6 Planilla Cotizacion CyF'!$E$16:$G$574,3,FALSE)</f>
        <v>0</v>
      </c>
      <c r="F239" s="206">
        <f t="shared" si="4"/>
        <v>0</v>
      </c>
    </row>
    <row r="240" spans="1:6" x14ac:dyDescent="0.25">
      <c r="A240" s="237" t="s">
        <v>2976</v>
      </c>
      <c r="B240" s="192" t="s">
        <v>2977</v>
      </c>
      <c r="C240" s="200" t="s">
        <v>3086</v>
      </c>
      <c r="D240" s="194">
        <v>15</v>
      </c>
      <c r="E240" s="195">
        <f>VLOOKUP(C240,'3.6 Planilla Cotizacion CyF'!$E$16:$G$574,3,FALSE)</f>
        <v>0</v>
      </c>
      <c r="F240" s="206">
        <f t="shared" si="4"/>
        <v>0</v>
      </c>
    </row>
    <row r="241" spans="1:6" x14ac:dyDescent="0.25">
      <c r="A241" s="237" t="s">
        <v>2841</v>
      </c>
      <c r="B241" s="192" t="s">
        <v>2876</v>
      </c>
      <c r="C241" s="200" t="s">
        <v>3089</v>
      </c>
      <c r="D241" s="194">
        <v>150</v>
      </c>
      <c r="E241" s="195">
        <f>VLOOKUP(C241,'3.6 Planilla Cotizacion CyF'!$E$16:$G$574,3,FALSE)</f>
        <v>0</v>
      </c>
      <c r="F241" s="206">
        <f t="shared" si="4"/>
        <v>0</v>
      </c>
    </row>
    <row r="242" spans="1:6" x14ac:dyDescent="0.25">
      <c r="A242" s="237" t="s">
        <v>2841</v>
      </c>
      <c r="B242" s="192" t="s">
        <v>2876</v>
      </c>
      <c r="C242" s="200" t="s">
        <v>3090</v>
      </c>
      <c r="D242" s="194">
        <v>150</v>
      </c>
      <c r="E242" s="195">
        <f>VLOOKUP(C242,'3.6 Planilla Cotizacion CyF'!$E$16:$G$574,3,FALSE)</f>
        <v>0</v>
      </c>
      <c r="F242" s="206">
        <f t="shared" si="4"/>
        <v>0</v>
      </c>
    </row>
    <row r="243" spans="1:6" x14ac:dyDescent="0.25">
      <c r="A243" s="237" t="s">
        <v>3000</v>
      </c>
      <c r="B243" s="192" t="s">
        <v>3014</v>
      </c>
      <c r="C243" s="200" t="s">
        <v>3091</v>
      </c>
      <c r="D243" s="194">
        <v>60</v>
      </c>
      <c r="E243" s="195">
        <f>VLOOKUP(C243,'3.6 Planilla Cotizacion CyF'!$E$16:$G$574,3,FALSE)</f>
        <v>0</v>
      </c>
      <c r="F243" s="206">
        <f t="shared" si="4"/>
        <v>0</v>
      </c>
    </row>
    <row r="244" spans="1:6" x14ac:dyDescent="0.25">
      <c r="A244" s="237" t="s">
        <v>2841</v>
      </c>
      <c r="B244" s="192" t="s">
        <v>3093</v>
      </c>
      <c r="C244" s="200" t="s">
        <v>3094</v>
      </c>
      <c r="D244" s="194">
        <v>8</v>
      </c>
      <c r="E244" s="195">
        <f>VLOOKUP(C244,'3.6 Planilla Cotizacion CyF'!$E$16:$G$574,3,FALSE)</f>
        <v>0</v>
      </c>
      <c r="F244" s="206">
        <f t="shared" si="4"/>
        <v>0</v>
      </c>
    </row>
    <row r="245" spans="1:6" x14ac:dyDescent="0.25">
      <c r="A245" s="237" t="s">
        <v>2841</v>
      </c>
      <c r="B245" s="192" t="s">
        <v>2876</v>
      </c>
      <c r="C245" s="200" t="s">
        <v>3099</v>
      </c>
      <c r="D245" s="194">
        <v>150</v>
      </c>
      <c r="E245" s="195">
        <f>VLOOKUP(C245,'3.6 Planilla Cotizacion CyF'!$E$16:$G$574,3,FALSE)</f>
        <v>0</v>
      </c>
      <c r="F245" s="206">
        <f t="shared" si="4"/>
        <v>0</v>
      </c>
    </row>
    <row r="246" spans="1:6" x14ac:dyDescent="0.25">
      <c r="A246" s="237" t="s">
        <v>2841</v>
      </c>
      <c r="B246" s="192" t="s">
        <v>2876</v>
      </c>
      <c r="C246" s="200" t="s">
        <v>3100</v>
      </c>
      <c r="D246" s="194">
        <v>150</v>
      </c>
      <c r="E246" s="195">
        <f>VLOOKUP(C246,'3.6 Planilla Cotizacion CyF'!$E$16:$G$574,3,FALSE)</f>
        <v>0</v>
      </c>
      <c r="F246" s="206">
        <f t="shared" si="4"/>
        <v>0</v>
      </c>
    </row>
    <row r="247" spans="1:6" x14ac:dyDescent="0.25">
      <c r="A247" s="237" t="s">
        <v>2976</v>
      </c>
      <c r="B247" s="192" t="s">
        <v>2977</v>
      </c>
      <c r="C247" s="200" t="s">
        <v>3101</v>
      </c>
      <c r="D247" s="194">
        <v>15</v>
      </c>
      <c r="E247" s="195">
        <f>VLOOKUP(C247,'3.6 Planilla Cotizacion CyF'!$E$16:$G$574,3,FALSE)</f>
        <v>0</v>
      </c>
      <c r="F247" s="206">
        <f t="shared" si="4"/>
        <v>0</v>
      </c>
    </row>
    <row r="248" spans="1:6" x14ac:dyDescent="0.25">
      <c r="A248" s="237" t="s">
        <v>2893</v>
      </c>
      <c r="B248" s="192" t="s">
        <v>3059</v>
      </c>
      <c r="C248" s="200" t="s">
        <v>3108</v>
      </c>
      <c r="D248" s="194">
        <v>45</v>
      </c>
      <c r="E248" s="195">
        <f>VLOOKUP(C248,'3.6 Planilla Cotizacion CyF'!$E$16:$G$574,3,FALSE)</f>
        <v>0</v>
      </c>
      <c r="F248" s="206">
        <f t="shared" si="4"/>
        <v>0</v>
      </c>
    </row>
    <row r="249" spans="1:6" x14ac:dyDescent="0.25">
      <c r="A249" s="237" t="s">
        <v>2893</v>
      </c>
      <c r="B249" s="192" t="s">
        <v>3076</v>
      </c>
      <c r="C249" s="200" t="s">
        <v>3106</v>
      </c>
      <c r="D249" s="194">
        <v>15</v>
      </c>
      <c r="E249" s="195">
        <f>VLOOKUP(C249,'3.6 Planilla Cotizacion CyF'!$E$16:$G$574,3,FALSE)</f>
        <v>0</v>
      </c>
      <c r="F249" s="206">
        <f t="shared" si="4"/>
        <v>0</v>
      </c>
    </row>
    <row r="250" spans="1:6" x14ac:dyDescent="0.25">
      <c r="A250" s="237" t="s">
        <v>2976</v>
      </c>
      <c r="B250" s="192" t="s">
        <v>2977</v>
      </c>
      <c r="C250" s="200" t="s">
        <v>3107</v>
      </c>
      <c r="D250" s="194">
        <v>15</v>
      </c>
      <c r="E250" s="195">
        <f>VLOOKUP(C250,'3.6 Planilla Cotizacion CyF'!$E$16:$G$574,3,FALSE)</f>
        <v>0</v>
      </c>
      <c r="F250" s="206">
        <f t="shared" si="4"/>
        <v>0</v>
      </c>
    </row>
    <row r="251" spans="1:6" x14ac:dyDescent="0.25">
      <c r="A251" s="237" t="s">
        <v>2893</v>
      </c>
      <c r="B251" s="192" t="s">
        <v>3076</v>
      </c>
      <c r="C251" s="200" t="s">
        <v>3109</v>
      </c>
      <c r="D251" s="194">
        <v>15</v>
      </c>
      <c r="E251" s="195">
        <f>VLOOKUP(C251,'3.6 Planilla Cotizacion CyF'!$E$16:$G$574,3,FALSE)</f>
        <v>0</v>
      </c>
      <c r="F251" s="206">
        <f t="shared" si="4"/>
        <v>0</v>
      </c>
    </row>
    <row r="252" spans="1:6" x14ac:dyDescent="0.25">
      <c r="A252" s="237" t="s">
        <v>2976</v>
      </c>
      <c r="B252" s="192" t="s">
        <v>2977</v>
      </c>
      <c r="C252" s="200" t="s">
        <v>3111</v>
      </c>
      <c r="D252" s="194">
        <v>15</v>
      </c>
      <c r="E252" s="195">
        <f>VLOOKUP(C252,'3.6 Planilla Cotizacion CyF'!$E$16:$G$574,3,FALSE)</f>
        <v>0</v>
      </c>
      <c r="F252" s="206">
        <f t="shared" si="4"/>
        <v>0</v>
      </c>
    </row>
    <row r="253" spans="1:6" x14ac:dyDescent="0.25">
      <c r="A253" s="237" t="s">
        <v>2900</v>
      </c>
      <c r="B253" s="192" t="s">
        <v>2928</v>
      </c>
      <c r="C253" s="200" t="s">
        <v>3241</v>
      </c>
      <c r="D253" s="194">
        <v>15</v>
      </c>
      <c r="E253" s="195">
        <f>VLOOKUP(C253,'3.6 Planilla Cotizacion CyF'!$E$16:$G$574,3,FALSE)</f>
        <v>0</v>
      </c>
      <c r="F253" s="206">
        <f t="shared" si="4"/>
        <v>0</v>
      </c>
    </row>
    <row r="254" spans="1:6" x14ac:dyDescent="0.25">
      <c r="A254" s="237" t="s">
        <v>2976</v>
      </c>
      <c r="B254" s="192" t="s">
        <v>2977</v>
      </c>
      <c r="C254" s="200" t="s">
        <v>3112</v>
      </c>
      <c r="D254" s="194">
        <v>15</v>
      </c>
      <c r="E254" s="195">
        <f>VLOOKUP(C254,'3.6 Planilla Cotizacion CyF'!$E$16:$G$574,3,FALSE)</f>
        <v>0</v>
      </c>
      <c r="F254" s="206">
        <f t="shared" si="4"/>
        <v>0</v>
      </c>
    </row>
    <row r="255" spans="1:6" x14ac:dyDescent="0.25">
      <c r="A255" s="237" t="s">
        <v>2976</v>
      </c>
      <c r="B255" s="192" t="s">
        <v>2977</v>
      </c>
      <c r="C255" s="200" t="s">
        <v>3113</v>
      </c>
      <c r="D255" s="194">
        <v>15</v>
      </c>
      <c r="E255" s="195">
        <f>VLOOKUP(C255,'3.6 Planilla Cotizacion CyF'!$E$16:$G$574,3,FALSE)</f>
        <v>0</v>
      </c>
      <c r="F255" s="206">
        <f t="shared" si="4"/>
        <v>0</v>
      </c>
    </row>
    <row r="256" spans="1:6" x14ac:dyDescent="0.25">
      <c r="A256" s="237" t="s">
        <v>2976</v>
      </c>
      <c r="B256" s="192" t="s">
        <v>2977</v>
      </c>
      <c r="C256" s="200" t="s">
        <v>3114</v>
      </c>
      <c r="D256" s="194">
        <v>15</v>
      </c>
      <c r="E256" s="195">
        <f>VLOOKUP(C256,'3.6 Planilla Cotizacion CyF'!$E$16:$G$574,3,FALSE)</f>
        <v>0</v>
      </c>
      <c r="F256" s="206">
        <f t="shared" si="4"/>
        <v>0</v>
      </c>
    </row>
    <row r="257" spans="1:6" x14ac:dyDescent="0.25">
      <c r="A257" s="237" t="s">
        <v>3000</v>
      </c>
      <c r="B257" s="192" t="s">
        <v>3115</v>
      </c>
      <c r="C257" s="200" t="s">
        <v>3116</v>
      </c>
      <c r="D257" s="194">
        <v>375</v>
      </c>
      <c r="E257" s="195">
        <f>VLOOKUP(C257,'3.6 Planilla Cotizacion CyF'!$E$16:$G$574,3,FALSE)</f>
        <v>0</v>
      </c>
      <c r="F257" s="206">
        <f t="shared" si="4"/>
        <v>0</v>
      </c>
    </row>
    <row r="258" spans="1:6" x14ac:dyDescent="0.25">
      <c r="A258" s="237" t="s">
        <v>2893</v>
      </c>
      <c r="B258" s="192" t="s">
        <v>3076</v>
      </c>
      <c r="C258" s="200" t="s">
        <v>3117</v>
      </c>
      <c r="D258" s="194">
        <v>15</v>
      </c>
      <c r="E258" s="195">
        <f>VLOOKUP(C258,'3.6 Planilla Cotizacion CyF'!$E$16:$G$574,3,FALSE)</f>
        <v>0</v>
      </c>
      <c r="F258" s="206">
        <f t="shared" si="4"/>
        <v>0</v>
      </c>
    </row>
    <row r="259" spans="1:6" x14ac:dyDescent="0.25">
      <c r="A259" s="237" t="s">
        <v>3000</v>
      </c>
      <c r="B259" s="192" t="s">
        <v>3022</v>
      </c>
      <c r="C259" s="200" t="s">
        <v>3118</v>
      </c>
      <c r="D259" s="194">
        <v>30</v>
      </c>
      <c r="E259" s="195">
        <f>VLOOKUP(C259,'3.6 Planilla Cotizacion CyF'!$E$16:$G$574,3,FALSE)</f>
        <v>0</v>
      </c>
      <c r="F259" s="206">
        <f t="shared" si="4"/>
        <v>0</v>
      </c>
    </row>
    <row r="260" spans="1:6" x14ac:dyDescent="0.25">
      <c r="A260" s="237" t="s">
        <v>2841</v>
      </c>
      <c r="B260" s="192" t="s">
        <v>3049</v>
      </c>
      <c r="C260" s="200" t="s">
        <v>3133</v>
      </c>
      <c r="D260" s="194">
        <v>30</v>
      </c>
      <c r="E260" s="195">
        <f>VLOOKUP(C260,'3.6 Planilla Cotizacion CyF'!$E$16:$G$574,3,FALSE)</f>
        <v>0</v>
      </c>
      <c r="F260" s="206">
        <f t="shared" si="4"/>
        <v>0</v>
      </c>
    </row>
    <row r="261" spans="1:6" x14ac:dyDescent="0.25">
      <c r="A261" s="237" t="s">
        <v>2841</v>
      </c>
      <c r="B261" s="192" t="s">
        <v>2876</v>
      </c>
      <c r="C261" s="200" t="s">
        <v>3119</v>
      </c>
      <c r="D261" s="194">
        <v>30</v>
      </c>
      <c r="E261" s="195">
        <f>VLOOKUP(C261,'3.6 Planilla Cotizacion CyF'!$E$16:$G$574,3,FALSE)</f>
        <v>0</v>
      </c>
      <c r="F261" s="206">
        <f t="shared" si="4"/>
        <v>0</v>
      </c>
    </row>
    <row r="262" spans="1:6" x14ac:dyDescent="0.25">
      <c r="A262" s="237" t="s">
        <v>2893</v>
      </c>
      <c r="B262" s="192" t="s">
        <v>2886</v>
      </c>
      <c r="C262" s="200" t="s">
        <v>3121</v>
      </c>
      <c r="D262" s="194">
        <v>203</v>
      </c>
      <c r="E262" s="195">
        <f>VLOOKUP(C262,'3.6 Planilla Cotizacion CyF'!$E$16:$G$574,3,FALSE)</f>
        <v>0</v>
      </c>
      <c r="F262" s="206">
        <f t="shared" si="4"/>
        <v>0</v>
      </c>
    </row>
    <row r="263" spans="1:6" x14ac:dyDescent="0.25">
      <c r="A263" s="237" t="s">
        <v>2900</v>
      </c>
      <c r="B263" s="192" t="s">
        <v>2928</v>
      </c>
      <c r="C263" s="200" t="s">
        <v>3242</v>
      </c>
      <c r="D263" s="194">
        <v>15</v>
      </c>
      <c r="E263" s="195">
        <f>VLOOKUP(C263,'3.6 Planilla Cotizacion CyF'!$E$16:$G$574,3,FALSE)</f>
        <v>0</v>
      </c>
      <c r="F263" s="206">
        <f t="shared" si="4"/>
        <v>0</v>
      </c>
    </row>
    <row r="264" spans="1:6" x14ac:dyDescent="0.25">
      <c r="A264" s="237" t="s">
        <v>2841</v>
      </c>
      <c r="B264" s="192" t="s">
        <v>3070</v>
      </c>
      <c r="C264" s="200" t="s">
        <v>3122</v>
      </c>
      <c r="D264" s="194">
        <v>60</v>
      </c>
      <c r="E264" s="195">
        <f>VLOOKUP(C264,'3.6 Planilla Cotizacion CyF'!$E$16:$G$574,3,FALSE)</f>
        <v>0</v>
      </c>
      <c r="F264" s="206">
        <f t="shared" si="4"/>
        <v>0</v>
      </c>
    </row>
    <row r="265" spans="1:6" x14ac:dyDescent="0.25">
      <c r="A265" s="237" t="s">
        <v>2841</v>
      </c>
      <c r="B265" s="192" t="s">
        <v>3049</v>
      </c>
      <c r="C265" s="200" t="s">
        <v>3135</v>
      </c>
      <c r="D265" s="194">
        <v>30</v>
      </c>
      <c r="E265" s="195">
        <f>VLOOKUP(C265,'3.6 Planilla Cotizacion CyF'!$E$16:$G$574,3,FALSE)</f>
        <v>0</v>
      </c>
      <c r="F265" s="206">
        <f t="shared" si="4"/>
        <v>0</v>
      </c>
    </row>
    <row r="266" spans="1:6" x14ac:dyDescent="0.25">
      <c r="A266" s="237" t="s">
        <v>2893</v>
      </c>
      <c r="B266" s="192" t="s">
        <v>3076</v>
      </c>
      <c r="C266" s="200" t="s">
        <v>3123</v>
      </c>
      <c r="D266" s="194">
        <v>15</v>
      </c>
      <c r="E266" s="195">
        <f>VLOOKUP(C266,'3.6 Planilla Cotizacion CyF'!$E$16:$G$574,3,FALSE)</f>
        <v>0</v>
      </c>
      <c r="F266" s="206">
        <f t="shared" si="4"/>
        <v>0</v>
      </c>
    </row>
    <row r="267" spans="1:6" x14ac:dyDescent="0.25">
      <c r="A267" s="237" t="s">
        <v>2976</v>
      </c>
      <c r="B267" s="192" t="s">
        <v>2977</v>
      </c>
      <c r="C267" s="200" t="s">
        <v>3124</v>
      </c>
      <c r="D267" s="194">
        <v>120</v>
      </c>
      <c r="E267" s="195">
        <f>VLOOKUP(C267,'3.6 Planilla Cotizacion CyF'!$E$16:$G$574,3,FALSE)</f>
        <v>0</v>
      </c>
      <c r="F267" s="206">
        <f t="shared" si="4"/>
        <v>0</v>
      </c>
    </row>
    <row r="268" spans="1:6" x14ac:dyDescent="0.25">
      <c r="A268" s="237" t="s">
        <v>2841</v>
      </c>
      <c r="B268" s="192" t="s">
        <v>3070</v>
      </c>
      <c r="C268" s="200" t="s">
        <v>3126</v>
      </c>
      <c r="D268" s="194">
        <v>60</v>
      </c>
      <c r="E268" s="195">
        <f>VLOOKUP(C268,'3.6 Planilla Cotizacion CyF'!$E$16:$G$574,3,FALSE)</f>
        <v>0</v>
      </c>
      <c r="F268" s="206">
        <f t="shared" si="4"/>
        <v>0</v>
      </c>
    </row>
    <row r="269" spans="1:6" x14ac:dyDescent="0.25">
      <c r="A269" s="237" t="s">
        <v>2893</v>
      </c>
      <c r="B269" s="192" t="s">
        <v>3076</v>
      </c>
      <c r="C269" s="200" t="s">
        <v>3127</v>
      </c>
      <c r="D269" s="194">
        <v>15</v>
      </c>
      <c r="E269" s="195">
        <f>VLOOKUP(C269,'3.6 Planilla Cotizacion CyF'!$E$16:$G$574,3,FALSE)</f>
        <v>0</v>
      </c>
      <c r="F269" s="206">
        <f t="shared" si="4"/>
        <v>0</v>
      </c>
    </row>
    <row r="270" spans="1:6" x14ac:dyDescent="0.25">
      <c r="A270" s="237" t="s">
        <v>2900</v>
      </c>
      <c r="B270" s="192" t="s">
        <v>2928</v>
      </c>
      <c r="C270" s="200" t="s">
        <v>3243</v>
      </c>
      <c r="D270" s="194">
        <v>15</v>
      </c>
      <c r="E270" s="195">
        <f>VLOOKUP(C270,'3.6 Planilla Cotizacion CyF'!$E$16:$G$574,3,FALSE)</f>
        <v>0</v>
      </c>
      <c r="F270" s="206">
        <f t="shared" si="4"/>
        <v>0</v>
      </c>
    </row>
    <row r="271" spans="1:6" x14ac:dyDescent="0.25">
      <c r="A271" s="237" t="s">
        <v>2841</v>
      </c>
      <c r="B271" s="192" t="s">
        <v>3070</v>
      </c>
      <c r="C271" s="200" t="s">
        <v>3129</v>
      </c>
      <c r="D271" s="194">
        <v>60</v>
      </c>
      <c r="E271" s="195">
        <f>VLOOKUP(C271,'3.6 Planilla Cotizacion CyF'!$E$16:$G$574,3,FALSE)</f>
        <v>0</v>
      </c>
      <c r="F271" s="206">
        <f t="shared" si="4"/>
        <v>0</v>
      </c>
    </row>
    <row r="272" spans="1:6" x14ac:dyDescent="0.25">
      <c r="A272" s="237" t="s">
        <v>3000</v>
      </c>
      <c r="B272" s="192" t="s">
        <v>3022</v>
      </c>
      <c r="C272" s="200" t="s">
        <v>3131</v>
      </c>
      <c r="D272" s="194">
        <v>30</v>
      </c>
      <c r="E272" s="195">
        <f>VLOOKUP(C272,'3.6 Planilla Cotizacion CyF'!$E$16:$G$574,3,FALSE)</f>
        <v>0</v>
      </c>
      <c r="F272" s="206">
        <f t="shared" si="4"/>
        <v>0</v>
      </c>
    </row>
    <row r="273" spans="1:6" x14ac:dyDescent="0.25">
      <c r="A273" s="237" t="s">
        <v>3000</v>
      </c>
      <c r="B273" s="192" t="s">
        <v>3022</v>
      </c>
      <c r="C273" s="200" t="s">
        <v>3132</v>
      </c>
      <c r="D273" s="194">
        <v>30</v>
      </c>
      <c r="E273" s="195">
        <f>VLOOKUP(C273,'3.6 Planilla Cotizacion CyF'!$E$16:$G$574,3,FALSE)</f>
        <v>0</v>
      </c>
      <c r="F273" s="206">
        <f t="shared" si="4"/>
        <v>0</v>
      </c>
    </row>
    <row r="274" spans="1:6" x14ac:dyDescent="0.25">
      <c r="A274" s="237" t="s">
        <v>2900</v>
      </c>
      <c r="B274" s="192" t="s">
        <v>2928</v>
      </c>
      <c r="C274" s="200" t="s">
        <v>2922</v>
      </c>
      <c r="D274" s="194">
        <v>60</v>
      </c>
      <c r="E274" s="195">
        <f>VLOOKUP(C274,'3.6 Planilla Cotizacion CyF'!$E$16:$G$574,3,FALSE)</f>
        <v>0</v>
      </c>
      <c r="F274" s="206">
        <f t="shared" si="4"/>
        <v>0</v>
      </c>
    </row>
    <row r="275" spans="1:6" x14ac:dyDescent="0.25">
      <c r="A275" s="237" t="s">
        <v>2893</v>
      </c>
      <c r="B275" s="192" t="s">
        <v>2886</v>
      </c>
      <c r="C275" s="200" t="s">
        <v>3137</v>
      </c>
      <c r="D275" s="194">
        <v>203</v>
      </c>
      <c r="E275" s="195">
        <f>VLOOKUP(C275,'3.6 Planilla Cotizacion CyF'!$E$16:$G$574,3,FALSE)</f>
        <v>0</v>
      </c>
      <c r="F275" s="206">
        <f t="shared" si="4"/>
        <v>0</v>
      </c>
    </row>
    <row r="276" spans="1:6" x14ac:dyDescent="0.25">
      <c r="A276" s="237" t="s">
        <v>2841</v>
      </c>
      <c r="B276" s="192" t="s">
        <v>2876</v>
      </c>
      <c r="C276" s="193" t="s">
        <v>3140</v>
      </c>
      <c r="D276" s="194">
        <v>180</v>
      </c>
      <c r="E276" s="195">
        <f>VLOOKUP(C276,'3.6 Planilla Cotizacion CyF'!$E$16:$G$574,3,FALSE)</f>
        <v>0</v>
      </c>
      <c r="F276" s="206">
        <f t="shared" ref="F276:F339" si="5">E276*D276</f>
        <v>0</v>
      </c>
    </row>
    <row r="277" spans="1:6" x14ac:dyDescent="0.25">
      <c r="A277" s="237" t="s">
        <v>2841</v>
      </c>
      <c r="B277" s="192" t="s">
        <v>2876</v>
      </c>
      <c r="C277" s="200" t="s">
        <v>3141</v>
      </c>
      <c r="D277" s="194">
        <v>180</v>
      </c>
      <c r="E277" s="195">
        <f>VLOOKUP(C277,'3.6 Planilla Cotizacion CyF'!$E$16:$G$574,3,FALSE)</f>
        <v>0</v>
      </c>
      <c r="F277" s="206">
        <f t="shared" si="5"/>
        <v>0</v>
      </c>
    </row>
    <row r="278" spans="1:6" x14ac:dyDescent="0.25">
      <c r="A278" s="237" t="s">
        <v>2885</v>
      </c>
      <c r="B278" s="192" t="s">
        <v>2886</v>
      </c>
      <c r="C278" s="200" t="s">
        <v>3142</v>
      </c>
      <c r="D278" s="194">
        <v>30</v>
      </c>
      <c r="E278" s="195">
        <f>VLOOKUP(C278,'3.6 Planilla Cotizacion CyF'!$E$16:$G$574,3,FALSE)</f>
        <v>0</v>
      </c>
      <c r="F278" s="206">
        <f t="shared" si="5"/>
        <v>0</v>
      </c>
    </row>
    <row r="279" spans="1:6" x14ac:dyDescent="0.25">
      <c r="A279" s="237" t="s">
        <v>3000</v>
      </c>
      <c r="B279" s="192" t="s">
        <v>3022</v>
      </c>
      <c r="C279" s="200" t="s">
        <v>3025</v>
      </c>
      <c r="D279" s="194">
        <v>30</v>
      </c>
      <c r="E279" s="195">
        <f>VLOOKUP(C279,'3.6 Planilla Cotizacion CyF'!$E$16:$G$574,3,FALSE)</f>
        <v>0</v>
      </c>
      <c r="F279" s="206">
        <f t="shared" si="5"/>
        <v>0</v>
      </c>
    </row>
    <row r="280" spans="1:6" x14ac:dyDescent="0.25">
      <c r="A280" s="237" t="s">
        <v>2841</v>
      </c>
      <c r="B280" s="192" t="s">
        <v>3070</v>
      </c>
      <c r="C280" s="200" t="s">
        <v>3143</v>
      </c>
      <c r="D280" s="194">
        <v>60</v>
      </c>
      <c r="E280" s="195">
        <f>VLOOKUP(C280,'3.6 Planilla Cotizacion CyF'!$E$16:$G$574,3,FALSE)</f>
        <v>0</v>
      </c>
      <c r="F280" s="206">
        <f t="shared" si="5"/>
        <v>0</v>
      </c>
    </row>
    <row r="281" spans="1:6" x14ac:dyDescent="0.25">
      <c r="A281" s="237" t="s">
        <v>3000</v>
      </c>
      <c r="B281" s="192" t="s">
        <v>3115</v>
      </c>
      <c r="C281" s="200" t="s">
        <v>3144</v>
      </c>
      <c r="D281" s="194">
        <v>188</v>
      </c>
      <c r="E281" s="195">
        <f>VLOOKUP(C281,'3.6 Planilla Cotizacion CyF'!$E$16:$G$574,3,FALSE)</f>
        <v>0</v>
      </c>
      <c r="F281" s="206">
        <f t="shared" si="5"/>
        <v>0</v>
      </c>
    </row>
    <row r="282" spans="1:6" x14ac:dyDescent="0.25">
      <c r="A282" s="237" t="s">
        <v>3000</v>
      </c>
      <c r="B282" s="192" t="s">
        <v>3115</v>
      </c>
      <c r="C282" s="200" t="s">
        <v>3145</v>
      </c>
      <c r="D282" s="194">
        <v>188</v>
      </c>
      <c r="E282" s="195">
        <f>VLOOKUP(C282,'3.6 Planilla Cotizacion CyF'!$E$16:$G$574,3,FALSE)</f>
        <v>0</v>
      </c>
      <c r="F282" s="206">
        <f t="shared" si="5"/>
        <v>0</v>
      </c>
    </row>
    <row r="283" spans="1:6" x14ac:dyDescent="0.25">
      <c r="A283" s="237" t="s">
        <v>3000</v>
      </c>
      <c r="B283" s="192" t="s">
        <v>3115</v>
      </c>
      <c r="C283" s="200" t="s">
        <v>3146</v>
      </c>
      <c r="D283" s="194">
        <v>188</v>
      </c>
      <c r="E283" s="195">
        <f>VLOOKUP(C283,'3.6 Planilla Cotizacion CyF'!$E$16:$G$574,3,FALSE)</f>
        <v>0</v>
      </c>
      <c r="F283" s="206">
        <f t="shared" si="5"/>
        <v>0</v>
      </c>
    </row>
    <row r="284" spans="1:6" x14ac:dyDescent="0.25">
      <c r="A284" s="237" t="s">
        <v>3000</v>
      </c>
      <c r="B284" s="192" t="s">
        <v>3115</v>
      </c>
      <c r="C284" s="200" t="s">
        <v>3147</v>
      </c>
      <c r="D284" s="194">
        <v>188</v>
      </c>
      <c r="E284" s="195">
        <f>VLOOKUP(C284,'3.6 Planilla Cotizacion CyF'!$E$16:$G$574,3,FALSE)</f>
        <v>0</v>
      </c>
      <c r="F284" s="206">
        <f t="shared" si="5"/>
        <v>0</v>
      </c>
    </row>
    <row r="285" spans="1:6" x14ac:dyDescent="0.25">
      <c r="A285" s="237" t="s">
        <v>2900</v>
      </c>
      <c r="B285" s="192" t="s">
        <v>2928</v>
      </c>
      <c r="C285" s="200" t="s">
        <v>2923</v>
      </c>
      <c r="D285" s="194">
        <v>60</v>
      </c>
      <c r="E285" s="195">
        <f>VLOOKUP(C285,'3.6 Planilla Cotizacion CyF'!$E$16:$G$574,3,FALSE)</f>
        <v>0</v>
      </c>
      <c r="F285" s="206">
        <f t="shared" si="5"/>
        <v>0</v>
      </c>
    </row>
    <row r="286" spans="1:6" x14ac:dyDescent="0.25">
      <c r="A286" s="237" t="s">
        <v>3000</v>
      </c>
      <c r="B286" s="192" t="s">
        <v>3022</v>
      </c>
      <c r="C286" s="200" t="s">
        <v>3138</v>
      </c>
      <c r="D286" s="194">
        <v>8</v>
      </c>
      <c r="E286" s="195">
        <f>VLOOKUP(C286,'3.6 Planilla Cotizacion CyF'!$E$16:$G$574,3,FALSE)</f>
        <v>0</v>
      </c>
      <c r="F286" s="206">
        <f t="shared" si="5"/>
        <v>0</v>
      </c>
    </row>
    <row r="287" spans="1:6" x14ac:dyDescent="0.25">
      <c r="A287" s="237" t="s">
        <v>3000</v>
      </c>
      <c r="B287" s="192" t="s">
        <v>3022</v>
      </c>
      <c r="C287" s="200" t="s">
        <v>3139</v>
      </c>
      <c r="D287" s="194">
        <v>8</v>
      </c>
      <c r="E287" s="195">
        <f>VLOOKUP(C287,'3.6 Planilla Cotizacion CyF'!$E$16:$G$574,3,FALSE)</f>
        <v>0</v>
      </c>
      <c r="F287" s="206">
        <f t="shared" si="5"/>
        <v>0</v>
      </c>
    </row>
    <row r="288" spans="1:6" x14ac:dyDescent="0.25">
      <c r="A288" s="237" t="s">
        <v>2841</v>
      </c>
      <c r="B288" s="192" t="s">
        <v>3070</v>
      </c>
      <c r="C288" s="200" t="s">
        <v>3150</v>
      </c>
      <c r="D288" s="194">
        <v>60</v>
      </c>
      <c r="E288" s="195">
        <f>VLOOKUP(C288,'3.6 Planilla Cotizacion CyF'!$E$16:$G$574,3,FALSE)</f>
        <v>0</v>
      </c>
      <c r="F288" s="206">
        <f t="shared" si="5"/>
        <v>0</v>
      </c>
    </row>
    <row r="289" spans="1:6" x14ac:dyDescent="0.25">
      <c r="A289" s="237" t="s">
        <v>2841</v>
      </c>
      <c r="B289" s="192" t="s">
        <v>3070</v>
      </c>
      <c r="C289" s="200" t="s">
        <v>3155</v>
      </c>
      <c r="D289" s="194">
        <v>60</v>
      </c>
      <c r="E289" s="195">
        <f>VLOOKUP(C289,'3.6 Planilla Cotizacion CyF'!$E$16:$G$574,3,FALSE)</f>
        <v>0</v>
      </c>
      <c r="F289" s="206">
        <f t="shared" si="5"/>
        <v>0</v>
      </c>
    </row>
    <row r="290" spans="1:6" x14ac:dyDescent="0.25">
      <c r="A290" s="237" t="s">
        <v>2841</v>
      </c>
      <c r="B290" s="192" t="s">
        <v>3070</v>
      </c>
      <c r="C290" s="200" t="s">
        <v>3156</v>
      </c>
      <c r="D290" s="194">
        <v>60</v>
      </c>
      <c r="E290" s="195">
        <f>VLOOKUP(C290,'3.6 Planilla Cotizacion CyF'!$E$16:$G$574,3,FALSE)</f>
        <v>0</v>
      </c>
      <c r="F290" s="206">
        <f t="shared" si="5"/>
        <v>0</v>
      </c>
    </row>
    <row r="291" spans="1:6" x14ac:dyDescent="0.25">
      <c r="A291" s="237" t="s">
        <v>2976</v>
      </c>
      <c r="B291" s="192" t="s">
        <v>2977</v>
      </c>
      <c r="C291" s="200" t="s">
        <v>3157</v>
      </c>
      <c r="D291" s="194">
        <v>15</v>
      </c>
      <c r="E291" s="195">
        <f>VLOOKUP(C291,'3.6 Planilla Cotizacion CyF'!$E$16:$G$574,3,FALSE)</f>
        <v>0</v>
      </c>
      <c r="F291" s="206">
        <f t="shared" si="5"/>
        <v>0</v>
      </c>
    </row>
    <row r="292" spans="1:6" x14ac:dyDescent="0.25">
      <c r="A292" s="237" t="s">
        <v>2893</v>
      </c>
      <c r="B292" s="192" t="s">
        <v>2886</v>
      </c>
      <c r="C292" s="200" t="s">
        <v>2894</v>
      </c>
      <c r="D292" s="194">
        <v>8</v>
      </c>
      <c r="E292" s="195">
        <f>VLOOKUP(C292,'3.6 Planilla Cotizacion CyF'!$E$16:$G$574,3,FALSE)</f>
        <v>0</v>
      </c>
      <c r="F292" s="206">
        <f t="shared" si="5"/>
        <v>0</v>
      </c>
    </row>
    <row r="293" spans="1:6" x14ac:dyDescent="0.25">
      <c r="A293" s="237" t="s">
        <v>2976</v>
      </c>
      <c r="B293" s="192" t="s">
        <v>2977</v>
      </c>
      <c r="C293" s="200" t="s">
        <v>3158</v>
      </c>
      <c r="D293" s="194">
        <v>60</v>
      </c>
      <c r="E293" s="195">
        <f>VLOOKUP(C293,'3.6 Planilla Cotizacion CyF'!$E$16:$G$574,3,FALSE)</f>
        <v>0</v>
      </c>
      <c r="F293" s="206">
        <f t="shared" si="5"/>
        <v>0</v>
      </c>
    </row>
    <row r="294" spans="1:6" x14ac:dyDescent="0.25">
      <c r="A294" s="237" t="s">
        <v>2841</v>
      </c>
      <c r="B294" s="192" t="s">
        <v>2867</v>
      </c>
      <c r="C294" s="200" t="s">
        <v>3159</v>
      </c>
      <c r="D294" s="194">
        <v>180</v>
      </c>
      <c r="E294" s="195">
        <f>VLOOKUP(C294,'3.6 Planilla Cotizacion CyF'!$E$16:$G$574,3,FALSE)</f>
        <v>0</v>
      </c>
      <c r="F294" s="206">
        <f t="shared" si="5"/>
        <v>0</v>
      </c>
    </row>
    <row r="295" spans="1:6" x14ac:dyDescent="0.25">
      <c r="A295" s="237" t="s">
        <v>2841</v>
      </c>
      <c r="B295" s="192" t="s">
        <v>2867</v>
      </c>
      <c r="C295" s="200" t="s">
        <v>3160</v>
      </c>
      <c r="D295" s="194">
        <v>180</v>
      </c>
      <c r="E295" s="195">
        <f>VLOOKUP(C295,'3.6 Planilla Cotizacion CyF'!$E$16:$G$574,3,FALSE)</f>
        <v>0</v>
      </c>
      <c r="F295" s="206">
        <f t="shared" si="5"/>
        <v>0</v>
      </c>
    </row>
    <row r="296" spans="1:6" x14ac:dyDescent="0.25">
      <c r="A296" s="237" t="s">
        <v>2841</v>
      </c>
      <c r="B296" s="192" t="s">
        <v>2867</v>
      </c>
      <c r="C296" s="200" t="s">
        <v>3161</v>
      </c>
      <c r="D296" s="194">
        <v>180</v>
      </c>
      <c r="E296" s="195">
        <f>VLOOKUP(C296,'3.6 Planilla Cotizacion CyF'!$E$16:$G$574,3,FALSE)</f>
        <v>0</v>
      </c>
      <c r="F296" s="206">
        <f t="shared" si="5"/>
        <v>0</v>
      </c>
    </row>
    <row r="297" spans="1:6" x14ac:dyDescent="0.25">
      <c r="A297" s="237" t="s">
        <v>2885</v>
      </c>
      <c r="B297" s="192" t="s">
        <v>3162</v>
      </c>
      <c r="C297" s="200" t="s">
        <v>3163</v>
      </c>
      <c r="D297" s="194">
        <v>45</v>
      </c>
      <c r="E297" s="195">
        <f>VLOOKUP(C297,'3.6 Planilla Cotizacion CyF'!$E$16:$G$574,3,FALSE)</f>
        <v>0</v>
      </c>
      <c r="F297" s="206">
        <f t="shared" si="5"/>
        <v>0</v>
      </c>
    </row>
    <row r="298" spans="1:6" x14ac:dyDescent="0.25">
      <c r="A298" s="237" t="s">
        <v>2841</v>
      </c>
      <c r="B298" s="192" t="s">
        <v>3070</v>
      </c>
      <c r="C298" s="200" t="s">
        <v>3164</v>
      </c>
      <c r="D298" s="194">
        <v>60</v>
      </c>
      <c r="E298" s="195">
        <f>VLOOKUP(C298,'3.6 Planilla Cotizacion CyF'!$E$16:$G$574,3,FALSE)</f>
        <v>0</v>
      </c>
      <c r="F298" s="206">
        <f t="shared" si="5"/>
        <v>0</v>
      </c>
    </row>
    <row r="299" spans="1:6" x14ac:dyDescent="0.25">
      <c r="A299" s="237" t="s">
        <v>2900</v>
      </c>
      <c r="B299" s="192" t="s">
        <v>2928</v>
      </c>
      <c r="C299" s="200" t="s">
        <v>3245</v>
      </c>
      <c r="D299" s="194">
        <v>15</v>
      </c>
      <c r="E299" s="195">
        <f>VLOOKUP(C299,'3.6 Planilla Cotizacion CyF'!$E$16:$G$574,3,FALSE)</f>
        <v>0</v>
      </c>
      <c r="F299" s="206">
        <f t="shared" si="5"/>
        <v>0</v>
      </c>
    </row>
    <row r="300" spans="1:6" x14ac:dyDescent="0.25">
      <c r="A300" s="237" t="s">
        <v>2841</v>
      </c>
      <c r="B300" s="192" t="s">
        <v>3070</v>
      </c>
      <c r="C300" s="200" t="s">
        <v>3165</v>
      </c>
      <c r="D300" s="194">
        <v>60</v>
      </c>
      <c r="E300" s="195">
        <f>VLOOKUP(C300,'3.6 Planilla Cotizacion CyF'!$E$16:$G$574,3,FALSE)</f>
        <v>0</v>
      </c>
      <c r="F300" s="206">
        <f t="shared" si="5"/>
        <v>0</v>
      </c>
    </row>
    <row r="301" spans="1:6" x14ac:dyDescent="0.25">
      <c r="A301" s="237" t="s">
        <v>3000</v>
      </c>
      <c r="B301" s="192" t="s">
        <v>3022</v>
      </c>
      <c r="C301" s="200" t="s">
        <v>3166</v>
      </c>
      <c r="D301" s="194">
        <v>30</v>
      </c>
      <c r="E301" s="195">
        <f>VLOOKUP(C301,'3.6 Planilla Cotizacion CyF'!$E$16:$G$574,3,FALSE)</f>
        <v>0</v>
      </c>
      <c r="F301" s="206">
        <f t="shared" si="5"/>
        <v>0</v>
      </c>
    </row>
    <row r="302" spans="1:6" x14ac:dyDescent="0.25">
      <c r="A302" s="237" t="s">
        <v>2841</v>
      </c>
      <c r="B302" s="192" t="s">
        <v>2867</v>
      </c>
      <c r="C302" s="200" t="s">
        <v>3167</v>
      </c>
      <c r="D302" s="194">
        <v>135</v>
      </c>
      <c r="E302" s="195">
        <f>VLOOKUP(C302,'3.6 Planilla Cotizacion CyF'!$E$16:$G$574,3,FALSE)</f>
        <v>0</v>
      </c>
      <c r="F302" s="206">
        <f t="shared" si="5"/>
        <v>0</v>
      </c>
    </row>
    <row r="303" spans="1:6" x14ac:dyDescent="0.25">
      <c r="A303" s="237" t="s">
        <v>2885</v>
      </c>
      <c r="B303" s="192" t="s">
        <v>2886</v>
      </c>
      <c r="C303" s="200" t="s">
        <v>3168</v>
      </c>
      <c r="D303" s="194">
        <v>15</v>
      </c>
      <c r="E303" s="195">
        <f>VLOOKUP(C303,'3.6 Planilla Cotizacion CyF'!$E$16:$G$574,3,FALSE)</f>
        <v>0</v>
      </c>
      <c r="F303" s="206">
        <f t="shared" si="5"/>
        <v>0</v>
      </c>
    </row>
    <row r="304" spans="1:6" x14ac:dyDescent="0.25">
      <c r="A304" s="237" t="s">
        <v>2885</v>
      </c>
      <c r="B304" s="192" t="s">
        <v>2886</v>
      </c>
      <c r="C304" s="200" t="s">
        <v>3169</v>
      </c>
      <c r="D304" s="194">
        <v>15</v>
      </c>
      <c r="E304" s="195">
        <f>VLOOKUP(C304,'3.6 Planilla Cotizacion CyF'!$E$16:$G$574,3,FALSE)</f>
        <v>0</v>
      </c>
      <c r="F304" s="206">
        <f t="shared" si="5"/>
        <v>0</v>
      </c>
    </row>
    <row r="305" spans="1:6" x14ac:dyDescent="0.25">
      <c r="A305" s="237" t="s">
        <v>2841</v>
      </c>
      <c r="B305" s="192" t="s">
        <v>2876</v>
      </c>
      <c r="C305" s="200" t="s">
        <v>3171</v>
      </c>
      <c r="D305" s="194">
        <v>45</v>
      </c>
      <c r="E305" s="195">
        <f>VLOOKUP(C305,'3.6 Planilla Cotizacion CyF'!$E$16:$G$574,3,FALSE)</f>
        <v>0</v>
      </c>
      <c r="F305" s="206">
        <f t="shared" si="5"/>
        <v>0</v>
      </c>
    </row>
    <row r="306" spans="1:6" x14ac:dyDescent="0.25">
      <c r="A306" s="237" t="s">
        <v>2841</v>
      </c>
      <c r="B306" s="192" t="s">
        <v>2867</v>
      </c>
      <c r="C306" s="200" t="s">
        <v>3172</v>
      </c>
      <c r="D306" s="194">
        <v>45</v>
      </c>
      <c r="E306" s="195">
        <f>VLOOKUP(C306,'3.6 Planilla Cotizacion CyF'!$E$16:$G$574,3,FALSE)</f>
        <v>0</v>
      </c>
      <c r="F306" s="206">
        <f t="shared" si="5"/>
        <v>0</v>
      </c>
    </row>
    <row r="307" spans="1:6" x14ac:dyDescent="0.25">
      <c r="A307" s="237" t="s">
        <v>2841</v>
      </c>
      <c r="B307" s="192" t="s">
        <v>2867</v>
      </c>
      <c r="C307" s="200" t="s">
        <v>3173</v>
      </c>
      <c r="D307" s="194">
        <v>45</v>
      </c>
      <c r="E307" s="195">
        <f>VLOOKUP(C307,'3.6 Planilla Cotizacion CyF'!$E$16:$G$574,3,FALSE)</f>
        <v>0</v>
      </c>
      <c r="F307" s="206">
        <f t="shared" si="5"/>
        <v>0</v>
      </c>
    </row>
    <row r="308" spans="1:6" x14ac:dyDescent="0.25">
      <c r="A308" s="237" t="s">
        <v>2841</v>
      </c>
      <c r="B308" s="192" t="s">
        <v>2876</v>
      </c>
      <c r="C308" s="200" t="s">
        <v>3174</v>
      </c>
      <c r="D308" s="194">
        <v>600</v>
      </c>
      <c r="E308" s="195">
        <f>VLOOKUP(C308,'3.6 Planilla Cotizacion CyF'!$E$16:$G$574,3,FALSE)</f>
        <v>0</v>
      </c>
      <c r="F308" s="206">
        <f t="shared" si="5"/>
        <v>0</v>
      </c>
    </row>
    <row r="309" spans="1:6" x14ac:dyDescent="0.25">
      <c r="A309" s="237" t="s">
        <v>2888</v>
      </c>
      <c r="B309" s="192" t="s">
        <v>2886</v>
      </c>
      <c r="C309" s="200" t="s">
        <v>3175</v>
      </c>
      <c r="D309" s="194">
        <v>15</v>
      </c>
      <c r="E309" s="195">
        <f>VLOOKUP(C309,'3.6 Planilla Cotizacion CyF'!$E$16:$G$574,3,FALSE)</f>
        <v>0</v>
      </c>
      <c r="F309" s="206">
        <f t="shared" si="5"/>
        <v>0</v>
      </c>
    </row>
    <row r="310" spans="1:6" x14ac:dyDescent="0.25">
      <c r="A310" s="237" t="s">
        <v>2888</v>
      </c>
      <c r="B310" s="192" t="s">
        <v>2886</v>
      </c>
      <c r="C310" s="200" t="s">
        <v>3170</v>
      </c>
      <c r="D310" s="194">
        <v>8</v>
      </c>
      <c r="E310" s="195">
        <f>VLOOKUP(C310,'3.6 Planilla Cotizacion CyF'!$E$16:$G$574,3,FALSE)</f>
        <v>0</v>
      </c>
      <c r="F310" s="206">
        <f t="shared" si="5"/>
        <v>0</v>
      </c>
    </row>
    <row r="311" spans="1:6" x14ac:dyDescent="0.25">
      <c r="A311" s="237" t="s">
        <v>2841</v>
      </c>
      <c r="B311" s="192" t="s">
        <v>2876</v>
      </c>
      <c r="C311" s="200" t="s">
        <v>3179</v>
      </c>
      <c r="D311" s="194">
        <v>600</v>
      </c>
      <c r="E311" s="195">
        <f>VLOOKUP(C311,'3.6 Planilla Cotizacion CyF'!$E$16:$G$574,3,FALSE)</f>
        <v>0</v>
      </c>
      <c r="F311" s="206">
        <f t="shared" si="5"/>
        <v>0</v>
      </c>
    </row>
    <row r="312" spans="1:6" x14ac:dyDescent="0.25">
      <c r="A312" s="237" t="s">
        <v>2841</v>
      </c>
      <c r="B312" s="192" t="s">
        <v>3070</v>
      </c>
      <c r="C312" s="200" t="s">
        <v>3180</v>
      </c>
      <c r="D312" s="194">
        <v>60</v>
      </c>
      <c r="E312" s="195">
        <f>VLOOKUP(C312,'3.6 Planilla Cotizacion CyF'!$E$16:$G$574,3,FALSE)</f>
        <v>0</v>
      </c>
      <c r="F312" s="206">
        <f t="shared" si="5"/>
        <v>0</v>
      </c>
    </row>
    <row r="313" spans="1:6" x14ac:dyDescent="0.25">
      <c r="A313" s="237" t="s">
        <v>2841</v>
      </c>
      <c r="B313" s="192" t="s">
        <v>2876</v>
      </c>
      <c r="C313" s="200" t="s">
        <v>3181</v>
      </c>
      <c r="D313" s="194">
        <v>30</v>
      </c>
      <c r="E313" s="195">
        <f>VLOOKUP(C313,'3.6 Planilla Cotizacion CyF'!$E$16:$G$574,3,FALSE)</f>
        <v>0</v>
      </c>
      <c r="F313" s="206">
        <f t="shared" si="5"/>
        <v>0</v>
      </c>
    </row>
    <row r="314" spans="1:6" x14ac:dyDescent="0.25">
      <c r="A314" s="237" t="s">
        <v>2841</v>
      </c>
      <c r="B314" s="192" t="s">
        <v>2876</v>
      </c>
      <c r="C314" s="200" t="s">
        <v>3182</v>
      </c>
      <c r="D314" s="194">
        <v>225</v>
      </c>
      <c r="E314" s="195">
        <f>VLOOKUP(C314,'3.6 Planilla Cotizacion CyF'!$E$16:$G$574,3,FALSE)</f>
        <v>0</v>
      </c>
      <c r="F314" s="206">
        <f t="shared" si="5"/>
        <v>0</v>
      </c>
    </row>
    <row r="315" spans="1:6" x14ac:dyDescent="0.25">
      <c r="A315" s="237" t="s">
        <v>2841</v>
      </c>
      <c r="B315" s="192" t="s">
        <v>2876</v>
      </c>
      <c r="C315" s="200" t="s">
        <v>3183</v>
      </c>
      <c r="D315" s="194">
        <v>225</v>
      </c>
      <c r="E315" s="195">
        <f>VLOOKUP(C315,'3.6 Planilla Cotizacion CyF'!$E$16:$G$574,3,FALSE)</f>
        <v>0</v>
      </c>
      <c r="F315" s="206">
        <f t="shared" si="5"/>
        <v>0</v>
      </c>
    </row>
    <row r="316" spans="1:6" x14ac:dyDescent="0.25">
      <c r="A316" s="237" t="s">
        <v>2841</v>
      </c>
      <c r="B316" s="192" t="s">
        <v>2876</v>
      </c>
      <c r="C316" s="200" t="s">
        <v>3184</v>
      </c>
      <c r="D316" s="194">
        <v>225</v>
      </c>
      <c r="E316" s="195">
        <f>VLOOKUP(C316,'3.6 Planilla Cotizacion CyF'!$E$16:$G$574,3,FALSE)</f>
        <v>0</v>
      </c>
      <c r="F316" s="206">
        <f t="shared" si="5"/>
        <v>0</v>
      </c>
    </row>
    <row r="317" spans="1:6" x14ac:dyDescent="0.25">
      <c r="A317" s="237" t="s">
        <v>2841</v>
      </c>
      <c r="B317" s="192" t="s">
        <v>2876</v>
      </c>
      <c r="C317" s="200" t="s">
        <v>3185</v>
      </c>
      <c r="D317" s="194">
        <v>30</v>
      </c>
      <c r="E317" s="195">
        <f>VLOOKUP(C317,'3.6 Planilla Cotizacion CyF'!$E$16:$G$574,3,FALSE)</f>
        <v>0</v>
      </c>
      <c r="F317" s="206">
        <f t="shared" si="5"/>
        <v>0</v>
      </c>
    </row>
    <row r="318" spans="1:6" x14ac:dyDescent="0.25">
      <c r="A318" s="237" t="s">
        <v>2841</v>
      </c>
      <c r="B318" s="192" t="s">
        <v>3176</v>
      </c>
      <c r="C318" s="200" t="s">
        <v>3177</v>
      </c>
      <c r="D318" s="194">
        <v>8</v>
      </c>
      <c r="E318" s="195">
        <f>VLOOKUP(C318,'3.6 Planilla Cotizacion CyF'!$E$16:$G$574,3,FALSE)</f>
        <v>0</v>
      </c>
      <c r="F318" s="206">
        <f t="shared" si="5"/>
        <v>0</v>
      </c>
    </row>
    <row r="319" spans="1:6" x14ac:dyDescent="0.25">
      <c r="A319" s="237" t="s">
        <v>2841</v>
      </c>
      <c r="B319" s="192" t="s">
        <v>3070</v>
      </c>
      <c r="C319" s="200" t="s">
        <v>3187</v>
      </c>
      <c r="D319" s="194">
        <v>60</v>
      </c>
      <c r="E319" s="195">
        <f>VLOOKUP(C319,'3.6 Planilla Cotizacion CyF'!$E$16:$G$574,3,FALSE)</f>
        <v>0</v>
      </c>
      <c r="F319" s="206">
        <f t="shared" si="5"/>
        <v>0</v>
      </c>
    </row>
    <row r="320" spans="1:6" x14ac:dyDescent="0.25">
      <c r="A320" s="237" t="s">
        <v>2841</v>
      </c>
      <c r="B320" s="192" t="s">
        <v>2865</v>
      </c>
      <c r="C320" s="200" t="s">
        <v>3188</v>
      </c>
      <c r="D320" s="194">
        <v>90</v>
      </c>
      <c r="E320" s="195">
        <f>VLOOKUP(C320,'3.6 Planilla Cotizacion CyF'!$E$16:$G$574,3,FALSE)</f>
        <v>0</v>
      </c>
      <c r="F320" s="206">
        <f t="shared" si="5"/>
        <v>0</v>
      </c>
    </row>
    <row r="321" spans="1:6" x14ac:dyDescent="0.25">
      <c r="A321" s="237" t="s">
        <v>2841</v>
      </c>
      <c r="B321" s="192" t="s">
        <v>2867</v>
      </c>
      <c r="C321" s="200" t="s">
        <v>3189</v>
      </c>
      <c r="D321" s="194">
        <v>90</v>
      </c>
      <c r="E321" s="195">
        <f>VLOOKUP(C321,'3.6 Planilla Cotizacion CyF'!$E$16:$G$574,3,FALSE)</f>
        <v>0</v>
      </c>
      <c r="F321" s="206">
        <f t="shared" si="5"/>
        <v>0</v>
      </c>
    </row>
    <row r="322" spans="1:6" x14ac:dyDescent="0.25">
      <c r="A322" s="237" t="s">
        <v>2893</v>
      </c>
      <c r="B322" s="192" t="s">
        <v>2886</v>
      </c>
      <c r="C322" s="200" t="s">
        <v>3190</v>
      </c>
      <c r="D322" s="194">
        <v>15</v>
      </c>
      <c r="E322" s="195">
        <f>VLOOKUP(C322,'3.6 Planilla Cotizacion CyF'!$E$16:$G$574,3,FALSE)</f>
        <v>0</v>
      </c>
      <c r="F322" s="206">
        <f t="shared" si="5"/>
        <v>0</v>
      </c>
    </row>
    <row r="323" spans="1:6" x14ac:dyDescent="0.25">
      <c r="A323" s="237" t="s">
        <v>2841</v>
      </c>
      <c r="B323" s="192" t="s">
        <v>3070</v>
      </c>
      <c r="C323" s="200" t="s">
        <v>3193</v>
      </c>
      <c r="D323" s="194">
        <v>720</v>
      </c>
      <c r="E323" s="195">
        <f>VLOOKUP(C323,'3.6 Planilla Cotizacion CyF'!$E$16:$G$574,3,FALSE)</f>
        <v>0</v>
      </c>
      <c r="F323" s="206">
        <f t="shared" si="5"/>
        <v>0</v>
      </c>
    </row>
    <row r="324" spans="1:6" x14ac:dyDescent="0.25">
      <c r="A324" s="237" t="s">
        <v>2893</v>
      </c>
      <c r="B324" s="192" t="s">
        <v>2886</v>
      </c>
      <c r="C324" s="200" t="s">
        <v>3192</v>
      </c>
      <c r="D324" s="194">
        <v>38</v>
      </c>
      <c r="E324" s="195">
        <f>VLOOKUP(C324,'3.6 Planilla Cotizacion CyF'!$E$16:$G$574,3,FALSE)</f>
        <v>0</v>
      </c>
      <c r="F324" s="206">
        <f t="shared" si="5"/>
        <v>0</v>
      </c>
    </row>
    <row r="325" spans="1:6" x14ac:dyDescent="0.25">
      <c r="A325" s="237" t="s">
        <v>3000</v>
      </c>
      <c r="B325" s="192" t="s">
        <v>3014</v>
      </c>
      <c r="C325" s="200" t="s">
        <v>3194</v>
      </c>
      <c r="D325" s="194">
        <v>60</v>
      </c>
      <c r="E325" s="195">
        <f>VLOOKUP(C325,'3.6 Planilla Cotizacion CyF'!$E$16:$G$574,3,FALSE)</f>
        <v>0</v>
      </c>
      <c r="F325" s="206">
        <f t="shared" si="5"/>
        <v>0</v>
      </c>
    </row>
    <row r="326" spans="1:6" x14ac:dyDescent="0.25">
      <c r="A326" s="237" t="s">
        <v>2888</v>
      </c>
      <c r="B326" s="192" t="s">
        <v>2886</v>
      </c>
      <c r="C326" s="200" t="s">
        <v>3195</v>
      </c>
      <c r="D326" s="194">
        <v>15</v>
      </c>
      <c r="E326" s="195">
        <f>VLOOKUP(C326,'3.6 Planilla Cotizacion CyF'!$E$16:$G$574,3,FALSE)</f>
        <v>0</v>
      </c>
      <c r="F326" s="206">
        <f t="shared" si="5"/>
        <v>0</v>
      </c>
    </row>
    <row r="327" spans="1:6" x14ac:dyDescent="0.25">
      <c r="A327" s="237" t="s">
        <v>2841</v>
      </c>
      <c r="B327" s="192" t="s">
        <v>2867</v>
      </c>
      <c r="C327" s="200" t="s">
        <v>3196</v>
      </c>
      <c r="D327" s="194">
        <v>90</v>
      </c>
      <c r="E327" s="195">
        <f>VLOOKUP(C327,'3.6 Planilla Cotizacion CyF'!$E$16:$G$574,3,FALSE)</f>
        <v>0</v>
      </c>
      <c r="F327" s="206">
        <f t="shared" si="5"/>
        <v>0</v>
      </c>
    </row>
    <row r="328" spans="1:6" x14ac:dyDescent="0.25">
      <c r="A328" s="237" t="s">
        <v>2885</v>
      </c>
      <c r="B328" s="192" t="s">
        <v>2886</v>
      </c>
      <c r="C328" s="200" t="s">
        <v>3197</v>
      </c>
      <c r="D328" s="194">
        <v>45</v>
      </c>
      <c r="E328" s="195">
        <f>VLOOKUP(C328,'3.6 Planilla Cotizacion CyF'!$E$16:$G$574,3,FALSE)</f>
        <v>0</v>
      </c>
      <c r="F328" s="206">
        <f t="shared" si="5"/>
        <v>0</v>
      </c>
    </row>
    <row r="329" spans="1:6" x14ac:dyDescent="0.25">
      <c r="A329" s="237" t="s">
        <v>2885</v>
      </c>
      <c r="B329" s="192" t="s">
        <v>2886</v>
      </c>
      <c r="C329" s="200" t="s">
        <v>3198</v>
      </c>
      <c r="D329" s="194">
        <v>45</v>
      </c>
      <c r="E329" s="195">
        <f>VLOOKUP(C329,'3.6 Planilla Cotizacion CyF'!$E$16:$G$574,3,FALSE)</f>
        <v>0</v>
      </c>
      <c r="F329" s="206">
        <f t="shared" si="5"/>
        <v>0</v>
      </c>
    </row>
    <row r="330" spans="1:6" x14ac:dyDescent="0.25">
      <c r="A330" s="237" t="s">
        <v>2885</v>
      </c>
      <c r="B330" s="192" t="s">
        <v>2886</v>
      </c>
      <c r="C330" s="200" t="s">
        <v>3199</v>
      </c>
      <c r="D330" s="194">
        <v>45</v>
      </c>
      <c r="E330" s="195">
        <f>VLOOKUP(C330,'3.6 Planilla Cotizacion CyF'!$E$16:$G$574,3,FALSE)</f>
        <v>0</v>
      </c>
      <c r="F330" s="206">
        <f t="shared" si="5"/>
        <v>0</v>
      </c>
    </row>
    <row r="331" spans="1:6" x14ac:dyDescent="0.25">
      <c r="A331" s="237" t="s">
        <v>2885</v>
      </c>
      <c r="B331" s="192" t="s">
        <v>2886</v>
      </c>
      <c r="C331" s="200" t="s">
        <v>3204</v>
      </c>
      <c r="D331" s="194">
        <v>15</v>
      </c>
      <c r="E331" s="195">
        <f>VLOOKUP(C331,'3.6 Planilla Cotizacion CyF'!$E$16:$G$574,3,FALSE)</f>
        <v>0</v>
      </c>
      <c r="F331" s="206">
        <f t="shared" si="5"/>
        <v>0</v>
      </c>
    </row>
    <row r="332" spans="1:6" x14ac:dyDescent="0.25">
      <c r="A332" s="237" t="s">
        <v>2885</v>
      </c>
      <c r="B332" s="192" t="s">
        <v>2886</v>
      </c>
      <c r="C332" s="200" t="s">
        <v>3205</v>
      </c>
      <c r="D332" s="194">
        <v>15</v>
      </c>
      <c r="E332" s="195">
        <f>VLOOKUP(C332,'3.6 Planilla Cotizacion CyF'!$E$16:$G$574,3,FALSE)</f>
        <v>0</v>
      </c>
      <c r="F332" s="206">
        <f t="shared" si="5"/>
        <v>0</v>
      </c>
    </row>
    <row r="333" spans="1:6" x14ac:dyDescent="0.25">
      <c r="A333" s="237" t="s">
        <v>2893</v>
      </c>
      <c r="B333" s="192" t="s">
        <v>3162</v>
      </c>
      <c r="C333" s="200" t="s">
        <v>3191</v>
      </c>
      <c r="D333" s="194">
        <v>15</v>
      </c>
      <c r="E333" s="195">
        <f>VLOOKUP(C333,'3.6 Planilla Cotizacion CyF'!$E$16:$G$574,3,FALSE)</f>
        <v>0</v>
      </c>
      <c r="F333" s="206">
        <f t="shared" si="5"/>
        <v>0</v>
      </c>
    </row>
    <row r="334" spans="1:6" x14ac:dyDescent="0.25">
      <c r="A334" s="237" t="s">
        <v>2888</v>
      </c>
      <c r="B334" s="192" t="s">
        <v>2886</v>
      </c>
      <c r="C334" s="200" t="s">
        <v>3200</v>
      </c>
      <c r="D334" s="194">
        <v>8</v>
      </c>
      <c r="E334" s="195">
        <f>VLOOKUP(C334,'3.6 Planilla Cotizacion CyF'!$E$16:$G$574,3,FALSE)</f>
        <v>0</v>
      </c>
      <c r="F334" s="206">
        <f t="shared" si="5"/>
        <v>0</v>
      </c>
    </row>
    <row r="335" spans="1:6" x14ac:dyDescent="0.25">
      <c r="A335" s="237" t="s">
        <v>2893</v>
      </c>
      <c r="B335" s="192" t="s">
        <v>2886</v>
      </c>
      <c r="C335" s="200" t="s">
        <v>3206</v>
      </c>
      <c r="D335" s="194">
        <v>38</v>
      </c>
      <c r="E335" s="195">
        <f>VLOOKUP(C335,'3.6 Planilla Cotizacion CyF'!$E$16:$G$574,3,FALSE)</f>
        <v>0</v>
      </c>
      <c r="F335" s="206">
        <f t="shared" si="5"/>
        <v>0</v>
      </c>
    </row>
    <row r="336" spans="1:6" x14ac:dyDescent="0.25">
      <c r="A336" s="237" t="s">
        <v>2888</v>
      </c>
      <c r="B336" s="192" t="s">
        <v>2886</v>
      </c>
      <c r="C336" s="200" t="s">
        <v>3208</v>
      </c>
      <c r="D336" s="194">
        <v>15</v>
      </c>
      <c r="E336" s="195">
        <f>VLOOKUP(C336,'3.6 Planilla Cotizacion CyF'!$E$16:$G$574,3,FALSE)</f>
        <v>0</v>
      </c>
      <c r="F336" s="206">
        <f t="shared" si="5"/>
        <v>0</v>
      </c>
    </row>
    <row r="337" spans="1:6" x14ac:dyDescent="0.25">
      <c r="A337" s="237" t="s">
        <v>2893</v>
      </c>
      <c r="B337" s="192" t="s">
        <v>2886</v>
      </c>
      <c r="C337" s="200" t="s">
        <v>3209</v>
      </c>
      <c r="D337" s="194">
        <v>30</v>
      </c>
      <c r="E337" s="195">
        <f>VLOOKUP(C337,'3.6 Planilla Cotizacion CyF'!$E$16:$G$574,3,FALSE)</f>
        <v>0</v>
      </c>
      <c r="F337" s="206">
        <f t="shared" si="5"/>
        <v>0</v>
      </c>
    </row>
    <row r="338" spans="1:6" x14ac:dyDescent="0.25">
      <c r="A338" s="237" t="s">
        <v>2841</v>
      </c>
      <c r="B338" s="192" t="s">
        <v>2876</v>
      </c>
      <c r="C338" s="200" t="s">
        <v>3210</v>
      </c>
      <c r="D338" s="194">
        <v>180</v>
      </c>
      <c r="E338" s="195">
        <f>VLOOKUP(C338,'3.6 Planilla Cotizacion CyF'!$E$16:$G$574,3,FALSE)</f>
        <v>0</v>
      </c>
      <c r="F338" s="206">
        <f t="shared" si="5"/>
        <v>0</v>
      </c>
    </row>
    <row r="339" spans="1:6" x14ac:dyDescent="0.25">
      <c r="A339" s="237" t="s">
        <v>2900</v>
      </c>
      <c r="B339" s="192" t="s">
        <v>2928</v>
      </c>
      <c r="C339" s="200" t="s">
        <v>2933</v>
      </c>
      <c r="D339" s="194">
        <v>8</v>
      </c>
      <c r="E339" s="195">
        <f>VLOOKUP(C339,'3.6 Planilla Cotizacion CyF'!$E$16:$G$574,3,FALSE)</f>
        <v>0</v>
      </c>
      <c r="F339" s="206">
        <f t="shared" si="5"/>
        <v>0</v>
      </c>
    </row>
    <row r="340" spans="1:6" x14ac:dyDescent="0.25">
      <c r="A340" s="237" t="s">
        <v>2893</v>
      </c>
      <c r="B340" s="192" t="s">
        <v>2886</v>
      </c>
      <c r="C340" s="200" t="s">
        <v>3207</v>
      </c>
      <c r="D340" s="194">
        <v>8</v>
      </c>
      <c r="E340" s="195">
        <f>VLOOKUP(C340,'3.6 Planilla Cotizacion CyF'!$E$16:$G$574,3,FALSE)</f>
        <v>0</v>
      </c>
      <c r="F340" s="206">
        <f t="shared" ref="F340:F370" si="6">E340*D340</f>
        <v>0</v>
      </c>
    </row>
    <row r="341" spans="1:6" x14ac:dyDescent="0.25">
      <c r="A341" s="237" t="s">
        <v>2900</v>
      </c>
      <c r="B341" s="192" t="s">
        <v>2928</v>
      </c>
      <c r="C341" s="200" t="s">
        <v>3246</v>
      </c>
      <c r="D341" s="194">
        <v>8</v>
      </c>
      <c r="E341" s="195">
        <f>VLOOKUP(C341,'3.6 Planilla Cotizacion CyF'!$E$16:$G$574,3,FALSE)</f>
        <v>0</v>
      </c>
      <c r="F341" s="206">
        <f t="shared" si="6"/>
        <v>0</v>
      </c>
    </row>
    <row r="342" spans="1:6" x14ac:dyDescent="0.25">
      <c r="A342" s="237" t="s">
        <v>2888</v>
      </c>
      <c r="B342" s="192" t="s">
        <v>2886</v>
      </c>
      <c r="C342" s="200" t="s">
        <v>3213</v>
      </c>
      <c r="D342" s="194">
        <v>15</v>
      </c>
      <c r="E342" s="195">
        <f>VLOOKUP(C342,'3.6 Planilla Cotizacion CyF'!$E$16:$G$574,3,FALSE)</f>
        <v>0</v>
      </c>
      <c r="F342" s="206">
        <f t="shared" si="6"/>
        <v>0</v>
      </c>
    </row>
    <row r="343" spans="1:6" x14ac:dyDescent="0.25">
      <c r="A343" s="237" t="s">
        <v>2888</v>
      </c>
      <c r="B343" s="192" t="s">
        <v>2886</v>
      </c>
      <c r="C343" s="200" t="s">
        <v>3214</v>
      </c>
      <c r="D343" s="194">
        <v>15</v>
      </c>
      <c r="E343" s="195">
        <f>VLOOKUP(C343,'3.6 Planilla Cotizacion CyF'!$E$16:$G$574,3,FALSE)</f>
        <v>0</v>
      </c>
      <c r="F343" s="206">
        <f t="shared" si="6"/>
        <v>0</v>
      </c>
    </row>
    <row r="344" spans="1:6" x14ac:dyDescent="0.25">
      <c r="A344" s="237" t="s">
        <v>2841</v>
      </c>
      <c r="B344" s="192" t="s">
        <v>2876</v>
      </c>
      <c r="C344" s="200" t="s">
        <v>3211</v>
      </c>
      <c r="D344" s="194">
        <v>150</v>
      </c>
      <c r="E344" s="195">
        <f>VLOOKUP(C344,'3.6 Planilla Cotizacion CyF'!$E$16:$G$574,3,FALSE)</f>
        <v>0</v>
      </c>
      <c r="F344" s="206">
        <f t="shared" si="6"/>
        <v>0</v>
      </c>
    </row>
    <row r="345" spans="1:6" x14ac:dyDescent="0.25">
      <c r="A345" s="237" t="s">
        <v>2841</v>
      </c>
      <c r="B345" s="192" t="s">
        <v>2876</v>
      </c>
      <c r="C345" s="200" t="s">
        <v>3212</v>
      </c>
      <c r="D345" s="194">
        <v>150</v>
      </c>
      <c r="E345" s="195">
        <f>VLOOKUP(C345,'3.6 Planilla Cotizacion CyF'!$E$16:$G$574,3,FALSE)</f>
        <v>0</v>
      </c>
      <c r="F345" s="206">
        <f t="shared" si="6"/>
        <v>0</v>
      </c>
    </row>
    <row r="346" spans="1:6" x14ac:dyDescent="0.25">
      <c r="A346" s="237" t="s">
        <v>2888</v>
      </c>
      <c r="B346" s="192" t="s">
        <v>2886</v>
      </c>
      <c r="C346" s="200" t="s">
        <v>3216</v>
      </c>
      <c r="D346" s="194">
        <v>15</v>
      </c>
      <c r="E346" s="195">
        <f>VLOOKUP(C346,'3.6 Planilla Cotizacion CyF'!$E$16:$G$574,3,FALSE)</f>
        <v>0</v>
      </c>
      <c r="F346" s="206">
        <f t="shared" si="6"/>
        <v>0</v>
      </c>
    </row>
    <row r="347" spans="1:6" x14ac:dyDescent="0.25">
      <c r="A347" s="237" t="s">
        <v>2879</v>
      </c>
      <c r="B347" s="192" t="s">
        <v>2865</v>
      </c>
      <c r="C347" s="200" t="s">
        <v>2883</v>
      </c>
      <c r="D347" s="194">
        <v>15</v>
      </c>
      <c r="E347" s="195">
        <f>VLOOKUP(C347,'3.6 Planilla Cotizacion CyF'!$E$16:$G$574,3,FALSE)</f>
        <v>0</v>
      </c>
      <c r="F347" s="206">
        <f t="shared" si="6"/>
        <v>0</v>
      </c>
    </row>
    <row r="348" spans="1:6" x14ac:dyDescent="0.25">
      <c r="A348" s="237" t="s">
        <v>2888</v>
      </c>
      <c r="B348" s="192" t="s">
        <v>2886</v>
      </c>
      <c r="C348" s="200" t="s">
        <v>3219</v>
      </c>
      <c r="D348" s="194">
        <v>15</v>
      </c>
      <c r="E348" s="195">
        <f>VLOOKUP(C348,'3.6 Planilla Cotizacion CyF'!$E$16:$G$574,3,FALSE)</f>
        <v>0</v>
      </c>
      <c r="F348" s="206">
        <f t="shared" si="6"/>
        <v>0</v>
      </c>
    </row>
    <row r="349" spans="1:6" x14ac:dyDescent="0.25">
      <c r="A349" s="237" t="s">
        <v>2888</v>
      </c>
      <c r="B349" s="192" t="s">
        <v>2886</v>
      </c>
      <c r="C349" s="200" t="s">
        <v>3220</v>
      </c>
      <c r="D349" s="194">
        <v>15</v>
      </c>
      <c r="E349" s="195">
        <f>VLOOKUP(C349,'3.6 Planilla Cotizacion CyF'!$E$16:$G$574,3,FALSE)</f>
        <v>0</v>
      </c>
      <c r="F349" s="206">
        <f t="shared" si="6"/>
        <v>0</v>
      </c>
    </row>
    <row r="350" spans="1:6" x14ac:dyDescent="0.25">
      <c r="A350" s="237" t="s">
        <v>2879</v>
      </c>
      <c r="B350" s="192" t="s">
        <v>2865</v>
      </c>
      <c r="C350" s="200" t="s">
        <v>2882</v>
      </c>
      <c r="D350" s="194">
        <v>15</v>
      </c>
      <c r="E350" s="195">
        <f>VLOOKUP(C350,'3.6 Planilla Cotizacion CyF'!$E$16:$G$574,3,FALSE)</f>
        <v>0</v>
      </c>
      <c r="F350" s="206">
        <f t="shared" si="6"/>
        <v>0</v>
      </c>
    </row>
    <row r="351" spans="1:6" x14ac:dyDescent="0.25">
      <c r="A351" s="237" t="s">
        <v>2888</v>
      </c>
      <c r="B351" s="192" t="s">
        <v>2886</v>
      </c>
      <c r="C351" s="200" t="s">
        <v>3222</v>
      </c>
      <c r="D351" s="194">
        <v>15</v>
      </c>
      <c r="E351" s="195">
        <f>VLOOKUP(C351,'3.6 Planilla Cotizacion CyF'!$E$16:$G$574,3,FALSE)</f>
        <v>0</v>
      </c>
      <c r="F351" s="206">
        <f t="shared" si="6"/>
        <v>0</v>
      </c>
    </row>
    <row r="352" spans="1:6" x14ac:dyDescent="0.25">
      <c r="A352" s="237" t="s">
        <v>2888</v>
      </c>
      <c r="B352" s="192" t="s">
        <v>2886</v>
      </c>
      <c r="C352" s="200" t="s">
        <v>3223</v>
      </c>
      <c r="D352" s="194">
        <v>15</v>
      </c>
      <c r="E352" s="195">
        <f>VLOOKUP(C352,'3.6 Planilla Cotizacion CyF'!$E$16:$G$574,3,FALSE)</f>
        <v>0</v>
      </c>
      <c r="F352" s="206">
        <f t="shared" si="6"/>
        <v>0</v>
      </c>
    </row>
    <row r="353" spans="1:6" x14ac:dyDescent="0.25">
      <c r="A353" s="237" t="s">
        <v>2888</v>
      </c>
      <c r="B353" s="192" t="s">
        <v>2886</v>
      </c>
      <c r="C353" s="200" t="s">
        <v>3224</v>
      </c>
      <c r="D353" s="194">
        <v>15</v>
      </c>
      <c r="E353" s="195">
        <f>VLOOKUP(C353,'3.6 Planilla Cotizacion CyF'!$E$16:$G$574,3,FALSE)</f>
        <v>0</v>
      </c>
      <c r="F353" s="206">
        <f t="shared" si="6"/>
        <v>0</v>
      </c>
    </row>
    <row r="354" spans="1:6" x14ac:dyDescent="0.25">
      <c r="A354" s="237" t="s">
        <v>2841</v>
      </c>
      <c r="B354" s="192" t="s">
        <v>3070</v>
      </c>
      <c r="C354" s="200" t="s">
        <v>3225</v>
      </c>
      <c r="D354" s="194">
        <v>120</v>
      </c>
      <c r="E354" s="195">
        <f>VLOOKUP(C354,'3.6 Planilla Cotizacion CyF'!$E$16:$G$574,3,FALSE)</f>
        <v>0</v>
      </c>
      <c r="F354" s="206">
        <f t="shared" si="6"/>
        <v>0</v>
      </c>
    </row>
    <row r="355" spans="1:6" x14ac:dyDescent="0.25">
      <c r="A355" s="237" t="s">
        <v>2888</v>
      </c>
      <c r="B355" s="192" t="s">
        <v>2886</v>
      </c>
      <c r="C355" s="200" t="s">
        <v>3226</v>
      </c>
      <c r="D355" s="194">
        <v>15</v>
      </c>
      <c r="E355" s="195">
        <f>VLOOKUP(C355,'3.6 Planilla Cotizacion CyF'!$E$16:$G$574,3,FALSE)</f>
        <v>0</v>
      </c>
      <c r="F355" s="206">
        <f t="shared" si="6"/>
        <v>0</v>
      </c>
    </row>
    <row r="356" spans="1:6" x14ac:dyDescent="0.25">
      <c r="A356" s="237" t="s">
        <v>2888</v>
      </c>
      <c r="B356" s="192" t="s">
        <v>2886</v>
      </c>
      <c r="C356" s="200" t="s">
        <v>3227</v>
      </c>
      <c r="D356" s="194">
        <v>15</v>
      </c>
      <c r="E356" s="195">
        <f>VLOOKUP(C356,'3.6 Planilla Cotizacion CyF'!$E$16:$G$574,3,FALSE)</f>
        <v>0</v>
      </c>
      <c r="F356" s="206">
        <f t="shared" si="6"/>
        <v>0</v>
      </c>
    </row>
    <row r="357" spans="1:6" x14ac:dyDescent="0.25">
      <c r="A357" s="237" t="s">
        <v>2888</v>
      </c>
      <c r="B357" s="192" t="s">
        <v>2886</v>
      </c>
      <c r="C357" s="200" t="s">
        <v>3228</v>
      </c>
      <c r="D357" s="194">
        <v>15</v>
      </c>
      <c r="E357" s="195">
        <f>VLOOKUP(C357,'3.6 Planilla Cotizacion CyF'!$E$16:$G$574,3,FALSE)</f>
        <v>0</v>
      </c>
      <c r="F357" s="206">
        <f t="shared" si="6"/>
        <v>0</v>
      </c>
    </row>
    <row r="358" spans="1:6" x14ac:dyDescent="0.25">
      <c r="A358" s="237" t="s">
        <v>2900</v>
      </c>
      <c r="B358" s="192" t="s">
        <v>2928</v>
      </c>
      <c r="C358" s="200" t="s">
        <v>2932</v>
      </c>
      <c r="D358" s="194">
        <v>8</v>
      </c>
      <c r="E358" s="195">
        <f>VLOOKUP(C358,'3.6 Planilla Cotizacion CyF'!$E$16:$G$574,3,FALSE)</f>
        <v>0</v>
      </c>
      <c r="F358" s="206">
        <f t="shared" si="6"/>
        <v>0</v>
      </c>
    </row>
    <row r="359" spans="1:6" x14ac:dyDescent="0.25">
      <c r="A359" s="237" t="s">
        <v>2888</v>
      </c>
      <c r="B359" s="192" t="s">
        <v>2886</v>
      </c>
      <c r="C359" s="200" t="s">
        <v>3229</v>
      </c>
      <c r="D359" s="194">
        <v>15</v>
      </c>
      <c r="E359" s="195">
        <f>VLOOKUP(C359,'3.6 Planilla Cotizacion CyF'!$E$16:$G$574,3,FALSE)</f>
        <v>0</v>
      </c>
      <c r="F359" s="206">
        <f t="shared" si="6"/>
        <v>0</v>
      </c>
    </row>
    <row r="360" spans="1:6" x14ac:dyDescent="0.25">
      <c r="A360" s="237" t="s">
        <v>2888</v>
      </c>
      <c r="B360" s="192" t="s">
        <v>2886</v>
      </c>
      <c r="C360" s="200" t="s">
        <v>3229</v>
      </c>
      <c r="D360" s="194">
        <v>15</v>
      </c>
      <c r="E360" s="195">
        <f>VLOOKUP(C360,'3.6 Planilla Cotizacion CyF'!$E$16:$G$574,3,FALSE)</f>
        <v>0</v>
      </c>
      <c r="F360" s="206">
        <f t="shared" si="6"/>
        <v>0</v>
      </c>
    </row>
    <row r="361" spans="1:6" x14ac:dyDescent="0.25">
      <c r="A361" s="237" t="s">
        <v>2888</v>
      </c>
      <c r="B361" s="192" t="s">
        <v>2886</v>
      </c>
      <c r="C361" s="200" t="s">
        <v>2890</v>
      </c>
      <c r="D361" s="194">
        <v>15</v>
      </c>
      <c r="E361" s="195">
        <f>VLOOKUP(C361,'3.6 Planilla Cotizacion CyF'!$E$16:$G$574,3,FALSE)</f>
        <v>0</v>
      </c>
      <c r="F361" s="206">
        <f t="shared" si="6"/>
        <v>0</v>
      </c>
    </row>
    <row r="362" spans="1:6" x14ac:dyDescent="0.25">
      <c r="A362" s="237" t="s">
        <v>2888</v>
      </c>
      <c r="B362" s="192" t="s">
        <v>2886</v>
      </c>
      <c r="C362" s="200" t="s">
        <v>2891</v>
      </c>
      <c r="D362" s="194">
        <v>15</v>
      </c>
      <c r="E362" s="195">
        <f>VLOOKUP(C362,'3.6 Planilla Cotizacion CyF'!$E$16:$G$574,3,FALSE)</f>
        <v>0</v>
      </c>
      <c r="F362" s="206">
        <f t="shared" si="6"/>
        <v>0</v>
      </c>
    </row>
    <row r="363" spans="1:6" x14ac:dyDescent="0.25">
      <c r="A363" s="237" t="s">
        <v>2888</v>
      </c>
      <c r="B363" s="192" t="s">
        <v>2886</v>
      </c>
      <c r="C363" s="200" t="s">
        <v>2892</v>
      </c>
      <c r="D363" s="194">
        <v>15</v>
      </c>
      <c r="E363" s="195">
        <f>VLOOKUP(C363,'3.6 Planilla Cotizacion CyF'!$E$16:$G$574,3,FALSE)</f>
        <v>0</v>
      </c>
      <c r="F363" s="206">
        <f t="shared" si="6"/>
        <v>0</v>
      </c>
    </row>
    <row r="364" spans="1:6" x14ac:dyDescent="0.25">
      <c r="A364" s="237" t="s">
        <v>2888</v>
      </c>
      <c r="B364" s="192" t="s">
        <v>2886</v>
      </c>
      <c r="C364" s="200" t="s">
        <v>3230</v>
      </c>
      <c r="D364" s="194">
        <v>15</v>
      </c>
      <c r="E364" s="195">
        <f>VLOOKUP(C364,'3.6 Planilla Cotizacion CyF'!$E$16:$G$574,3,FALSE)</f>
        <v>0</v>
      </c>
      <c r="F364" s="206">
        <f t="shared" si="6"/>
        <v>0</v>
      </c>
    </row>
    <row r="365" spans="1:6" x14ac:dyDescent="0.25">
      <c r="A365" s="237" t="s">
        <v>2888</v>
      </c>
      <c r="B365" s="192" t="s">
        <v>2886</v>
      </c>
      <c r="C365" s="200" t="s">
        <v>3231</v>
      </c>
      <c r="D365" s="194">
        <v>15</v>
      </c>
      <c r="E365" s="195">
        <f>VLOOKUP(C365,'3.6 Planilla Cotizacion CyF'!$E$16:$G$574,3,FALSE)</f>
        <v>0</v>
      </c>
      <c r="F365" s="206">
        <f t="shared" si="6"/>
        <v>0</v>
      </c>
    </row>
    <row r="366" spans="1:6" x14ac:dyDescent="0.25">
      <c r="A366" s="237" t="s">
        <v>2888</v>
      </c>
      <c r="B366" s="192" t="s">
        <v>2886</v>
      </c>
      <c r="C366" s="200" t="s">
        <v>3232</v>
      </c>
      <c r="D366" s="194">
        <v>15</v>
      </c>
      <c r="E366" s="195">
        <f>VLOOKUP(C366,'3.6 Planilla Cotizacion CyF'!$E$16:$G$574,3,FALSE)</f>
        <v>0</v>
      </c>
      <c r="F366" s="206">
        <f t="shared" si="6"/>
        <v>0</v>
      </c>
    </row>
    <row r="367" spans="1:6" x14ac:dyDescent="0.25">
      <c r="A367" s="237" t="s">
        <v>2888</v>
      </c>
      <c r="B367" s="192" t="s">
        <v>2886</v>
      </c>
      <c r="C367" s="200" t="s">
        <v>3233</v>
      </c>
      <c r="D367" s="194">
        <v>15</v>
      </c>
      <c r="E367" s="195">
        <f>VLOOKUP(C367,'3.6 Planilla Cotizacion CyF'!$E$16:$G$574,3,FALSE)</f>
        <v>0</v>
      </c>
      <c r="F367" s="206">
        <f t="shared" si="6"/>
        <v>0</v>
      </c>
    </row>
    <row r="368" spans="1:6" x14ac:dyDescent="0.25">
      <c r="A368" s="237" t="s">
        <v>2888</v>
      </c>
      <c r="B368" s="192" t="s">
        <v>2886</v>
      </c>
      <c r="C368" s="200" t="s">
        <v>3234</v>
      </c>
      <c r="D368" s="194">
        <v>15</v>
      </c>
      <c r="E368" s="195">
        <f>VLOOKUP(C368,'3.6 Planilla Cotizacion CyF'!$E$16:$G$574,3,FALSE)</f>
        <v>0</v>
      </c>
      <c r="F368" s="206">
        <f t="shared" si="6"/>
        <v>0</v>
      </c>
    </row>
    <row r="369" spans="1:6" x14ac:dyDescent="0.25">
      <c r="A369" s="237" t="s">
        <v>2888</v>
      </c>
      <c r="B369" s="192" t="s">
        <v>2886</v>
      </c>
      <c r="C369" s="200" t="s">
        <v>3235</v>
      </c>
      <c r="D369" s="194">
        <v>15</v>
      </c>
      <c r="E369" s="195">
        <f>VLOOKUP(C369,'3.6 Planilla Cotizacion CyF'!$E$16:$G$574,3,FALSE)</f>
        <v>0</v>
      </c>
      <c r="F369" s="206">
        <f t="shared" si="6"/>
        <v>0</v>
      </c>
    </row>
    <row r="370" spans="1:6" ht="15.75" thickBot="1" x14ac:dyDescent="0.3">
      <c r="A370" s="238" t="s">
        <v>2888</v>
      </c>
      <c r="B370" s="208" t="s">
        <v>2886</v>
      </c>
      <c r="C370" s="314" t="s">
        <v>3236</v>
      </c>
      <c r="D370" s="210">
        <v>15</v>
      </c>
      <c r="E370" s="211">
        <f>VLOOKUP(C370,'3.6 Planilla Cotizacion CyF'!$E$16:$G$574,3,FALSE)</f>
        <v>0</v>
      </c>
      <c r="F370" s="212">
        <f t="shared" si="6"/>
        <v>0</v>
      </c>
    </row>
  </sheetData>
  <mergeCells count="4">
    <mergeCell ref="B4:B5"/>
    <mergeCell ref="B6:C6"/>
    <mergeCell ref="A10:F10"/>
    <mergeCell ref="A209:F209"/>
  </mergeCells>
  <hyperlinks>
    <hyperlink ref="B1" location="'PORTADA '!A1" display="PORTADA"/>
    <hyperlink ref="C1" location="'3.6 Planilla Cotizacion CyF'!A1" display="PLANILLA DE COTIZACION"/>
  </hyperlinks>
  <pageMargins left="0.25" right="0.25" top="0.75" bottom="0.75" header="0.3" footer="0.3"/>
  <pageSetup paperSize="9" scale="62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3:H576"/>
  <sheetViews>
    <sheetView workbookViewId="0">
      <selection activeCell="D8" sqref="D8:D11"/>
    </sheetView>
  </sheetViews>
  <sheetFormatPr baseColWidth="10" defaultRowHeight="15" x14ac:dyDescent="0.25"/>
  <cols>
    <col min="1" max="1" width="5.42578125" bestFit="1" customWidth="1"/>
    <col min="2" max="2" width="7.85546875" customWidth="1"/>
    <col min="3" max="3" width="19.140625" hidden="1" customWidth="1"/>
    <col min="4" max="4" width="28.7109375" bestFit="1" customWidth="1"/>
    <col min="5" max="5" width="61.140625" bestFit="1" customWidth="1"/>
    <col min="7" max="7" width="13.140625" bestFit="1" customWidth="1"/>
    <col min="8" max="8" width="14.140625" bestFit="1" customWidth="1"/>
    <col min="11" max="11" width="18" bestFit="1" customWidth="1"/>
  </cols>
  <sheetData>
    <row r="3" spans="1:8" x14ac:dyDescent="0.25">
      <c r="A3" s="338" t="s">
        <v>0</v>
      </c>
      <c r="B3" s="338"/>
      <c r="C3" s="338"/>
      <c r="D3" s="338"/>
      <c r="E3" s="338"/>
      <c r="F3" s="338"/>
      <c r="G3" s="338"/>
      <c r="H3" s="338"/>
    </row>
    <row r="4" spans="1:8" x14ac:dyDescent="0.25">
      <c r="A4" s="2"/>
      <c r="B4" s="2"/>
      <c r="C4" s="2"/>
      <c r="D4" s="2"/>
      <c r="E4" s="3"/>
      <c r="F4" s="3"/>
    </row>
    <row r="5" spans="1:8" ht="15.75" x14ac:dyDescent="0.25">
      <c r="A5" s="397" t="s">
        <v>3379</v>
      </c>
      <c r="B5" s="397"/>
      <c r="C5" s="397"/>
      <c r="D5" s="397"/>
      <c r="E5" s="397"/>
      <c r="F5" s="397"/>
      <c r="G5" s="397"/>
      <c r="H5" s="397"/>
    </row>
    <row r="6" spans="1:8" ht="15.75" thickBot="1" x14ac:dyDescent="0.3"/>
    <row r="7" spans="1:8" ht="15.75" thickBot="1" x14ac:dyDescent="0.3">
      <c r="A7" s="37" t="s">
        <v>1814</v>
      </c>
      <c r="B7" s="49" t="s">
        <v>1815</v>
      </c>
      <c r="C7" s="37" t="s">
        <v>1816</v>
      </c>
      <c r="D7" s="37"/>
      <c r="E7" s="37" t="s">
        <v>7</v>
      </c>
      <c r="F7" s="41" t="s">
        <v>8</v>
      </c>
      <c r="G7" s="37" t="s">
        <v>43</v>
      </c>
      <c r="H7" s="43" t="s">
        <v>44</v>
      </c>
    </row>
    <row r="8" spans="1:8" ht="45" x14ac:dyDescent="0.25">
      <c r="A8" s="420">
        <v>1</v>
      </c>
      <c r="B8" s="422" t="s">
        <v>32</v>
      </c>
      <c r="C8" s="424" t="s">
        <v>3380</v>
      </c>
      <c r="D8" s="426" t="s">
        <v>2830</v>
      </c>
      <c r="E8" s="243" t="s">
        <v>2831</v>
      </c>
      <c r="F8" s="244">
        <v>24</v>
      </c>
      <c r="G8" s="67"/>
      <c r="H8" s="429">
        <f>(G8+G9)*F8</f>
        <v>0</v>
      </c>
    </row>
    <row r="9" spans="1:8" ht="15.75" thickBot="1" x14ac:dyDescent="0.3">
      <c r="A9" s="421"/>
      <c r="B9" s="423"/>
      <c r="C9" s="425"/>
      <c r="D9" s="427"/>
      <c r="E9" s="245" t="s">
        <v>2832</v>
      </c>
      <c r="F9" s="246">
        <v>24</v>
      </c>
      <c r="G9" s="257">
        <f>'Subrenglon 3.1 y 3.2'!E5</f>
        <v>0</v>
      </c>
      <c r="H9" s="430"/>
    </row>
    <row r="10" spans="1:8" ht="45" x14ac:dyDescent="0.25">
      <c r="A10" s="421">
        <v>2</v>
      </c>
      <c r="B10" s="423" t="s">
        <v>32</v>
      </c>
      <c r="C10" s="425" t="s">
        <v>3380</v>
      </c>
      <c r="D10" s="427"/>
      <c r="E10" s="247" t="s">
        <v>2833</v>
      </c>
      <c r="F10" s="246">
        <v>56</v>
      </c>
      <c r="G10" s="67"/>
      <c r="H10" s="430">
        <f>(G10+G11)*F10</f>
        <v>0</v>
      </c>
    </row>
    <row r="11" spans="1:8" ht="15.75" thickBot="1" x14ac:dyDescent="0.3">
      <c r="A11" s="431"/>
      <c r="B11" s="432"/>
      <c r="C11" s="433"/>
      <c r="D11" s="428"/>
      <c r="E11" s="258" t="s">
        <v>2834</v>
      </c>
      <c r="F11" s="259">
        <v>56</v>
      </c>
      <c r="G11" s="257">
        <f>'Subrenglon 3.1 y 3.2'!E7</f>
        <v>0</v>
      </c>
      <c r="H11" s="434"/>
    </row>
    <row r="12" spans="1:8" ht="30" x14ac:dyDescent="0.25">
      <c r="A12" s="420">
        <v>3</v>
      </c>
      <c r="B12" s="422" t="s">
        <v>34</v>
      </c>
      <c r="C12" s="424" t="s">
        <v>3380</v>
      </c>
      <c r="D12" s="426" t="s">
        <v>3381</v>
      </c>
      <c r="E12" s="243" t="s">
        <v>2836</v>
      </c>
      <c r="F12" s="248">
        <v>24</v>
      </c>
      <c r="G12" s="67"/>
      <c r="H12" s="429">
        <f>(G12+G13)*F12</f>
        <v>0</v>
      </c>
    </row>
    <row r="13" spans="1:8" ht="15.75" thickBot="1" x14ac:dyDescent="0.3">
      <c r="A13" s="421"/>
      <c r="B13" s="423"/>
      <c r="C13" s="425"/>
      <c r="D13" s="427"/>
      <c r="E13" s="245" t="s">
        <v>2832</v>
      </c>
      <c r="F13" s="249">
        <v>24</v>
      </c>
      <c r="G13" s="195">
        <f>G9</f>
        <v>0</v>
      </c>
      <c r="H13" s="430"/>
    </row>
    <row r="14" spans="1:8" ht="30" x14ac:dyDescent="0.25">
      <c r="A14" s="421">
        <v>4</v>
      </c>
      <c r="B14" s="423" t="s">
        <v>34</v>
      </c>
      <c r="C14" s="425" t="s">
        <v>3380</v>
      </c>
      <c r="D14" s="427"/>
      <c r="E14" s="247" t="s">
        <v>2837</v>
      </c>
      <c r="F14" s="249">
        <v>56</v>
      </c>
      <c r="G14" s="67"/>
      <c r="H14" s="430">
        <f>(G14+G15)*F14</f>
        <v>0</v>
      </c>
    </row>
    <row r="15" spans="1:8" ht="15.75" thickBot="1" x14ac:dyDescent="0.3">
      <c r="A15" s="431"/>
      <c r="B15" s="432"/>
      <c r="C15" s="433"/>
      <c r="D15" s="428"/>
      <c r="E15" s="258" t="s">
        <v>2834</v>
      </c>
      <c r="F15" s="260">
        <v>56</v>
      </c>
      <c r="G15" s="257">
        <f>G11</f>
        <v>0</v>
      </c>
      <c r="H15" s="434"/>
    </row>
    <row r="16" spans="1:8" x14ac:dyDescent="0.25">
      <c r="A16" s="318">
        <v>5</v>
      </c>
      <c r="B16" s="262" t="s">
        <v>3382</v>
      </c>
      <c r="C16" s="320" t="s">
        <v>3383</v>
      </c>
      <c r="D16" s="320" t="s">
        <v>1823</v>
      </c>
      <c r="E16" s="263" t="s">
        <v>3244</v>
      </c>
      <c r="F16" s="232">
        <v>4000</v>
      </c>
      <c r="G16" s="264"/>
      <c r="H16" s="204">
        <f>G16*F16</f>
        <v>0</v>
      </c>
    </row>
    <row r="17" spans="1:8" x14ac:dyDescent="0.25">
      <c r="A17" s="319">
        <v>6</v>
      </c>
      <c r="B17" s="251" t="s">
        <v>3382</v>
      </c>
      <c r="C17" s="247" t="s">
        <v>3384</v>
      </c>
      <c r="D17" s="321" t="s">
        <v>1823</v>
      </c>
      <c r="E17" s="252" t="s">
        <v>3206</v>
      </c>
      <c r="F17" s="194">
        <v>102</v>
      </c>
      <c r="G17" s="261"/>
      <c r="H17" s="206">
        <f t="shared" ref="H17:H80" si="0">G17*F17</f>
        <v>0</v>
      </c>
    </row>
    <row r="18" spans="1:8" x14ac:dyDescent="0.25">
      <c r="A18" s="319">
        <v>7</v>
      </c>
      <c r="B18" s="251" t="s">
        <v>3382</v>
      </c>
      <c r="C18" s="247" t="s">
        <v>3385</v>
      </c>
      <c r="D18" s="321" t="s">
        <v>1823</v>
      </c>
      <c r="E18" s="252" t="s">
        <v>3237</v>
      </c>
      <c r="F18" s="194">
        <v>400</v>
      </c>
      <c r="G18" s="261"/>
      <c r="H18" s="206">
        <f t="shared" si="0"/>
        <v>0</v>
      </c>
    </row>
    <row r="19" spans="1:8" ht="25.5" x14ac:dyDescent="0.25">
      <c r="A19" s="319">
        <v>8</v>
      </c>
      <c r="B19" s="251" t="s">
        <v>3382</v>
      </c>
      <c r="C19" s="247" t="s">
        <v>3386</v>
      </c>
      <c r="D19" s="321" t="s">
        <v>1823</v>
      </c>
      <c r="E19" s="252" t="s">
        <v>3238</v>
      </c>
      <c r="F19" s="194">
        <v>400</v>
      </c>
      <c r="G19" s="261"/>
      <c r="H19" s="206">
        <f t="shared" si="0"/>
        <v>0</v>
      </c>
    </row>
    <row r="20" spans="1:8" ht="25.5" x14ac:dyDescent="0.25">
      <c r="A20" s="319">
        <v>9</v>
      </c>
      <c r="B20" s="251" t="s">
        <v>3382</v>
      </c>
      <c r="C20" s="247" t="s">
        <v>3387</v>
      </c>
      <c r="D20" s="321" t="s">
        <v>1823</v>
      </c>
      <c r="E20" s="252" t="s">
        <v>2927</v>
      </c>
      <c r="F20" s="194">
        <v>12</v>
      </c>
      <c r="G20" s="261"/>
      <c r="H20" s="206">
        <f t="shared" si="0"/>
        <v>0</v>
      </c>
    </row>
    <row r="21" spans="1:8" ht="25.5" x14ac:dyDescent="0.25">
      <c r="A21" s="319">
        <v>10</v>
      </c>
      <c r="B21" s="251" t="s">
        <v>3382</v>
      </c>
      <c r="C21" s="247" t="s">
        <v>3388</v>
      </c>
      <c r="D21" s="321" t="s">
        <v>1823</v>
      </c>
      <c r="E21" s="252" t="s">
        <v>1652</v>
      </c>
      <c r="F21" s="194">
        <v>15</v>
      </c>
      <c r="G21" s="261"/>
      <c r="H21" s="206">
        <f t="shared" si="0"/>
        <v>0</v>
      </c>
    </row>
    <row r="22" spans="1:8" x14ac:dyDescent="0.25">
      <c r="A22" s="319">
        <v>11</v>
      </c>
      <c r="B22" s="251" t="s">
        <v>3382</v>
      </c>
      <c r="C22" s="247" t="s">
        <v>3389</v>
      </c>
      <c r="D22" s="321" t="s">
        <v>1823</v>
      </c>
      <c r="E22" s="252" t="s">
        <v>2926</v>
      </c>
      <c r="F22" s="194">
        <v>52</v>
      </c>
      <c r="G22" s="261"/>
      <c r="H22" s="206">
        <f t="shared" si="0"/>
        <v>0</v>
      </c>
    </row>
    <row r="23" spans="1:8" x14ac:dyDescent="0.25">
      <c r="A23" s="319">
        <v>12</v>
      </c>
      <c r="B23" s="251" t="s">
        <v>3382</v>
      </c>
      <c r="C23" s="247" t="s">
        <v>3390</v>
      </c>
      <c r="D23" s="321" t="s">
        <v>1823</v>
      </c>
      <c r="E23" s="252" t="s">
        <v>2925</v>
      </c>
      <c r="F23" s="194">
        <v>52</v>
      </c>
      <c r="G23" s="261"/>
      <c r="H23" s="206">
        <f t="shared" si="0"/>
        <v>0</v>
      </c>
    </row>
    <row r="24" spans="1:8" x14ac:dyDescent="0.25">
      <c r="A24" s="319">
        <v>13</v>
      </c>
      <c r="B24" s="251" t="s">
        <v>3382</v>
      </c>
      <c r="C24" s="247" t="s">
        <v>3391</v>
      </c>
      <c r="D24" s="321" t="s">
        <v>1823</v>
      </c>
      <c r="E24" s="252" t="s">
        <v>2864</v>
      </c>
      <c r="F24" s="194">
        <v>4200</v>
      </c>
      <c r="G24" s="261"/>
      <c r="H24" s="206">
        <f t="shared" si="0"/>
        <v>0</v>
      </c>
    </row>
    <row r="25" spans="1:8" x14ac:dyDescent="0.25">
      <c r="A25" s="319">
        <v>14</v>
      </c>
      <c r="B25" s="251" t="s">
        <v>3382</v>
      </c>
      <c r="C25" s="247" t="s">
        <v>3392</v>
      </c>
      <c r="D25" s="321" t="s">
        <v>1823</v>
      </c>
      <c r="E25" s="252" t="s">
        <v>3066</v>
      </c>
      <c r="F25" s="194">
        <v>192</v>
      </c>
      <c r="G25" s="261"/>
      <c r="H25" s="206">
        <f t="shared" si="0"/>
        <v>0</v>
      </c>
    </row>
    <row r="26" spans="1:8" x14ac:dyDescent="0.25">
      <c r="A26" s="319">
        <v>15</v>
      </c>
      <c r="B26" s="251" t="s">
        <v>3382</v>
      </c>
      <c r="C26" s="247" t="s">
        <v>3393</v>
      </c>
      <c r="D26" s="321" t="s">
        <v>1823</v>
      </c>
      <c r="E26" s="252" t="s">
        <v>2863</v>
      </c>
      <c r="F26" s="194">
        <v>4200</v>
      </c>
      <c r="G26" s="261"/>
      <c r="H26" s="206">
        <f t="shared" si="0"/>
        <v>0</v>
      </c>
    </row>
    <row r="27" spans="1:8" x14ac:dyDescent="0.25">
      <c r="A27" s="319">
        <v>16</v>
      </c>
      <c r="B27" s="251" t="s">
        <v>3382</v>
      </c>
      <c r="C27" s="247" t="s">
        <v>3394</v>
      </c>
      <c r="D27" s="321" t="s">
        <v>1823</v>
      </c>
      <c r="E27" s="252" t="s">
        <v>2862</v>
      </c>
      <c r="F27" s="194">
        <v>4200</v>
      </c>
      <c r="G27" s="261"/>
      <c r="H27" s="206">
        <f t="shared" si="0"/>
        <v>0</v>
      </c>
    </row>
    <row r="28" spans="1:8" ht="25.5" x14ac:dyDescent="0.25">
      <c r="A28" s="319">
        <v>17</v>
      </c>
      <c r="B28" s="251" t="s">
        <v>3382</v>
      </c>
      <c r="C28" s="247" t="s">
        <v>3395</v>
      </c>
      <c r="D28" s="321" t="s">
        <v>1823</v>
      </c>
      <c r="E28" s="252" t="s">
        <v>2861</v>
      </c>
      <c r="F28" s="194">
        <v>4200</v>
      </c>
      <c r="G28" s="261"/>
      <c r="H28" s="206">
        <f t="shared" si="0"/>
        <v>0</v>
      </c>
    </row>
    <row r="29" spans="1:8" x14ac:dyDescent="0.25">
      <c r="A29" s="319">
        <v>18</v>
      </c>
      <c r="B29" s="251" t="s">
        <v>3382</v>
      </c>
      <c r="C29" s="247" t="s">
        <v>3396</v>
      </c>
      <c r="D29" s="321" t="s">
        <v>1823</v>
      </c>
      <c r="E29" s="252" t="s">
        <v>2860</v>
      </c>
      <c r="F29" s="194">
        <v>4200</v>
      </c>
      <c r="G29" s="261"/>
      <c r="H29" s="206">
        <f t="shared" si="0"/>
        <v>0</v>
      </c>
    </row>
    <row r="30" spans="1:8" x14ac:dyDescent="0.25">
      <c r="A30" s="319">
        <v>19</v>
      </c>
      <c r="B30" s="251" t="s">
        <v>3382</v>
      </c>
      <c r="C30" s="247" t="s">
        <v>3397</v>
      </c>
      <c r="D30" s="321" t="s">
        <v>1823</v>
      </c>
      <c r="E30" s="252" t="s">
        <v>2859</v>
      </c>
      <c r="F30" s="194">
        <v>4200</v>
      </c>
      <c r="G30" s="261"/>
      <c r="H30" s="206">
        <f t="shared" si="0"/>
        <v>0</v>
      </c>
    </row>
    <row r="31" spans="1:8" x14ac:dyDescent="0.25">
      <c r="A31" s="319">
        <v>20</v>
      </c>
      <c r="B31" s="251" t="s">
        <v>3382</v>
      </c>
      <c r="C31" s="247" t="s">
        <v>3398</v>
      </c>
      <c r="D31" s="321" t="s">
        <v>1823</v>
      </c>
      <c r="E31" s="252" t="s">
        <v>2858</v>
      </c>
      <c r="F31" s="194">
        <v>4200</v>
      </c>
      <c r="G31" s="261"/>
      <c r="H31" s="206">
        <f t="shared" si="0"/>
        <v>0</v>
      </c>
    </row>
    <row r="32" spans="1:8" ht="25.5" x14ac:dyDescent="0.25">
      <c r="A32" s="319">
        <v>21</v>
      </c>
      <c r="B32" s="251" t="s">
        <v>3382</v>
      </c>
      <c r="C32" s="247" t="s">
        <v>3399</v>
      </c>
      <c r="D32" s="321" t="s">
        <v>1823</v>
      </c>
      <c r="E32" s="252" t="s">
        <v>2857</v>
      </c>
      <c r="F32" s="194">
        <v>4200</v>
      </c>
      <c r="G32" s="261"/>
      <c r="H32" s="206">
        <f t="shared" si="0"/>
        <v>0</v>
      </c>
    </row>
    <row r="33" spans="1:8" ht="25.5" x14ac:dyDescent="0.25">
      <c r="A33" s="319">
        <v>22</v>
      </c>
      <c r="B33" s="251" t="s">
        <v>3382</v>
      </c>
      <c r="C33" s="247" t="s">
        <v>3400</v>
      </c>
      <c r="D33" s="321" t="s">
        <v>1823</v>
      </c>
      <c r="E33" s="252" t="s">
        <v>2856</v>
      </c>
      <c r="F33" s="194">
        <v>4200</v>
      </c>
      <c r="G33" s="261"/>
      <c r="H33" s="206">
        <f t="shared" si="0"/>
        <v>0</v>
      </c>
    </row>
    <row r="34" spans="1:8" ht="25.5" x14ac:dyDescent="0.25">
      <c r="A34" s="319">
        <v>23</v>
      </c>
      <c r="B34" s="251" t="s">
        <v>3382</v>
      </c>
      <c r="C34" s="247" t="s">
        <v>3401</v>
      </c>
      <c r="D34" s="321" t="s">
        <v>1823</v>
      </c>
      <c r="E34" s="252" t="s">
        <v>2855</v>
      </c>
      <c r="F34" s="194">
        <v>4200</v>
      </c>
      <c r="G34" s="261"/>
      <c r="H34" s="206">
        <f t="shared" si="0"/>
        <v>0</v>
      </c>
    </row>
    <row r="35" spans="1:8" ht="25.5" x14ac:dyDescent="0.25">
      <c r="A35" s="319">
        <v>24</v>
      </c>
      <c r="B35" s="251" t="s">
        <v>3382</v>
      </c>
      <c r="C35" s="247" t="s">
        <v>3402</v>
      </c>
      <c r="D35" s="321" t="s">
        <v>1823</v>
      </c>
      <c r="E35" s="252" t="s">
        <v>2854</v>
      </c>
      <c r="F35" s="194">
        <v>4200</v>
      </c>
      <c r="G35" s="261"/>
      <c r="H35" s="206">
        <f t="shared" si="0"/>
        <v>0</v>
      </c>
    </row>
    <row r="36" spans="1:8" ht="25.5" x14ac:dyDescent="0.25">
      <c r="A36" s="319">
        <v>25</v>
      </c>
      <c r="B36" s="251" t="s">
        <v>3382</v>
      </c>
      <c r="C36" s="247" t="s">
        <v>3403</v>
      </c>
      <c r="D36" s="321" t="s">
        <v>1823</v>
      </c>
      <c r="E36" s="252" t="s">
        <v>2884</v>
      </c>
      <c r="F36" s="194">
        <v>4100</v>
      </c>
      <c r="G36" s="261"/>
      <c r="H36" s="206">
        <f t="shared" si="0"/>
        <v>0</v>
      </c>
    </row>
    <row r="37" spans="1:8" x14ac:dyDescent="0.25">
      <c r="A37" s="319">
        <v>26</v>
      </c>
      <c r="B37" s="251" t="s">
        <v>3382</v>
      </c>
      <c r="C37" s="245" t="s">
        <v>3404</v>
      </c>
      <c r="D37" s="321" t="s">
        <v>1823</v>
      </c>
      <c r="E37" s="252" t="s">
        <v>2853</v>
      </c>
      <c r="F37" s="194">
        <v>4200</v>
      </c>
      <c r="G37" s="261"/>
      <c r="H37" s="206">
        <f t="shared" si="0"/>
        <v>0</v>
      </c>
    </row>
    <row r="38" spans="1:8" ht="25.5" x14ac:dyDescent="0.25">
      <c r="A38" s="319">
        <v>27</v>
      </c>
      <c r="B38" s="251" t="s">
        <v>3382</v>
      </c>
      <c r="C38" s="247" t="s">
        <v>3405</v>
      </c>
      <c r="D38" s="321" t="s">
        <v>1823</v>
      </c>
      <c r="E38" s="252" t="s">
        <v>2878</v>
      </c>
      <c r="F38" s="194">
        <v>420</v>
      </c>
      <c r="G38" s="261"/>
      <c r="H38" s="206">
        <f t="shared" si="0"/>
        <v>0</v>
      </c>
    </row>
    <row r="39" spans="1:8" ht="25.5" x14ac:dyDescent="0.25">
      <c r="A39" s="319">
        <v>28</v>
      </c>
      <c r="B39" s="251" t="s">
        <v>3382</v>
      </c>
      <c r="C39" s="247" t="s">
        <v>3406</v>
      </c>
      <c r="D39" s="321" t="s">
        <v>1823</v>
      </c>
      <c r="E39" s="252" t="s">
        <v>2999</v>
      </c>
      <c r="F39" s="194">
        <v>420</v>
      </c>
      <c r="G39" s="261"/>
      <c r="H39" s="206">
        <f t="shared" si="0"/>
        <v>0</v>
      </c>
    </row>
    <row r="40" spans="1:8" ht="25.5" x14ac:dyDescent="0.25">
      <c r="A40" s="319">
        <v>29</v>
      </c>
      <c r="B40" s="251" t="s">
        <v>3382</v>
      </c>
      <c r="C40" s="247" t="s">
        <v>3407</v>
      </c>
      <c r="D40" s="321" t="s">
        <v>1823</v>
      </c>
      <c r="E40" s="252" t="s">
        <v>2998</v>
      </c>
      <c r="F40" s="194">
        <v>420</v>
      </c>
      <c r="G40" s="261"/>
      <c r="H40" s="206">
        <f t="shared" si="0"/>
        <v>0</v>
      </c>
    </row>
    <row r="41" spans="1:8" x14ac:dyDescent="0.25">
      <c r="A41" s="319">
        <v>30</v>
      </c>
      <c r="B41" s="251" t="s">
        <v>3382</v>
      </c>
      <c r="C41" s="247" t="s">
        <v>3408</v>
      </c>
      <c r="D41" s="321" t="s">
        <v>1823</v>
      </c>
      <c r="E41" s="252" t="s">
        <v>2997</v>
      </c>
      <c r="F41" s="194">
        <v>420</v>
      </c>
      <c r="G41" s="261"/>
      <c r="H41" s="206">
        <f t="shared" si="0"/>
        <v>0</v>
      </c>
    </row>
    <row r="42" spans="1:8" x14ac:dyDescent="0.25">
      <c r="A42" s="319">
        <v>31</v>
      </c>
      <c r="B42" s="251" t="s">
        <v>3382</v>
      </c>
      <c r="C42" s="247" t="s">
        <v>3409</v>
      </c>
      <c r="D42" s="321" t="s">
        <v>1823</v>
      </c>
      <c r="E42" s="252" t="s">
        <v>2996</v>
      </c>
      <c r="F42" s="194">
        <v>4420</v>
      </c>
      <c r="G42" s="261"/>
      <c r="H42" s="206">
        <f t="shared" si="0"/>
        <v>0</v>
      </c>
    </row>
    <row r="43" spans="1:8" x14ac:dyDescent="0.25">
      <c r="A43" s="319">
        <v>32</v>
      </c>
      <c r="B43" s="251" t="s">
        <v>3382</v>
      </c>
      <c r="C43" s="247" t="s">
        <v>3410</v>
      </c>
      <c r="D43" s="321" t="s">
        <v>1823</v>
      </c>
      <c r="E43" s="252" t="s">
        <v>2995</v>
      </c>
      <c r="F43" s="194">
        <v>420</v>
      </c>
      <c r="G43" s="261"/>
      <c r="H43" s="206">
        <f t="shared" si="0"/>
        <v>0</v>
      </c>
    </row>
    <row r="44" spans="1:8" x14ac:dyDescent="0.25">
      <c r="A44" s="319">
        <v>33</v>
      </c>
      <c r="B44" s="251" t="s">
        <v>3382</v>
      </c>
      <c r="C44" s="247" t="s">
        <v>3411</v>
      </c>
      <c r="D44" s="321" t="s">
        <v>1823</v>
      </c>
      <c r="E44" s="252" t="s">
        <v>2994</v>
      </c>
      <c r="F44" s="194">
        <v>420</v>
      </c>
      <c r="G44" s="261"/>
      <c r="H44" s="206">
        <f t="shared" si="0"/>
        <v>0</v>
      </c>
    </row>
    <row r="45" spans="1:8" x14ac:dyDescent="0.25">
      <c r="A45" s="319">
        <v>34</v>
      </c>
      <c r="B45" s="251" t="s">
        <v>3382</v>
      </c>
      <c r="C45" s="247" t="s">
        <v>3412</v>
      </c>
      <c r="D45" s="321" t="s">
        <v>1823</v>
      </c>
      <c r="E45" s="252" t="s">
        <v>2993</v>
      </c>
      <c r="F45" s="194">
        <v>420</v>
      </c>
      <c r="G45" s="261"/>
      <c r="H45" s="206">
        <f t="shared" si="0"/>
        <v>0</v>
      </c>
    </row>
    <row r="46" spans="1:8" x14ac:dyDescent="0.25">
      <c r="A46" s="319">
        <v>35</v>
      </c>
      <c r="B46" s="251" t="s">
        <v>3382</v>
      </c>
      <c r="C46" s="247" t="s">
        <v>3413</v>
      </c>
      <c r="D46" s="321" t="s">
        <v>1823</v>
      </c>
      <c r="E46" s="252" t="s">
        <v>2992</v>
      </c>
      <c r="F46" s="194">
        <v>420</v>
      </c>
      <c r="G46" s="330"/>
      <c r="H46" s="206">
        <f t="shared" si="0"/>
        <v>0</v>
      </c>
    </row>
    <row r="47" spans="1:8" x14ac:dyDescent="0.25">
      <c r="A47" s="319">
        <v>36</v>
      </c>
      <c r="B47" s="251" t="s">
        <v>3382</v>
      </c>
      <c r="C47" s="247" t="s">
        <v>3414</v>
      </c>
      <c r="D47" s="321" t="s">
        <v>1823</v>
      </c>
      <c r="E47" s="252" t="s">
        <v>2991</v>
      </c>
      <c r="F47" s="194">
        <v>420</v>
      </c>
      <c r="G47" s="330"/>
      <c r="H47" s="206">
        <f t="shared" si="0"/>
        <v>0</v>
      </c>
    </row>
    <row r="48" spans="1:8" x14ac:dyDescent="0.25">
      <c r="A48" s="319">
        <v>37</v>
      </c>
      <c r="B48" s="251" t="s">
        <v>3382</v>
      </c>
      <c r="C48" s="247" t="s">
        <v>3415</v>
      </c>
      <c r="D48" s="321" t="s">
        <v>1823</v>
      </c>
      <c r="E48" s="252" t="s">
        <v>2990</v>
      </c>
      <c r="F48" s="194">
        <v>420</v>
      </c>
      <c r="G48" s="330"/>
      <c r="H48" s="206">
        <f t="shared" si="0"/>
        <v>0</v>
      </c>
    </row>
    <row r="49" spans="1:8" x14ac:dyDescent="0.25">
      <c r="A49" s="319">
        <v>38</v>
      </c>
      <c r="B49" s="251" t="s">
        <v>3382</v>
      </c>
      <c r="C49" s="245" t="s">
        <v>3416</v>
      </c>
      <c r="D49" s="321" t="s">
        <v>1823</v>
      </c>
      <c r="E49" s="252" t="s">
        <v>2989</v>
      </c>
      <c r="F49" s="194">
        <v>420</v>
      </c>
      <c r="G49" s="330"/>
      <c r="H49" s="206">
        <f t="shared" si="0"/>
        <v>0</v>
      </c>
    </row>
    <row r="50" spans="1:8" x14ac:dyDescent="0.25">
      <c r="A50" s="319">
        <v>39</v>
      </c>
      <c r="B50" s="251" t="s">
        <v>3382</v>
      </c>
      <c r="C50" s="245" t="s">
        <v>3417</v>
      </c>
      <c r="D50" s="321" t="s">
        <v>1823</v>
      </c>
      <c r="E50" s="252" t="s">
        <v>2988</v>
      </c>
      <c r="F50" s="194">
        <v>420</v>
      </c>
      <c r="G50" s="330"/>
      <c r="H50" s="206">
        <f t="shared" si="0"/>
        <v>0</v>
      </c>
    </row>
    <row r="51" spans="1:8" ht="25.5" x14ac:dyDescent="0.25">
      <c r="A51" s="319">
        <v>40</v>
      </c>
      <c r="B51" s="251" t="s">
        <v>3382</v>
      </c>
      <c r="C51" s="247" t="s">
        <v>3418</v>
      </c>
      <c r="D51" s="321" t="s">
        <v>1823</v>
      </c>
      <c r="E51" s="252" t="s">
        <v>2852</v>
      </c>
      <c r="F51" s="194">
        <v>4200</v>
      </c>
      <c r="G51" s="330"/>
      <c r="H51" s="206">
        <f t="shared" si="0"/>
        <v>0</v>
      </c>
    </row>
    <row r="52" spans="1:8" x14ac:dyDescent="0.25">
      <c r="A52" s="319">
        <v>41</v>
      </c>
      <c r="B52" s="251" t="s">
        <v>3382</v>
      </c>
      <c r="C52" s="247" t="s">
        <v>3419</v>
      </c>
      <c r="D52" s="321" t="s">
        <v>1823</v>
      </c>
      <c r="E52" s="252" t="s">
        <v>3058</v>
      </c>
      <c r="F52" s="194">
        <v>160</v>
      </c>
      <c r="G52" s="330"/>
      <c r="H52" s="206">
        <f t="shared" si="0"/>
        <v>0</v>
      </c>
    </row>
    <row r="53" spans="1:8" x14ac:dyDescent="0.25">
      <c r="A53" s="319">
        <v>42</v>
      </c>
      <c r="B53" s="251" t="s">
        <v>3382</v>
      </c>
      <c r="C53" s="247" t="s">
        <v>3420</v>
      </c>
      <c r="D53" s="321" t="s">
        <v>1823</v>
      </c>
      <c r="E53" s="252" t="s">
        <v>3057</v>
      </c>
      <c r="F53" s="194">
        <v>160</v>
      </c>
      <c r="G53" s="330"/>
      <c r="H53" s="206">
        <f t="shared" si="0"/>
        <v>0</v>
      </c>
    </row>
    <row r="54" spans="1:8" x14ac:dyDescent="0.25">
      <c r="A54" s="319">
        <v>43</v>
      </c>
      <c r="B54" s="251" t="s">
        <v>3382</v>
      </c>
      <c r="C54" s="247" t="s">
        <v>3421</v>
      </c>
      <c r="D54" s="321" t="s">
        <v>1823</v>
      </c>
      <c r="E54" s="252" t="s">
        <v>3170</v>
      </c>
      <c r="F54" s="194">
        <v>22</v>
      </c>
      <c r="G54" s="330"/>
      <c r="H54" s="206">
        <f t="shared" si="0"/>
        <v>0</v>
      </c>
    </row>
    <row r="55" spans="1:8" ht="25.5" x14ac:dyDescent="0.25">
      <c r="A55" s="319">
        <v>44</v>
      </c>
      <c r="B55" s="251" t="s">
        <v>3382</v>
      </c>
      <c r="C55" s="247" t="s">
        <v>3422</v>
      </c>
      <c r="D55" s="321" t="s">
        <v>1823</v>
      </c>
      <c r="E55" s="252" t="s">
        <v>3137</v>
      </c>
      <c r="F55" s="194">
        <v>542</v>
      </c>
      <c r="G55" s="330"/>
      <c r="H55" s="206">
        <f t="shared" si="0"/>
        <v>0</v>
      </c>
    </row>
    <row r="56" spans="1:8" x14ac:dyDescent="0.25">
      <c r="A56" s="319">
        <v>45</v>
      </c>
      <c r="B56" s="251" t="s">
        <v>3382</v>
      </c>
      <c r="C56" s="247" t="s">
        <v>3423</v>
      </c>
      <c r="D56" s="321" t="s">
        <v>1823</v>
      </c>
      <c r="E56" s="252" t="s">
        <v>3209</v>
      </c>
      <c r="F56" s="194">
        <v>80</v>
      </c>
      <c r="G56" s="330"/>
      <c r="H56" s="206">
        <f t="shared" si="0"/>
        <v>0</v>
      </c>
    </row>
    <row r="57" spans="1:8" x14ac:dyDescent="0.25">
      <c r="A57" s="319">
        <v>46</v>
      </c>
      <c r="B57" s="251" t="s">
        <v>3382</v>
      </c>
      <c r="C57" s="247" t="s">
        <v>3424</v>
      </c>
      <c r="D57" s="321" t="s">
        <v>1823</v>
      </c>
      <c r="E57" s="252" t="s">
        <v>3136</v>
      </c>
      <c r="F57" s="194">
        <v>271</v>
      </c>
      <c r="G57" s="330"/>
      <c r="H57" s="206">
        <f t="shared" si="0"/>
        <v>0</v>
      </c>
    </row>
    <row r="58" spans="1:8" x14ac:dyDescent="0.25">
      <c r="A58" s="319">
        <v>47</v>
      </c>
      <c r="B58" s="251" t="s">
        <v>3382</v>
      </c>
      <c r="C58" s="247" t="s">
        <v>3425</v>
      </c>
      <c r="D58" s="321" t="s">
        <v>1823</v>
      </c>
      <c r="E58" s="252" t="s">
        <v>3149</v>
      </c>
      <c r="F58" s="194">
        <v>271</v>
      </c>
      <c r="G58" s="330"/>
      <c r="H58" s="206">
        <f t="shared" si="0"/>
        <v>0</v>
      </c>
    </row>
    <row r="59" spans="1:8" x14ac:dyDescent="0.25">
      <c r="A59" s="319">
        <v>48</v>
      </c>
      <c r="B59" s="251" t="s">
        <v>3382</v>
      </c>
      <c r="C59" s="247" t="s">
        <v>3426</v>
      </c>
      <c r="D59" s="321" t="s">
        <v>1823</v>
      </c>
      <c r="E59" s="252" t="s">
        <v>3103</v>
      </c>
      <c r="F59" s="194">
        <v>164</v>
      </c>
      <c r="G59" s="330"/>
      <c r="H59" s="206">
        <f t="shared" si="0"/>
        <v>0</v>
      </c>
    </row>
    <row r="60" spans="1:8" x14ac:dyDescent="0.25">
      <c r="A60" s="319">
        <v>49</v>
      </c>
      <c r="B60" s="251" t="s">
        <v>3382</v>
      </c>
      <c r="C60" s="245" t="s">
        <v>3427</v>
      </c>
      <c r="D60" s="321" t="s">
        <v>1823</v>
      </c>
      <c r="E60" s="252" t="s">
        <v>2899</v>
      </c>
      <c r="F60" s="194">
        <v>2100</v>
      </c>
      <c r="G60" s="330"/>
      <c r="H60" s="206">
        <f t="shared" si="0"/>
        <v>0</v>
      </c>
    </row>
    <row r="61" spans="1:8" x14ac:dyDescent="0.25">
      <c r="A61" s="319">
        <v>50</v>
      </c>
      <c r="B61" s="251" t="s">
        <v>3382</v>
      </c>
      <c r="C61" s="247" t="s">
        <v>3428</v>
      </c>
      <c r="D61" s="321" t="s">
        <v>1823</v>
      </c>
      <c r="E61" s="252" t="s">
        <v>2898</v>
      </c>
      <c r="F61" s="194">
        <v>2100</v>
      </c>
      <c r="G61" s="330"/>
      <c r="H61" s="206">
        <f t="shared" si="0"/>
        <v>0</v>
      </c>
    </row>
    <row r="62" spans="1:8" x14ac:dyDescent="0.25">
      <c r="A62" s="319">
        <v>51</v>
      </c>
      <c r="B62" s="251" t="s">
        <v>3382</v>
      </c>
      <c r="C62" s="245" t="s">
        <v>3429</v>
      </c>
      <c r="D62" s="321" t="s">
        <v>1823</v>
      </c>
      <c r="E62" s="252" t="s">
        <v>2897</v>
      </c>
      <c r="F62" s="194">
        <v>2100</v>
      </c>
      <c r="G62" s="330"/>
      <c r="H62" s="206">
        <f t="shared" si="0"/>
        <v>0</v>
      </c>
    </row>
    <row r="63" spans="1:8" x14ac:dyDescent="0.25">
      <c r="A63" s="319">
        <v>52</v>
      </c>
      <c r="B63" s="251" t="s">
        <v>3382</v>
      </c>
      <c r="C63" s="245" t="s">
        <v>3430</v>
      </c>
      <c r="D63" s="321" t="s">
        <v>1823</v>
      </c>
      <c r="E63" s="252" t="s">
        <v>2896</v>
      </c>
      <c r="F63" s="194">
        <v>4200</v>
      </c>
      <c r="G63" s="330"/>
      <c r="H63" s="206">
        <f t="shared" si="0"/>
        <v>0</v>
      </c>
    </row>
    <row r="64" spans="1:8" x14ac:dyDescent="0.25">
      <c r="A64" s="319">
        <v>53</v>
      </c>
      <c r="B64" s="251" t="s">
        <v>3382</v>
      </c>
      <c r="C64" s="245" t="s">
        <v>1938</v>
      </c>
      <c r="D64" s="321" t="s">
        <v>1823</v>
      </c>
      <c r="E64" s="252" t="s">
        <v>1350</v>
      </c>
      <c r="F64" s="194">
        <v>8400</v>
      </c>
      <c r="G64" s="330"/>
      <c r="H64" s="206">
        <f t="shared" si="0"/>
        <v>0</v>
      </c>
    </row>
    <row r="65" spans="1:8" x14ac:dyDescent="0.25">
      <c r="A65" s="319">
        <v>54</v>
      </c>
      <c r="B65" s="251" t="s">
        <v>3382</v>
      </c>
      <c r="C65" s="245" t="s">
        <v>3431</v>
      </c>
      <c r="D65" s="321" t="s">
        <v>1823</v>
      </c>
      <c r="E65" s="252" t="s">
        <v>2895</v>
      </c>
      <c r="F65" s="194">
        <v>8400</v>
      </c>
      <c r="G65" s="330"/>
      <c r="H65" s="206">
        <f t="shared" si="0"/>
        <v>0</v>
      </c>
    </row>
    <row r="66" spans="1:8" x14ac:dyDescent="0.25">
      <c r="A66" s="319">
        <v>55</v>
      </c>
      <c r="B66" s="251" t="s">
        <v>3382</v>
      </c>
      <c r="C66" s="247" t="s">
        <v>1942</v>
      </c>
      <c r="D66" s="321" t="s">
        <v>1823</v>
      </c>
      <c r="E66" s="252" t="s">
        <v>2924</v>
      </c>
      <c r="F66" s="194">
        <v>101</v>
      </c>
      <c r="G66" s="330"/>
      <c r="H66" s="206">
        <f t="shared" si="0"/>
        <v>0</v>
      </c>
    </row>
    <row r="67" spans="1:8" ht="25.5" x14ac:dyDescent="0.25">
      <c r="A67" s="319">
        <v>56</v>
      </c>
      <c r="B67" s="251" t="s">
        <v>3382</v>
      </c>
      <c r="C67" s="247" t="s">
        <v>1947</v>
      </c>
      <c r="D67" s="321" t="s">
        <v>1823</v>
      </c>
      <c r="E67" s="252" t="s">
        <v>768</v>
      </c>
      <c r="F67" s="194">
        <v>26</v>
      </c>
      <c r="G67" s="330"/>
      <c r="H67" s="206">
        <f t="shared" si="0"/>
        <v>0</v>
      </c>
    </row>
    <row r="68" spans="1:8" ht="25.5" x14ac:dyDescent="0.25">
      <c r="A68" s="319">
        <v>57</v>
      </c>
      <c r="B68" s="251" t="s">
        <v>3382</v>
      </c>
      <c r="C68" s="247" t="s">
        <v>1951</v>
      </c>
      <c r="D68" s="321" t="s">
        <v>1823</v>
      </c>
      <c r="E68" s="252" t="s">
        <v>767</v>
      </c>
      <c r="F68" s="194">
        <v>26</v>
      </c>
      <c r="G68" s="330"/>
      <c r="H68" s="206">
        <f t="shared" si="0"/>
        <v>0</v>
      </c>
    </row>
    <row r="69" spans="1:8" ht="51" x14ac:dyDescent="0.25">
      <c r="A69" s="319">
        <v>58</v>
      </c>
      <c r="B69" s="251" t="s">
        <v>3382</v>
      </c>
      <c r="C69" s="247" t="s">
        <v>1963</v>
      </c>
      <c r="D69" s="321" t="s">
        <v>1823</v>
      </c>
      <c r="E69" s="252" t="s">
        <v>766</v>
      </c>
      <c r="F69" s="194">
        <v>26</v>
      </c>
      <c r="G69" s="330"/>
      <c r="H69" s="206">
        <f t="shared" si="0"/>
        <v>0</v>
      </c>
    </row>
    <row r="70" spans="1:8" ht="25.5" x14ac:dyDescent="0.25">
      <c r="A70" s="319">
        <v>59</v>
      </c>
      <c r="B70" s="251" t="s">
        <v>3382</v>
      </c>
      <c r="C70" s="247" t="s">
        <v>1964</v>
      </c>
      <c r="D70" s="321" t="s">
        <v>1823</v>
      </c>
      <c r="E70" s="252" t="s">
        <v>765</v>
      </c>
      <c r="F70" s="194">
        <v>26</v>
      </c>
      <c r="G70" s="330"/>
      <c r="H70" s="206">
        <f t="shared" si="0"/>
        <v>0</v>
      </c>
    </row>
    <row r="71" spans="1:8" ht="25.5" x14ac:dyDescent="0.25">
      <c r="A71" s="319">
        <v>60</v>
      </c>
      <c r="B71" s="251" t="s">
        <v>3382</v>
      </c>
      <c r="C71" s="247" t="s">
        <v>1977</v>
      </c>
      <c r="D71" s="321" t="s">
        <v>1823</v>
      </c>
      <c r="E71" s="252" t="s">
        <v>764</v>
      </c>
      <c r="F71" s="194">
        <v>26</v>
      </c>
      <c r="G71" s="330"/>
      <c r="H71" s="206">
        <f t="shared" si="0"/>
        <v>0</v>
      </c>
    </row>
    <row r="72" spans="1:8" x14ac:dyDescent="0.25">
      <c r="A72" s="319">
        <v>61</v>
      </c>
      <c r="B72" s="251" t="s">
        <v>3382</v>
      </c>
      <c r="C72" s="247" t="s">
        <v>3432</v>
      </c>
      <c r="D72" s="321" t="s">
        <v>1823</v>
      </c>
      <c r="E72" s="252" t="s">
        <v>3047</v>
      </c>
      <c r="F72" s="194">
        <v>22</v>
      </c>
      <c r="G72" s="330"/>
      <c r="H72" s="206">
        <f t="shared" si="0"/>
        <v>0</v>
      </c>
    </row>
    <row r="73" spans="1:8" ht="25.5" x14ac:dyDescent="0.25">
      <c r="A73" s="319">
        <v>62</v>
      </c>
      <c r="B73" s="251" t="s">
        <v>3382</v>
      </c>
      <c r="C73" s="247" t="s">
        <v>3433</v>
      </c>
      <c r="D73" s="321" t="s">
        <v>1823</v>
      </c>
      <c r="E73" s="252" t="s">
        <v>3120</v>
      </c>
      <c r="F73" s="194">
        <v>14</v>
      </c>
      <c r="G73" s="330"/>
      <c r="H73" s="206">
        <f t="shared" si="0"/>
        <v>0</v>
      </c>
    </row>
    <row r="74" spans="1:8" ht="25.5" x14ac:dyDescent="0.25">
      <c r="A74" s="319">
        <v>63</v>
      </c>
      <c r="B74" s="251" t="s">
        <v>3382</v>
      </c>
      <c r="C74" s="247" t="s">
        <v>3434</v>
      </c>
      <c r="D74" s="321" t="s">
        <v>1823</v>
      </c>
      <c r="E74" s="252" t="s">
        <v>2938</v>
      </c>
      <c r="F74" s="194">
        <v>13</v>
      </c>
      <c r="G74" s="330"/>
      <c r="H74" s="206">
        <f t="shared" si="0"/>
        <v>0</v>
      </c>
    </row>
    <row r="75" spans="1:8" x14ac:dyDescent="0.25">
      <c r="A75" s="319">
        <v>64</v>
      </c>
      <c r="B75" s="251" t="s">
        <v>3382</v>
      </c>
      <c r="C75" s="247" t="s">
        <v>3435</v>
      </c>
      <c r="D75" s="321" t="s">
        <v>1823</v>
      </c>
      <c r="E75" s="252" t="s">
        <v>3084</v>
      </c>
      <c r="F75" s="194">
        <v>12</v>
      </c>
      <c r="G75" s="330"/>
      <c r="H75" s="206">
        <f t="shared" si="0"/>
        <v>0</v>
      </c>
    </row>
    <row r="76" spans="1:8" ht="25.5" x14ac:dyDescent="0.25">
      <c r="A76" s="319">
        <v>65</v>
      </c>
      <c r="B76" s="251" t="s">
        <v>3382</v>
      </c>
      <c r="C76" s="247" t="s">
        <v>3436</v>
      </c>
      <c r="D76" s="321" t="s">
        <v>1823</v>
      </c>
      <c r="E76" s="252" t="s">
        <v>3130</v>
      </c>
      <c r="F76" s="194">
        <v>12</v>
      </c>
      <c r="G76" s="330"/>
      <c r="H76" s="206">
        <f t="shared" si="0"/>
        <v>0</v>
      </c>
    </row>
    <row r="77" spans="1:8" ht="25.5" x14ac:dyDescent="0.25">
      <c r="A77" s="319">
        <v>66</v>
      </c>
      <c r="B77" s="251" t="s">
        <v>3382</v>
      </c>
      <c r="C77" s="247" t="s">
        <v>3437</v>
      </c>
      <c r="D77" s="321" t="s">
        <v>1823</v>
      </c>
      <c r="E77" s="252" t="s">
        <v>2966</v>
      </c>
      <c r="F77" s="194">
        <v>13</v>
      </c>
      <c r="G77" s="330"/>
      <c r="H77" s="206">
        <f t="shared" si="0"/>
        <v>0</v>
      </c>
    </row>
    <row r="78" spans="1:8" x14ac:dyDescent="0.25">
      <c r="A78" s="319">
        <v>67</v>
      </c>
      <c r="B78" s="251" t="s">
        <v>3382</v>
      </c>
      <c r="C78" s="247" t="s">
        <v>3438</v>
      </c>
      <c r="D78" s="321" t="s">
        <v>1823</v>
      </c>
      <c r="E78" s="252" t="s">
        <v>2944</v>
      </c>
      <c r="F78" s="194">
        <v>13</v>
      </c>
      <c r="G78" s="330"/>
      <c r="H78" s="206">
        <f t="shared" si="0"/>
        <v>0</v>
      </c>
    </row>
    <row r="79" spans="1:8" x14ac:dyDescent="0.25">
      <c r="A79" s="319">
        <v>68</v>
      </c>
      <c r="B79" s="251" t="s">
        <v>3382</v>
      </c>
      <c r="C79" s="247" t="s">
        <v>3439</v>
      </c>
      <c r="D79" s="321" t="s">
        <v>1823</v>
      </c>
      <c r="E79" s="252" t="s">
        <v>2962</v>
      </c>
      <c r="F79" s="194">
        <v>13</v>
      </c>
      <c r="G79" s="330"/>
      <c r="H79" s="206">
        <f t="shared" si="0"/>
        <v>0</v>
      </c>
    </row>
    <row r="80" spans="1:8" x14ac:dyDescent="0.25">
      <c r="A80" s="319">
        <v>69</v>
      </c>
      <c r="B80" s="251" t="s">
        <v>3382</v>
      </c>
      <c r="C80" s="247" t="s">
        <v>3440</v>
      </c>
      <c r="D80" s="321" t="s">
        <v>1823</v>
      </c>
      <c r="E80" s="252" t="s">
        <v>2973</v>
      </c>
      <c r="F80" s="194">
        <v>13</v>
      </c>
      <c r="G80" s="330"/>
      <c r="H80" s="206">
        <f t="shared" si="0"/>
        <v>0</v>
      </c>
    </row>
    <row r="81" spans="1:8" x14ac:dyDescent="0.25">
      <c r="A81" s="319">
        <v>70</v>
      </c>
      <c r="B81" s="251" t="s">
        <v>3382</v>
      </c>
      <c r="C81" s="247" t="s">
        <v>3441</v>
      </c>
      <c r="D81" s="321" t="s">
        <v>1823</v>
      </c>
      <c r="E81" s="252" t="s">
        <v>3072</v>
      </c>
      <c r="F81" s="194">
        <v>12</v>
      </c>
      <c r="G81" s="330"/>
      <c r="H81" s="206">
        <f t="shared" ref="H81:H144" si="1">G81*F81</f>
        <v>0</v>
      </c>
    </row>
    <row r="82" spans="1:8" x14ac:dyDescent="0.25">
      <c r="A82" s="319">
        <v>71</v>
      </c>
      <c r="B82" s="251" t="s">
        <v>3382</v>
      </c>
      <c r="C82" s="247" t="s">
        <v>3442</v>
      </c>
      <c r="D82" s="321" t="s">
        <v>1823</v>
      </c>
      <c r="E82" s="252" t="s">
        <v>2948</v>
      </c>
      <c r="F82" s="194">
        <v>12</v>
      </c>
      <c r="G82" s="330"/>
      <c r="H82" s="206">
        <f t="shared" si="1"/>
        <v>0</v>
      </c>
    </row>
    <row r="83" spans="1:8" x14ac:dyDescent="0.25">
      <c r="A83" s="319">
        <v>72</v>
      </c>
      <c r="B83" s="251" t="s">
        <v>3382</v>
      </c>
      <c r="C83" s="247" t="s">
        <v>3443</v>
      </c>
      <c r="D83" s="321" t="s">
        <v>1823</v>
      </c>
      <c r="E83" s="252" t="s">
        <v>2947</v>
      </c>
      <c r="F83" s="194">
        <v>12</v>
      </c>
      <c r="G83" s="330"/>
      <c r="H83" s="206">
        <f t="shared" si="1"/>
        <v>0</v>
      </c>
    </row>
    <row r="84" spans="1:8" x14ac:dyDescent="0.25">
      <c r="A84" s="319">
        <v>73</v>
      </c>
      <c r="B84" s="251" t="s">
        <v>3382</v>
      </c>
      <c r="C84" s="247" t="s">
        <v>3444</v>
      </c>
      <c r="D84" s="321" t="s">
        <v>1823</v>
      </c>
      <c r="E84" s="252" t="s">
        <v>2946</v>
      </c>
      <c r="F84" s="194">
        <v>12</v>
      </c>
      <c r="G84" s="330"/>
      <c r="H84" s="206">
        <f t="shared" si="1"/>
        <v>0</v>
      </c>
    </row>
    <row r="85" spans="1:8" x14ac:dyDescent="0.25">
      <c r="A85" s="319">
        <v>74</v>
      </c>
      <c r="B85" s="251" t="s">
        <v>3382</v>
      </c>
      <c r="C85" s="247" t="s">
        <v>3445</v>
      </c>
      <c r="D85" s="321" t="s">
        <v>1823</v>
      </c>
      <c r="E85" s="252" t="s">
        <v>2942</v>
      </c>
      <c r="F85" s="194">
        <v>12</v>
      </c>
      <c r="G85" s="330"/>
      <c r="H85" s="206">
        <f t="shared" si="1"/>
        <v>0</v>
      </c>
    </row>
    <row r="86" spans="1:8" x14ac:dyDescent="0.25">
      <c r="A86" s="319">
        <v>75</v>
      </c>
      <c r="B86" s="251" t="s">
        <v>3382</v>
      </c>
      <c r="C86" s="247" t="s">
        <v>3446</v>
      </c>
      <c r="D86" s="321" t="s">
        <v>1823</v>
      </c>
      <c r="E86" s="252" t="s">
        <v>2941</v>
      </c>
      <c r="F86" s="194">
        <v>12</v>
      </c>
      <c r="G86" s="330"/>
      <c r="H86" s="206">
        <f t="shared" si="1"/>
        <v>0</v>
      </c>
    </row>
    <row r="87" spans="1:8" x14ac:dyDescent="0.25">
      <c r="A87" s="319">
        <v>76</v>
      </c>
      <c r="B87" s="251" t="s">
        <v>3382</v>
      </c>
      <c r="C87" s="247" t="s">
        <v>3447</v>
      </c>
      <c r="D87" s="321" t="s">
        <v>1823</v>
      </c>
      <c r="E87" s="252" t="s">
        <v>2940</v>
      </c>
      <c r="F87" s="194">
        <v>12</v>
      </c>
      <c r="G87" s="330"/>
      <c r="H87" s="206">
        <f t="shared" si="1"/>
        <v>0</v>
      </c>
    </row>
    <row r="88" spans="1:8" x14ac:dyDescent="0.25">
      <c r="A88" s="319">
        <v>77</v>
      </c>
      <c r="B88" s="251" t="s">
        <v>3382</v>
      </c>
      <c r="C88" s="247" t="s">
        <v>3448</v>
      </c>
      <c r="D88" s="321" t="s">
        <v>1823</v>
      </c>
      <c r="E88" s="252" t="s">
        <v>2939</v>
      </c>
      <c r="F88" s="194">
        <v>12</v>
      </c>
      <c r="G88" s="330"/>
      <c r="H88" s="206">
        <f t="shared" si="1"/>
        <v>0</v>
      </c>
    </row>
    <row r="89" spans="1:8" x14ac:dyDescent="0.25">
      <c r="A89" s="319">
        <v>78</v>
      </c>
      <c r="B89" s="251" t="s">
        <v>3382</v>
      </c>
      <c r="C89" s="247" t="s">
        <v>3449</v>
      </c>
      <c r="D89" s="321" t="s">
        <v>1823</v>
      </c>
      <c r="E89" s="252" t="s">
        <v>2954</v>
      </c>
      <c r="F89" s="194">
        <v>52</v>
      </c>
      <c r="G89" s="330"/>
      <c r="H89" s="206">
        <f t="shared" si="1"/>
        <v>0</v>
      </c>
    </row>
    <row r="90" spans="1:8" x14ac:dyDescent="0.25">
      <c r="A90" s="319">
        <v>79</v>
      </c>
      <c r="B90" s="251" t="s">
        <v>3382</v>
      </c>
      <c r="C90" s="247" t="s">
        <v>3450</v>
      </c>
      <c r="D90" s="321" t="s">
        <v>1823</v>
      </c>
      <c r="E90" s="252" t="s">
        <v>2975</v>
      </c>
      <c r="F90" s="194">
        <v>13</v>
      </c>
      <c r="G90" s="330"/>
      <c r="H90" s="206">
        <f t="shared" si="1"/>
        <v>0</v>
      </c>
    </row>
    <row r="91" spans="1:8" x14ac:dyDescent="0.25">
      <c r="A91" s="319">
        <v>80</v>
      </c>
      <c r="B91" s="251" t="s">
        <v>3382</v>
      </c>
      <c r="C91" s="247" t="s">
        <v>3451</v>
      </c>
      <c r="D91" s="321" t="s">
        <v>1823</v>
      </c>
      <c r="E91" s="252" t="s">
        <v>3036</v>
      </c>
      <c r="F91" s="194">
        <v>12</v>
      </c>
      <c r="G91" s="330"/>
      <c r="H91" s="206">
        <f t="shared" si="1"/>
        <v>0</v>
      </c>
    </row>
    <row r="92" spans="1:8" x14ac:dyDescent="0.25">
      <c r="A92" s="319">
        <v>81</v>
      </c>
      <c r="B92" s="251" t="s">
        <v>3382</v>
      </c>
      <c r="C92" s="247" t="s">
        <v>3452</v>
      </c>
      <c r="D92" s="321" t="s">
        <v>1823</v>
      </c>
      <c r="E92" s="252" t="s">
        <v>2963</v>
      </c>
      <c r="F92" s="194">
        <v>25</v>
      </c>
      <c r="G92" s="330"/>
      <c r="H92" s="206">
        <f t="shared" si="1"/>
        <v>0</v>
      </c>
    </row>
    <row r="93" spans="1:8" x14ac:dyDescent="0.25">
      <c r="A93" s="319">
        <v>82</v>
      </c>
      <c r="B93" s="251" t="s">
        <v>3382</v>
      </c>
      <c r="C93" s="245" t="s">
        <v>3438</v>
      </c>
      <c r="D93" s="321" t="s">
        <v>1823</v>
      </c>
      <c r="E93" s="252" t="s">
        <v>2943</v>
      </c>
      <c r="F93" s="194">
        <v>25</v>
      </c>
      <c r="G93" s="330"/>
      <c r="H93" s="206">
        <f t="shared" si="1"/>
        <v>0</v>
      </c>
    </row>
    <row r="94" spans="1:8" x14ac:dyDescent="0.25">
      <c r="A94" s="319">
        <v>83</v>
      </c>
      <c r="B94" s="251" t="s">
        <v>3382</v>
      </c>
      <c r="C94" s="247" t="s">
        <v>3453</v>
      </c>
      <c r="D94" s="321" t="s">
        <v>1823</v>
      </c>
      <c r="E94" s="252" t="s">
        <v>2952</v>
      </c>
      <c r="F94" s="194">
        <v>13</v>
      </c>
      <c r="G94" s="330"/>
      <c r="H94" s="206">
        <f t="shared" si="1"/>
        <v>0</v>
      </c>
    </row>
    <row r="95" spans="1:8" ht="25.5" x14ac:dyDescent="0.25">
      <c r="A95" s="319">
        <v>84</v>
      </c>
      <c r="B95" s="251" t="s">
        <v>3382</v>
      </c>
      <c r="C95" s="247" t="s">
        <v>3454</v>
      </c>
      <c r="D95" s="321" t="s">
        <v>1823</v>
      </c>
      <c r="E95" s="252" t="s">
        <v>2953</v>
      </c>
      <c r="F95" s="194">
        <v>13</v>
      </c>
      <c r="G95" s="330"/>
      <c r="H95" s="206">
        <f t="shared" si="1"/>
        <v>0</v>
      </c>
    </row>
    <row r="96" spans="1:8" ht="25.5" x14ac:dyDescent="0.25">
      <c r="A96" s="319">
        <v>85</v>
      </c>
      <c r="B96" s="251" t="s">
        <v>3382</v>
      </c>
      <c r="C96" s="247" t="s">
        <v>3455</v>
      </c>
      <c r="D96" s="321" t="s">
        <v>1823</v>
      </c>
      <c r="E96" s="252" t="s">
        <v>2971</v>
      </c>
      <c r="F96" s="194">
        <v>13</v>
      </c>
      <c r="G96" s="330"/>
      <c r="H96" s="206">
        <f t="shared" si="1"/>
        <v>0</v>
      </c>
    </row>
    <row r="97" spans="1:8" x14ac:dyDescent="0.25">
      <c r="A97" s="319">
        <v>86</v>
      </c>
      <c r="B97" s="251" t="s">
        <v>3382</v>
      </c>
      <c r="C97" s="247" t="s">
        <v>3456</v>
      </c>
      <c r="D97" s="321" t="s">
        <v>1823</v>
      </c>
      <c r="E97" s="252" t="s">
        <v>2972</v>
      </c>
      <c r="F97" s="194">
        <v>13</v>
      </c>
      <c r="G97" s="330"/>
      <c r="H97" s="206">
        <f t="shared" si="1"/>
        <v>0</v>
      </c>
    </row>
    <row r="98" spans="1:8" ht="25.5" x14ac:dyDescent="0.25">
      <c r="A98" s="319">
        <v>87</v>
      </c>
      <c r="B98" s="251" t="s">
        <v>3382</v>
      </c>
      <c r="C98" s="247" t="s">
        <v>3457</v>
      </c>
      <c r="D98" s="321" t="s">
        <v>1823</v>
      </c>
      <c r="E98" s="252" t="s">
        <v>2969</v>
      </c>
      <c r="F98" s="194">
        <v>13</v>
      </c>
      <c r="G98" s="330"/>
      <c r="H98" s="206">
        <f t="shared" si="1"/>
        <v>0</v>
      </c>
    </row>
    <row r="99" spans="1:8" ht="25.5" x14ac:dyDescent="0.25">
      <c r="A99" s="319">
        <v>88</v>
      </c>
      <c r="B99" s="251" t="s">
        <v>3382</v>
      </c>
      <c r="C99" s="247" t="s">
        <v>3458</v>
      </c>
      <c r="D99" s="321" t="s">
        <v>1823</v>
      </c>
      <c r="E99" s="252" t="s">
        <v>2974</v>
      </c>
      <c r="F99" s="194">
        <v>13</v>
      </c>
      <c r="G99" s="330"/>
      <c r="H99" s="206">
        <f t="shared" si="1"/>
        <v>0</v>
      </c>
    </row>
    <row r="100" spans="1:8" ht="25.5" x14ac:dyDescent="0.25">
      <c r="A100" s="319">
        <v>89</v>
      </c>
      <c r="B100" s="251" t="s">
        <v>3382</v>
      </c>
      <c r="C100" s="247" t="s">
        <v>3459</v>
      </c>
      <c r="D100" s="321" t="s">
        <v>1823</v>
      </c>
      <c r="E100" s="252" t="s">
        <v>2945</v>
      </c>
      <c r="F100" s="194">
        <v>13</v>
      </c>
      <c r="G100" s="330"/>
      <c r="H100" s="206">
        <f t="shared" si="1"/>
        <v>0</v>
      </c>
    </row>
    <row r="101" spans="1:8" ht="25.5" x14ac:dyDescent="0.25">
      <c r="A101" s="319">
        <v>90</v>
      </c>
      <c r="B101" s="251" t="s">
        <v>3382</v>
      </c>
      <c r="C101" s="247" t="s">
        <v>3460</v>
      </c>
      <c r="D101" s="321" t="s">
        <v>1823</v>
      </c>
      <c r="E101" s="252" t="s">
        <v>3128</v>
      </c>
      <c r="F101" s="194">
        <v>12</v>
      </c>
      <c r="G101" s="330"/>
      <c r="H101" s="206">
        <f t="shared" si="1"/>
        <v>0</v>
      </c>
    </row>
    <row r="102" spans="1:8" ht="25.5" x14ac:dyDescent="0.25">
      <c r="A102" s="319">
        <v>91</v>
      </c>
      <c r="B102" s="251" t="s">
        <v>3382</v>
      </c>
      <c r="C102" s="247" t="s">
        <v>3461</v>
      </c>
      <c r="D102" s="321" t="s">
        <v>1823</v>
      </c>
      <c r="E102" s="252" t="s">
        <v>3110</v>
      </c>
      <c r="F102" s="194">
        <v>12</v>
      </c>
      <c r="G102" s="330"/>
      <c r="H102" s="206">
        <f t="shared" si="1"/>
        <v>0</v>
      </c>
    </row>
    <row r="103" spans="1:8" ht="25.5" x14ac:dyDescent="0.25">
      <c r="A103" s="319">
        <v>92</v>
      </c>
      <c r="B103" s="251" t="s">
        <v>3382</v>
      </c>
      <c r="C103" s="247" t="s">
        <v>3462</v>
      </c>
      <c r="D103" s="321" t="s">
        <v>1823</v>
      </c>
      <c r="E103" s="252" t="s">
        <v>2961</v>
      </c>
      <c r="F103" s="194">
        <v>13</v>
      </c>
      <c r="G103" s="330"/>
      <c r="H103" s="206">
        <f t="shared" si="1"/>
        <v>0</v>
      </c>
    </row>
    <row r="104" spans="1:8" ht="25.5" x14ac:dyDescent="0.25">
      <c r="A104" s="319">
        <v>93</v>
      </c>
      <c r="B104" s="251" t="s">
        <v>3382</v>
      </c>
      <c r="C104" s="247" t="s">
        <v>3463</v>
      </c>
      <c r="D104" s="321" t="s">
        <v>1823</v>
      </c>
      <c r="E104" s="252" t="s">
        <v>2964</v>
      </c>
      <c r="F104" s="194">
        <v>13</v>
      </c>
      <c r="G104" s="330"/>
      <c r="H104" s="206">
        <f t="shared" si="1"/>
        <v>0</v>
      </c>
    </row>
    <row r="105" spans="1:8" ht="25.5" x14ac:dyDescent="0.25">
      <c r="A105" s="319">
        <v>94</v>
      </c>
      <c r="B105" s="251" t="s">
        <v>3382</v>
      </c>
      <c r="C105" s="247" t="s">
        <v>3464</v>
      </c>
      <c r="D105" s="321" t="s">
        <v>1823</v>
      </c>
      <c r="E105" s="252" t="s">
        <v>3088</v>
      </c>
      <c r="F105" s="194">
        <v>12</v>
      </c>
      <c r="G105" s="330"/>
      <c r="H105" s="206">
        <f t="shared" si="1"/>
        <v>0</v>
      </c>
    </row>
    <row r="106" spans="1:8" ht="25.5" x14ac:dyDescent="0.25">
      <c r="A106" s="319">
        <v>95</v>
      </c>
      <c r="B106" s="251" t="s">
        <v>3382</v>
      </c>
      <c r="C106" s="247" t="s">
        <v>3465</v>
      </c>
      <c r="D106" s="321" t="s">
        <v>1823</v>
      </c>
      <c r="E106" s="252" t="s">
        <v>3102</v>
      </c>
      <c r="F106" s="194">
        <v>12</v>
      </c>
      <c r="G106" s="330"/>
      <c r="H106" s="206">
        <f t="shared" si="1"/>
        <v>0</v>
      </c>
    </row>
    <row r="107" spans="1:8" ht="25.5" x14ac:dyDescent="0.25">
      <c r="A107" s="319">
        <v>96</v>
      </c>
      <c r="B107" s="251" t="s">
        <v>3382</v>
      </c>
      <c r="C107" s="247" t="s">
        <v>3466</v>
      </c>
      <c r="D107" s="321" t="s">
        <v>1823</v>
      </c>
      <c r="E107" s="252" t="s">
        <v>2970</v>
      </c>
      <c r="F107" s="194">
        <v>13</v>
      </c>
      <c r="G107" s="330"/>
      <c r="H107" s="206">
        <f t="shared" si="1"/>
        <v>0</v>
      </c>
    </row>
    <row r="108" spans="1:8" ht="25.5" x14ac:dyDescent="0.25">
      <c r="A108" s="319">
        <v>97</v>
      </c>
      <c r="B108" s="251" t="s">
        <v>3382</v>
      </c>
      <c r="C108" s="247" t="s">
        <v>3467</v>
      </c>
      <c r="D108" s="321" t="s">
        <v>1823</v>
      </c>
      <c r="E108" s="252" t="s">
        <v>2968</v>
      </c>
      <c r="F108" s="194">
        <v>13</v>
      </c>
      <c r="G108" s="330"/>
      <c r="H108" s="206">
        <f t="shared" si="1"/>
        <v>0</v>
      </c>
    </row>
    <row r="109" spans="1:8" x14ac:dyDescent="0.25">
      <c r="A109" s="319">
        <v>98</v>
      </c>
      <c r="B109" s="251" t="s">
        <v>3382</v>
      </c>
      <c r="C109" s="247" t="s">
        <v>3468</v>
      </c>
      <c r="D109" s="321" t="s">
        <v>1823</v>
      </c>
      <c r="E109" s="252" t="s">
        <v>3042</v>
      </c>
      <c r="F109" s="194">
        <v>14</v>
      </c>
      <c r="G109" s="330"/>
      <c r="H109" s="206">
        <f t="shared" si="1"/>
        <v>0</v>
      </c>
    </row>
    <row r="110" spans="1:8" x14ac:dyDescent="0.25">
      <c r="A110" s="319">
        <v>99</v>
      </c>
      <c r="B110" s="251" t="s">
        <v>3382</v>
      </c>
      <c r="C110" s="247" t="s">
        <v>3469</v>
      </c>
      <c r="D110" s="321" t="s">
        <v>1823</v>
      </c>
      <c r="E110" s="252" t="s">
        <v>2950</v>
      </c>
      <c r="F110" s="194">
        <v>13</v>
      </c>
      <c r="G110" s="330"/>
      <c r="H110" s="206">
        <f t="shared" si="1"/>
        <v>0</v>
      </c>
    </row>
    <row r="111" spans="1:8" x14ac:dyDescent="0.25">
      <c r="A111" s="319">
        <v>100</v>
      </c>
      <c r="B111" s="251" t="s">
        <v>3382</v>
      </c>
      <c r="C111" s="247" t="s">
        <v>3470</v>
      </c>
      <c r="D111" s="321" t="s">
        <v>1823</v>
      </c>
      <c r="E111" s="252" t="s">
        <v>2951</v>
      </c>
      <c r="F111" s="194">
        <v>13</v>
      </c>
      <c r="G111" s="330"/>
      <c r="H111" s="206">
        <f t="shared" si="1"/>
        <v>0</v>
      </c>
    </row>
    <row r="112" spans="1:8" ht="25.5" x14ac:dyDescent="0.25">
      <c r="A112" s="319">
        <v>101</v>
      </c>
      <c r="B112" s="251" t="s">
        <v>3382</v>
      </c>
      <c r="C112" s="247" t="s">
        <v>3471</v>
      </c>
      <c r="D112" s="321" t="s">
        <v>1823</v>
      </c>
      <c r="E112" s="252" t="s">
        <v>2949</v>
      </c>
      <c r="F112" s="194">
        <v>13</v>
      </c>
      <c r="G112" s="330"/>
      <c r="H112" s="206">
        <f t="shared" si="1"/>
        <v>0</v>
      </c>
    </row>
    <row r="113" spans="1:8" x14ac:dyDescent="0.25">
      <c r="A113" s="319">
        <v>102</v>
      </c>
      <c r="B113" s="251" t="s">
        <v>3382</v>
      </c>
      <c r="C113" s="247" t="s">
        <v>3472</v>
      </c>
      <c r="D113" s="321" t="s">
        <v>1823</v>
      </c>
      <c r="E113" s="252" t="s">
        <v>2936</v>
      </c>
      <c r="F113" s="194">
        <v>26</v>
      </c>
      <c r="G113" s="330"/>
      <c r="H113" s="206">
        <f t="shared" si="1"/>
        <v>0</v>
      </c>
    </row>
    <row r="114" spans="1:8" x14ac:dyDescent="0.25">
      <c r="A114" s="319">
        <v>103</v>
      </c>
      <c r="B114" s="251" t="s">
        <v>3382</v>
      </c>
      <c r="C114" s="247" t="s">
        <v>3473</v>
      </c>
      <c r="D114" s="321" t="s">
        <v>1823</v>
      </c>
      <c r="E114" s="252" t="s">
        <v>2937</v>
      </c>
      <c r="F114" s="194">
        <v>52</v>
      </c>
      <c r="G114" s="330"/>
      <c r="H114" s="206">
        <f t="shared" si="1"/>
        <v>0</v>
      </c>
    </row>
    <row r="115" spans="1:8" ht="25.5" x14ac:dyDescent="0.25">
      <c r="A115" s="319">
        <v>104</v>
      </c>
      <c r="B115" s="251" t="s">
        <v>3382</v>
      </c>
      <c r="C115" s="247" t="s">
        <v>3474</v>
      </c>
      <c r="D115" s="321" t="s">
        <v>1823</v>
      </c>
      <c r="E115" s="252" t="s">
        <v>2959</v>
      </c>
      <c r="F115" s="194">
        <v>52</v>
      </c>
      <c r="G115" s="330"/>
      <c r="H115" s="206">
        <f t="shared" si="1"/>
        <v>0</v>
      </c>
    </row>
    <row r="116" spans="1:8" x14ac:dyDescent="0.25">
      <c r="A116" s="319">
        <v>105</v>
      </c>
      <c r="B116" s="251" t="s">
        <v>3382</v>
      </c>
      <c r="C116" s="247" t="s">
        <v>3475</v>
      </c>
      <c r="D116" s="321" t="s">
        <v>1823</v>
      </c>
      <c r="E116" s="252" t="s">
        <v>2960</v>
      </c>
      <c r="F116" s="194">
        <v>52</v>
      </c>
      <c r="G116" s="330"/>
      <c r="H116" s="206">
        <f t="shared" si="1"/>
        <v>0</v>
      </c>
    </row>
    <row r="117" spans="1:8" x14ac:dyDescent="0.25">
      <c r="A117" s="319">
        <v>106</v>
      </c>
      <c r="B117" s="251" t="s">
        <v>3382</v>
      </c>
      <c r="C117" s="247" t="s">
        <v>3476</v>
      </c>
      <c r="D117" s="321" t="s">
        <v>1823</v>
      </c>
      <c r="E117" s="252" t="s">
        <v>3092</v>
      </c>
      <c r="F117" s="194">
        <v>11</v>
      </c>
      <c r="G117" s="330"/>
      <c r="H117" s="206">
        <f t="shared" si="1"/>
        <v>0</v>
      </c>
    </row>
    <row r="118" spans="1:8" ht="25.5" x14ac:dyDescent="0.25">
      <c r="A118" s="319">
        <v>107</v>
      </c>
      <c r="B118" s="251" t="s">
        <v>3382</v>
      </c>
      <c r="C118" s="247" t="s">
        <v>3477</v>
      </c>
      <c r="D118" s="321" t="s">
        <v>1823</v>
      </c>
      <c r="E118" s="252" t="s">
        <v>3064</v>
      </c>
      <c r="F118" s="194">
        <v>48</v>
      </c>
      <c r="G118" s="330"/>
      <c r="H118" s="206">
        <f t="shared" si="1"/>
        <v>0</v>
      </c>
    </row>
    <row r="119" spans="1:8" x14ac:dyDescent="0.25">
      <c r="A119" s="319">
        <v>108</v>
      </c>
      <c r="B119" s="251" t="s">
        <v>3382</v>
      </c>
      <c r="C119" s="247" t="s">
        <v>3478</v>
      </c>
      <c r="D119" s="321" t="s">
        <v>1823</v>
      </c>
      <c r="E119" s="252" t="s">
        <v>3087</v>
      </c>
      <c r="F119" s="194">
        <v>11</v>
      </c>
      <c r="G119" s="330"/>
      <c r="H119" s="206">
        <f t="shared" si="1"/>
        <v>0</v>
      </c>
    </row>
    <row r="120" spans="1:8" x14ac:dyDescent="0.25">
      <c r="A120" s="319">
        <v>109</v>
      </c>
      <c r="B120" s="251" t="s">
        <v>3382</v>
      </c>
      <c r="C120" s="247" t="s">
        <v>3479</v>
      </c>
      <c r="D120" s="321" t="s">
        <v>1823</v>
      </c>
      <c r="E120" s="252" t="s">
        <v>3081</v>
      </c>
      <c r="F120" s="194">
        <v>24</v>
      </c>
      <c r="G120" s="330"/>
      <c r="H120" s="206">
        <f t="shared" si="1"/>
        <v>0</v>
      </c>
    </row>
    <row r="121" spans="1:8" ht="25.5" x14ac:dyDescent="0.25">
      <c r="A121" s="319">
        <v>110</v>
      </c>
      <c r="B121" s="251" t="s">
        <v>3382</v>
      </c>
      <c r="C121" s="247" t="s">
        <v>3480</v>
      </c>
      <c r="D121" s="321" t="s">
        <v>1823</v>
      </c>
      <c r="E121" s="252" t="s">
        <v>2957</v>
      </c>
      <c r="F121" s="194">
        <v>52</v>
      </c>
      <c r="G121" s="330"/>
      <c r="H121" s="206">
        <f t="shared" si="1"/>
        <v>0</v>
      </c>
    </row>
    <row r="122" spans="1:8" ht="25.5" x14ac:dyDescent="0.25">
      <c r="A122" s="319">
        <v>111</v>
      </c>
      <c r="B122" s="251" t="s">
        <v>3382</v>
      </c>
      <c r="C122" s="247" t="s">
        <v>3481</v>
      </c>
      <c r="D122" s="321" t="s">
        <v>1823</v>
      </c>
      <c r="E122" s="252" t="s">
        <v>2958</v>
      </c>
      <c r="F122" s="194">
        <v>49</v>
      </c>
      <c r="G122" s="330"/>
      <c r="H122" s="206">
        <f t="shared" si="1"/>
        <v>0</v>
      </c>
    </row>
    <row r="123" spans="1:8" x14ac:dyDescent="0.25">
      <c r="A123" s="319">
        <v>112</v>
      </c>
      <c r="B123" s="251" t="s">
        <v>3382</v>
      </c>
      <c r="C123" s="247" t="s">
        <v>3482</v>
      </c>
      <c r="D123" s="321" t="s">
        <v>1823</v>
      </c>
      <c r="E123" s="252" t="s">
        <v>2967</v>
      </c>
      <c r="F123" s="194">
        <v>13</v>
      </c>
      <c r="G123" s="330"/>
      <c r="H123" s="206">
        <f t="shared" si="1"/>
        <v>0</v>
      </c>
    </row>
    <row r="124" spans="1:8" x14ac:dyDescent="0.25">
      <c r="A124" s="319">
        <v>113</v>
      </c>
      <c r="B124" s="251" t="s">
        <v>3382</v>
      </c>
      <c r="C124" s="247" t="s">
        <v>3483</v>
      </c>
      <c r="D124" s="321" t="s">
        <v>1823</v>
      </c>
      <c r="E124" s="252" t="s">
        <v>2965</v>
      </c>
      <c r="F124" s="194">
        <v>13</v>
      </c>
      <c r="G124" s="330"/>
      <c r="H124" s="206">
        <f t="shared" si="1"/>
        <v>0</v>
      </c>
    </row>
    <row r="125" spans="1:8" x14ac:dyDescent="0.25">
      <c r="A125" s="319">
        <v>114</v>
      </c>
      <c r="B125" s="251" t="s">
        <v>3382</v>
      </c>
      <c r="C125" s="247" t="s">
        <v>3484</v>
      </c>
      <c r="D125" s="321" t="s">
        <v>1823</v>
      </c>
      <c r="E125" s="252" t="s">
        <v>2955</v>
      </c>
      <c r="F125" s="194">
        <v>52</v>
      </c>
      <c r="G125" s="330"/>
      <c r="H125" s="206">
        <f t="shared" si="1"/>
        <v>0</v>
      </c>
    </row>
    <row r="126" spans="1:8" x14ac:dyDescent="0.25">
      <c r="A126" s="319">
        <v>115</v>
      </c>
      <c r="B126" s="251" t="s">
        <v>3382</v>
      </c>
      <c r="C126" s="247" t="s">
        <v>3485</v>
      </c>
      <c r="D126" s="321" t="s">
        <v>1823</v>
      </c>
      <c r="E126" s="252" t="s">
        <v>2956</v>
      </c>
      <c r="F126" s="194">
        <v>52</v>
      </c>
      <c r="G126" s="330"/>
      <c r="H126" s="206">
        <f t="shared" si="1"/>
        <v>0</v>
      </c>
    </row>
    <row r="127" spans="1:8" x14ac:dyDescent="0.25">
      <c r="A127" s="319">
        <v>116</v>
      </c>
      <c r="B127" s="251" t="s">
        <v>3382</v>
      </c>
      <c r="C127" s="247" t="s">
        <v>3486</v>
      </c>
      <c r="D127" s="321" t="s">
        <v>1823</v>
      </c>
      <c r="E127" s="252" t="s">
        <v>3199</v>
      </c>
      <c r="F127" s="194">
        <v>128</v>
      </c>
      <c r="G127" s="330"/>
      <c r="H127" s="206">
        <f t="shared" si="1"/>
        <v>0</v>
      </c>
    </row>
    <row r="128" spans="1:8" x14ac:dyDescent="0.25">
      <c r="A128" s="319">
        <v>117</v>
      </c>
      <c r="B128" s="251" t="s">
        <v>3382</v>
      </c>
      <c r="C128" s="247" t="s">
        <v>3487</v>
      </c>
      <c r="D128" s="321" t="s">
        <v>1823</v>
      </c>
      <c r="E128" s="252" t="s">
        <v>3198</v>
      </c>
      <c r="F128" s="194">
        <v>128</v>
      </c>
      <c r="G128" s="330"/>
      <c r="H128" s="206">
        <f t="shared" si="1"/>
        <v>0</v>
      </c>
    </row>
    <row r="129" spans="1:8" x14ac:dyDescent="0.25">
      <c r="A129" s="319">
        <v>118</v>
      </c>
      <c r="B129" s="251" t="s">
        <v>3382</v>
      </c>
      <c r="C129" s="247" t="s">
        <v>3488</v>
      </c>
      <c r="D129" s="321" t="s">
        <v>1823</v>
      </c>
      <c r="E129" s="252" t="s">
        <v>3197</v>
      </c>
      <c r="F129" s="194">
        <v>128</v>
      </c>
      <c r="G129" s="330"/>
      <c r="H129" s="206">
        <f t="shared" si="1"/>
        <v>0</v>
      </c>
    </row>
    <row r="130" spans="1:8" x14ac:dyDescent="0.25">
      <c r="A130" s="319">
        <v>119</v>
      </c>
      <c r="B130" s="251" t="s">
        <v>3382</v>
      </c>
      <c r="C130" s="247" t="s">
        <v>3489</v>
      </c>
      <c r="D130" s="321" t="s">
        <v>1823</v>
      </c>
      <c r="E130" s="252" t="s">
        <v>3236</v>
      </c>
      <c r="F130" s="194">
        <v>40</v>
      </c>
      <c r="G130" s="330"/>
      <c r="H130" s="206">
        <f t="shared" si="1"/>
        <v>0</v>
      </c>
    </row>
    <row r="131" spans="1:8" x14ac:dyDescent="0.25">
      <c r="A131" s="319">
        <v>120</v>
      </c>
      <c r="B131" s="251" t="s">
        <v>3382</v>
      </c>
      <c r="C131" s="247" t="s">
        <v>3490</v>
      </c>
      <c r="D131" s="321" t="s">
        <v>1823</v>
      </c>
      <c r="E131" s="252" t="s">
        <v>3235</v>
      </c>
      <c r="F131" s="194">
        <v>40</v>
      </c>
      <c r="G131" s="330"/>
      <c r="H131" s="206">
        <f t="shared" si="1"/>
        <v>0</v>
      </c>
    </row>
    <row r="132" spans="1:8" x14ac:dyDescent="0.25">
      <c r="A132" s="319">
        <v>121</v>
      </c>
      <c r="B132" s="251" t="s">
        <v>3382</v>
      </c>
      <c r="C132" s="247" t="s">
        <v>3491</v>
      </c>
      <c r="D132" s="321" t="s">
        <v>1823</v>
      </c>
      <c r="E132" s="252" t="s">
        <v>3208</v>
      </c>
      <c r="F132" s="194">
        <v>40</v>
      </c>
      <c r="G132" s="330"/>
      <c r="H132" s="206">
        <f t="shared" si="1"/>
        <v>0</v>
      </c>
    </row>
    <row r="133" spans="1:8" x14ac:dyDescent="0.25">
      <c r="A133" s="319">
        <v>122</v>
      </c>
      <c r="B133" s="251" t="s">
        <v>3382</v>
      </c>
      <c r="C133" s="247" t="s">
        <v>3492</v>
      </c>
      <c r="D133" s="321" t="s">
        <v>1823</v>
      </c>
      <c r="E133" s="252" t="s">
        <v>3220</v>
      </c>
      <c r="F133" s="194">
        <v>40</v>
      </c>
      <c r="G133" s="330"/>
      <c r="H133" s="206">
        <f t="shared" si="1"/>
        <v>0</v>
      </c>
    </row>
    <row r="134" spans="1:8" ht="25.5" x14ac:dyDescent="0.25">
      <c r="A134" s="319">
        <v>123</v>
      </c>
      <c r="B134" s="251" t="s">
        <v>3382</v>
      </c>
      <c r="C134" s="247" t="s">
        <v>3493</v>
      </c>
      <c r="D134" s="321" t="s">
        <v>1823</v>
      </c>
      <c r="E134" s="252" t="s">
        <v>3216</v>
      </c>
      <c r="F134" s="194">
        <v>40</v>
      </c>
      <c r="G134" s="330"/>
      <c r="H134" s="206">
        <f t="shared" si="1"/>
        <v>0</v>
      </c>
    </row>
    <row r="135" spans="1:8" ht="25.5" x14ac:dyDescent="0.25">
      <c r="A135" s="319">
        <v>124</v>
      </c>
      <c r="B135" s="251" t="s">
        <v>3382</v>
      </c>
      <c r="C135" s="247" t="s">
        <v>3494</v>
      </c>
      <c r="D135" s="321" t="s">
        <v>1823</v>
      </c>
      <c r="E135" s="252" t="s">
        <v>3230</v>
      </c>
      <c r="F135" s="194">
        <v>40</v>
      </c>
      <c r="G135" s="330"/>
      <c r="H135" s="206">
        <f t="shared" si="1"/>
        <v>0</v>
      </c>
    </row>
    <row r="136" spans="1:8" ht="25.5" x14ac:dyDescent="0.25">
      <c r="A136" s="319">
        <v>125</v>
      </c>
      <c r="B136" s="251" t="s">
        <v>3382</v>
      </c>
      <c r="C136" s="247" t="s">
        <v>3495</v>
      </c>
      <c r="D136" s="321" t="s">
        <v>1823</v>
      </c>
      <c r="E136" s="252" t="s">
        <v>3229</v>
      </c>
      <c r="F136" s="194">
        <v>80</v>
      </c>
      <c r="G136" s="330"/>
      <c r="H136" s="206">
        <f t="shared" si="1"/>
        <v>0</v>
      </c>
    </row>
    <row r="137" spans="1:8" ht="25.5" x14ac:dyDescent="0.25">
      <c r="A137" s="319">
        <v>126</v>
      </c>
      <c r="B137" s="251" t="s">
        <v>3382</v>
      </c>
      <c r="C137" s="247" t="s">
        <v>3496</v>
      </c>
      <c r="D137" s="321" t="s">
        <v>1823</v>
      </c>
      <c r="E137" s="252" t="s">
        <v>3234</v>
      </c>
      <c r="F137" s="194">
        <v>40</v>
      </c>
      <c r="G137" s="330"/>
      <c r="H137" s="206">
        <f t="shared" si="1"/>
        <v>0</v>
      </c>
    </row>
    <row r="138" spans="1:8" ht="25.5" x14ac:dyDescent="0.25">
      <c r="A138" s="319">
        <v>127</v>
      </c>
      <c r="B138" s="251" t="s">
        <v>3382</v>
      </c>
      <c r="C138" s="247" t="s">
        <v>3497</v>
      </c>
      <c r="D138" s="321" t="s">
        <v>1823</v>
      </c>
      <c r="E138" s="252" t="s">
        <v>3233</v>
      </c>
      <c r="F138" s="194">
        <v>40</v>
      </c>
      <c r="G138" s="330"/>
      <c r="H138" s="206">
        <f t="shared" si="1"/>
        <v>0</v>
      </c>
    </row>
    <row r="139" spans="1:8" ht="25.5" x14ac:dyDescent="0.25">
      <c r="A139" s="319">
        <v>128</v>
      </c>
      <c r="B139" s="251" t="s">
        <v>3382</v>
      </c>
      <c r="C139" s="247" t="s">
        <v>3498</v>
      </c>
      <c r="D139" s="321" t="s">
        <v>1823</v>
      </c>
      <c r="E139" s="252" t="s">
        <v>3232</v>
      </c>
      <c r="F139" s="194">
        <v>40</v>
      </c>
      <c r="G139" s="330"/>
      <c r="H139" s="206">
        <f t="shared" si="1"/>
        <v>0</v>
      </c>
    </row>
    <row r="140" spans="1:8" ht="25.5" x14ac:dyDescent="0.25">
      <c r="A140" s="319">
        <v>129</v>
      </c>
      <c r="B140" s="251" t="s">
        <v>3382</v>
      </c>
      <c r="C140" s="247" t="s">
        <v>3499</v>
      </c>
      <c r="D140" s="321" t="s">
        <v>1823</v>
      </c>
      <c r="E140" s="252" t="s">
        <v>3231</v>
      </c>
      <c r="F140" s="194">
        <v>40</v>
      </c>
      <c r="G140" s="330"/>
      <c r="H140" s="206">
        <f t="shared" si="1"/>
        <v>0</v>
      </c>
    </row>
    <row r="141" spans="1:8" ht="25.5" x14ac:dyDescent="0.25">
      <c r="A141" s="319">
        <v>130</v>
      </c>
      <c r="B141" s="251" t="s">
        <v>3382</v>
      </c>
      <c r="C141" s="247" t="s">
        <v>3500</v>
      </c>
      <c r="D141" s="321" t="s">
        <v>1823</v>
      </c>
      <c r="E141" s="252" t="s">
        <v>3227</v>
      </c>
      <c r="F141" s="194">
        <v>40</v>
      </c>
      <c r="G141" s="330"/>
      <c r="H141" s="206">
        <f t="shared" si="1"/>
        <v>0</v>
      </c>
    </row>
    <row r="142" spans="1:8" ht="25.5" x14ac:dyDescent="0.25">
      <c r="A142" s="319">
        <v>131</v>
      </c>
      <c r="B142" s="251" t="s">
        <v>3382</v>
      </c>
      <c r="C142" s="247" t="s">
        <v>3501</v>
      </c>
      <c r="D142" s="321" t="s">
        <v>1823</v>
      </c>
      <c r="E142" s="252" t="s">
        <v>3219</v>
      </c>
      <c r="F142" s="194">
        <v>40</v>
      </c>
      <c r="G142" s="330"/>
      <c r="H142" s="206">
        <f t="shared" si="1"/>
        <v>0</v>
      </c>
    </row>
    <row r="143" spans="1:8" ht="25.5" x14ac:dyDescent="0.25">
      <c r="A143" s="319">
        <v>132</v>
      </c>
      <c r="B143" s="251" t="s">
        <v>3382</v>
      </c>
      <c r="C143" s="247" t="s">
        <v>3502</v>
      </c>
      <c r="D143" s="321" t="s">
        <v>1823</v>
      </c>
      <c r="E143" s="252" t="s">
        <v>3224</v>
      </c>
      <c r="F143" s="194">
        <v>40</v>
      </c>
      <c r="G143" s="330"/>
      <c r="H143" s="206">
        <f t="shared" si="1"/>
        <v>0</v>
      </c>
    </row>
    <row r="144" spans="1:8" ht="25.5" x14ac:dyDescent="0.25">
      <c r="A144" s="319">
        <v>133</v>
      </c>
      <c r="B144" s="251" t="s">
        <v>3382</v>
      </c>
      <c r="C144" s="247" t="s">
        <v>3503</v>
      </c>
      <c r="D144" s="321" t="s">
        <v>1823</v>
      </c>
      <c r="E144" s="252" t="s">
        <v>3226</v>
      </c>
      <c r="F144" s="194">
        <v>40</v>
      </c>
      <c r="G144" s="330"/>
      <c r="H144" s="206">
        <f t="shared" si="1"/>
        <v>0</v>
      </c>
    </row>
    <row r="145" spans="1:8" ht="25.5" x14ac:dyDescent="0.25">
      <c r="A145" s="319">
        <v>134</v>
      </c>
      <c r="B145" s="251" t="s">
        <v>3382</v>
      </c>
      <c r="C145" s="247" t="s">
        <v>3504</v>
      </c>
      <c r="D145" s="321" t="s">
        <v>1823</v>
      </c>
      <c r="E145" s="252" t="s">
        <v>3223</v>
      </c>
      <c r="F145" s="194">
        <v>40</v>
      </c>
      <c r="G145" s="330"/>
      <c r="H145" s="206">
        <f t="shared" ref="H145:H208" si="2">G145*F145</f>
        <v>0</v>
      </c>
    </row>
    <row r="146" spans="1:8" ht="25.5" x14ac:dyDescent="0.25">
      <c r="A146" s="319">
        <v>135</v>
      </c>
      <c r="B146" s="251" t="s">
        <v>3382</v>
      </c>
      <c r="C146" s="247" t="s">
        <v>3505</v>
      </c>
      <c r="D146" s="321" t="s">
        <v>1823</v>
      </c>
      <c r="E146" s="252" t="s">
        <v>3214</v>
      </c>
      <c r="F146" s="194">
        <v>40</v>
      </c>
      <c r="G146" s="330"/>
      <c r="H146" s="206">
        <f t="shared" si="2"/>
        <v>0</v>
      </c>
    </row>
    <row r="147" spans="1:8" ht="25.5" x14ac:dyDescent="0.25">
      <c r="A147" s="319">
        <v>136</v>
      </c>
      <c r="B147" s="251" t="s">
        <v>3382</v>
      </c>
      <c r="C147" s="247" t="s">
        <v>3506</v>
      </c>
      <c r="D147" s="321" t="s">
        <v>1823</v>
      </c>
      <c r="E147" s="252" t="s">
        <v>3213</v>
      </c>
      <c r="F147" s="194">
        <v>40</v>
      </c>
      <c r="G147" s="330"/>
      <c r="H147" s="206">
        <f t="shared" si="2"/>
        <v>0</v>
      </c>
    </row>
    <row r="148" spans="1:8" ht="25.5" x14ac:dyDescent="0.25">
      <c r="A148" s="319">
        <v>137</v>
      </c>
      <c r="B148" s="251" t="s">
        <v>3382</v>
      </c>
      <c r="C148" s="247" t="s">
        <v>3507</v>
      </c>
      <c r="D148" s="321" t="s">
        <v>1823</v>
      </c>
      <c r="E148" s="252" t="s">
        <v>3175</v>
      </c>
      <c r="F148" s="194">
        <v>40</v>
      </c>
      <c r="G148" s="330"/>
      <c r="H148" s="206">
        <f t="shared" si="2"/>
        <v>0</v>
      </c>
    </row>
    <row r="149" spans="1:8" ht="25.5" x14ac:dyDescent="0.25">
      <c r="A149" s="319">
        <v>138</v>
      </c>
      <c r="B149" s="251" t="s">
        <v>3382</v>
      </c>
      <c r="C149" s="247" t="s">
        <v>3508</v>
      </c>
      <c r="D149" s="321" t="s">
        <v>1823</v>
      </c>
      <c r="E149" s="252" t="s">
        <v>3195</v>
      </c>
      <c r="F149" s="194">
        <v>40</v>
      </c>
      <c r="G149" s="330"/>
      <c r="H149" s="206">
        <f t="shared" si="2"/>
        <v>0</v>
      </c>
    </row>
    <row r="150" spans="1:8" x14ac:dyDescent="0.25">
      <c r="A150" s="319">
        <v>139</v>
      </c>
      <c r="B150" s="251" t="s">
        <v>3382</v>
      </c>
      <c r="C150" s="247" t="s">
        <v>3509</v>
      </c>
      <c r="D150" s="321" t="s">
        <v>1823</v>
      </c>
      <c r="E150" s="252" t="s">
        <v>2894</v>
      </c>
      <c r="F150" s="194">
        <v>23</v>
      </c>
      <c r="G150" s="330"/>
      <c r="H150" s="206">
        <f t="shared" si="2"/>
        <v>0</v>
      </c>
    </row>
    <row r="151" spans="1:8" x14ac:dyDescent="0.25">
      <c r="A151" s="319">
        <v>140</v>
      </c>
      <c r="B151" s="251" t="s">
        <v>3382</v>
      </c>
      <c r="C151" s="247" t="s">
        <v>3510</v>
      </c>
      <c r="D151" s="321" t="s">
        <v>1823</v>
      </c>
      <c r="E151" s="252" t="s">
        <v>3207</v>
      </c>
      <c r="F151" s="194">
        <v>22</v>
      </c>
      <c r="G151" s="330"/>
      <c r="H151" s="206">
        <f t="shared" si="2"/>
        <v>0</v>
      </c>
    </row>
    <row r="152" spans="1:8" ht="25.5" x14ac:dyDescent="0.25">
      <c r="A152" s="319">
        <v>141</v>
      </c>
      <c r="B152" s="251" t="s">
        <v>3382</v>
      </c>
      <c r="C152" s="247" t="s">
        <v>3511</v>
      </c>
      <c r="D152" s="321" t="s">
        <v>1823</v>
      </c>
      <c r="E152" s="252" t="s">
        <v>3200</v>
      </c>
      <c r="F152" s="194">
        <v>22</v>
      </c>
      <c r="G152" s="330"/>
      <c r="H152" s="206">
        <f t="shared" si="2"/>
        <v>0</v>
      </c>
    </row>
    <row r="153" spans="1:8" x14ac:dyDescent="0.25">
      <c r="A153" s="319">
        <v>142</v>
      </c>
      <c r="B153" s="251" t="s">
        <v>3382</v>
      </c>
      <c r="C153" s="247" t="s">
        <v>3512</v>
      </c>
      <c r="D153" s="321" t="s">
        <v>1823</v>
      </c>
      <c r="E153" s="252" t="s">
        <v>3222</v>
      </c>
      <c r="F153" s="194">
        <v>40</v>
      </c>
      <c r="G153" s="330"/>
      <c r="H153" s="206">
        <f t="shared" si="2"/>
        <v>0</v>
      </c>
    </row>
    <row r="154" spans="1:8" ht="25.5" x14ac:dyDescent="0.25">
      <c r="A154" s="319">
        <v>143</v>
      </c>
      <c r="B154" s="251" t="s">
        <v>3382</v>
      </c>
      <c r="C154" s="247" t="s">
        <v>3513</v>
      </c>
      <c r="D154" s="321" t="s">
        <v>1823</v>
      </c>
      <c r="E154" s="252" t="s">
        <v>2892</v>
      </c>
      <c r="F154" s="194">
        <v>44</v>
      </c>
      <c r="G154" s="330"/>
      <c r="H154" s="206">
        <f t="shared" si="2"/>
        <v>0</v>
      </c>
    </row>
    <row r="155" spans="1:8" ht="25.5" x14ac:dyDescent="0.25">
      <c r="A155" s="319">
        <v>144</v>
      </c>
      <c r="B155" s="251" t="s">
        <v>3382</v>
      </c>
      <c r="C155" s="247" t="s">
        <v>3514</v>
      </c>
      <c r="D155" s="321" t="s">
        <v>1823</v>
      </c>
      <c r="E155" s="252" t="s">
        <v>2891</v>
      </c>
      <c r="F155" s="194">
        <v>44</v>
      </c>
      <c r="G155" s="330"/>
      <c r="H155" s="206">
        <f t="shared" si="2"/>
        <v>0</v>
      </c>
    </row>
    <row r="156" spans="1:8" x14ac:dyDescent="0.25">
      <c r="A156" s="319">
        <v>145</v>
      </c>
      <c r="B156" s="251" t="s">
        <v>3382</v>
      </c>
      <c r="C156" s="247" t="s">
        <v>3515</v>
      </c>
      <c r="D156" s="321" t="s">
        <v>1823</v>
      </c>
      <c r="E156" s="252" t="s">
        <v>2890</v>
      </c>
      <c r="F156" s="194">
        <v>44</v>
      </c>
      <c r="G156" s="330"/>
      <c r="H156" s="206">
        <f t="shared" si="2"/>
        <v>0</v>
      </c>
    </row>
    <row r="157" spans="1:8" x14ac:dyDescent="0.25">
      <c r="A157" s="319">
        <v>146</v>
      </c>
      <c r="B157" s="251" t="s">
        <v>3382</v>
      </c>
      <c r="C157" s="247" t="s">
        <v>3516</v>
      </c>
      <c r="D157" s="321" t="s">
        <v>1823</v>
      </c>
      <c r="E157" s="252" t="s">
        <v>3228</v>
      </c>
      <c r="F157" s="194">
        <v>40</v>
      </c>
      <c r="G157" s="330"/>
      <c r="H157" s="206">
        <f t="shared" si="2"/>
        <v>0</v>
      </c>
    </row>
    <row r="158" spans="1:8" ht="25.5" x14ac:dyDescent="0.25">
      <c r="A158" s="319">
        <v>147</v>
      </c>
      <c r="B158" s="251" t="s">
        <v>3382</v>
      </c>
      <c r="C158" s="247" t="s">
        <v>3517</v>
      </c>
      <c r="D158" s="321" t="s">
        <v>1823</v>
      </c>
      <c r="E158" s="252" t="s">
        <v>3123</v>
      </c>
      <c r="F158" s="194">
        <v>40</v>
      </c>
      <c r="G158" s="330"/>
      <c r="H158" s="206">
        <f t="shared" si="2"/>
        <v>0</v>
      </c>
    </row>
    <row r="159" spans="1:8" x14ac:dyDescent="0.25">
      <c r="A159" s="319">
        <v>148</v>
      </c>
      <c r="B159" s="251" t="s">
        <v>3382</v>
      </c>
      <c r="C159" s="247" t="s">
        <v>3518</v>
      </c>
      <c r="D159" s="321" t="s">
        <v>1823</v>
      </c>
      <c r="E159" s="252" t="s">
        <v>3109</v>
      </c>
      <c r="F159" s="194">
        <v>40</v>
      </c>
      <c r="G159" s="330"/>
      <c r="H159" s="206">
        <f t="shared" si="2"/>
        <v>0</v>
      </c>
    </row>
    <row r="160" spans="1:8" ht="25.5" x14ac:dyDescent="0.25">
      <c r="A160" s="319">
        <v>149</v>
      </c>
      <c r="B160" s="251" t="s">
        <v>3382</v>
      </c>
      <c r="C160" s="247" t="s">
        <v>3519</v>
      </c>
      <c r="D160" s="321" t="s">
        <v>1823</v>
      </c>
      <c r="E160" s="252" t="s">
        <v>3077</v>
      </c>
      <c r="F160" s="194">
        <v>40</v>
      </c>
      <c r="G160" s="330"/>
      <c r="H160" s="206">
        <f t="shared" si="2"/>
        <v>0</v>
      </c>
    </row>
    <row r="161" spans="1:8" x14ac:dyDescent="0.25">
      <c r="A161" s="319">
        <v>150</v>
      </c>
      <c r="B161" s="251" t="s">
        <v>3382</v>
      </c>
      <c r="C161" s="247" t="s">
        <v>3520</v>
      </c>
      <c r="D161" s="321" t="s">
        <v>1823</v>
      </c>
      <c r="E161" s="252" t="s">
        <v>3127</v>
      </c>
      <c r="F161" s="194">
        <v>40</v>
      </c>
      <c r="G161" s="330"/>
      <c r="H161" s="206">
        <f t="shared" si="2"/>
        <v>0</v>
      </c>
    </row>
    <row r="162" spans="1:8" x14ac:dyDescent="0.25">
      <c r="A162" s="319">
        <v>151</v>
      </c>
      <c r="B162" s="251" t="s">
        <v>3382</v>
      </c>
      <c r="C162" s="247" t="s">
        <v>3521</v>
      </c>
      <c r="D162" s="321" t="s">
        <v>1823</v>
      </c>
      <c r="E162" s="252" t="s">
        <v>3106</v>
      </c>
      <c r="F162" s="194">
        <v>40</v>
      </c>
      <c r="G162" s="330"/>
      <c r="H162" s="206">
        <f t="shared" si="2"/>
        <v>0</v>
      </c>
    </row>
    <row r="163" spans="1:8" x14ac:dyDescent="0.25">
      <c r="A163" s="319">
        <v>152</v>
      </c>
      <c r="B163" s="251" t="s">
        <v>3382</v>
      </c>
      <c r="C163" s="247" t="s">
        <v>3522</v>
      </c>
      <c r="D163" s="321" t="s">
        <v>1823</v>
      </c>
      <c r="E163" s="252" t="s">
        <v>3117</v>
      </c>
      <c r="F163" s="194">
        <v>40</v>
      </c>
      <c r="G163" s="330"/>
      <c r="H163" s="206">
        <f t="shared" si="2"/>
        <v>0</v>
      </c>
    </row>
    <row r="164" spans="1:8" x14ac:dyDescent="0.25">
      <c r="A164" s="319">
        <v>153</v>
      </c>
      <c r="B164" s="251" t="s">
        <v>3382</v>
      </c>
      <c r="C164" s="247" t="s">
        <v>3523</v>
      </c>
      <c r="D164" s="321" t="s">
        <v>1823</v>
      </c>
      <c r="E164" s="252" t="s">
        <v>3190</v>
      </c>
      <c r="F164" s="194">
        <v>40</v>
      </c>
      <c r="G164" s="330"/>
      <c r="H164" s="206">
        <f t="shared" si="2"/>
        <v>0</v>
      </c>
    </row>
    <row r="165" spans="1:8" x14ac:dyDescent="0.25">
      <c r="A165" s="319">
        <v>154</v>
      </c>
      <c r="B165" s="251" t="s">
        <v>3382</v>
      </c>
      <c r="C165" s="247" t="s">
        <v>3524</v>
      </c>
      <c r="D165" s="321" t="s">
        <v>1823</v>
      </c>
      <c r="E165" s="252" t="s">
        <v>3163</v>
      </c>
      <c r="F165" s="194">
        <v>120</v>
      </c>
      <c r="G165" s="330"/>
      <c r="H165" s="206">
        <f t="shared" si="2"/>
        <v>0</v>
      </c>
    </row>
    <row r="166" spans="1:8" x14ac:dyDescent="0.25">
      <c r="A166" s="319">
        <v>155</v>
      </c>
      <c r="B166" s="251" t="s">
        <v>3382</v>
      </c>
      <c r="C166" s="247" t="s">
        <v>3525</v>
      </c>
      <c r="D166" s="321" t="s">
        <v>1823</v>
      </c>
      <c r="E166" s="252" t="s">
        <v>3191</v>
      </c>
      <c r="F166" s="194">
        <v>40</v>
      </c>
      <c r="G166" s="330"/>
      <c r="H166" s="206">
        <f t="shared" si="2"/>
        <v>0</v>
      </c>
    </row>
    <row r="167" spans="1:8" ht="25.5" x14ac:dyDescent="0.25">
      <c r="A167" s="319">
        <v>156</v>
      </c>
      <c r="B167" s="251" t="s">
        <v>3382</v>
      </c>
      <c r="C167" s="247" t="s">
        <v>3526</v>
      </c>
      <c r="D167" s="321" t="s">
        <v>1823</v>
      </c>
      <c r="E167" s="252" t="s">
        <v>2889</v>
      </c>
      <c r="F167" s="194">
        <v>84</v>
      </c>
      <c r="G167" s="330"/>
      <c r="H167" s="206">
        <f t="shared" si="2"/>
        <v>0</v>
      </c>
    </row>
    <row r="168" spans="1:8" x14ac:dyDescent="0.25">
      <c r="A168" s="319">
        <v>157</v>
      </c>
      <c r="B168" s="251" t="s">
        <v>3382</v>
      </c>
      <c r="C168" s="247" t="s">
        <v>3527</v>
      </c>
      <c r="D168" s="321" t="s">
        <v>1823</v>
      </c>
      <c r="E168" s="252" t="s">
        <v>3044</v>
      </c>
      <c r="F168" s="194">
        <v>240</v>
      </c>
      <c r="G168" s="330"/>
      <c r="H168" s="206">
        <f t="shared" si="2"/>
        <v>0</v>
      </c>
    </row>
    <row r="169" spans="1:8" x14ac:dyDescent="0.25">
      <c r="A169" s="319">
        <v>158</v>
      </c>
      <c r="B169" s="251" t="s">
        <v>3382</v>
      </c>
      <c r="C169" s="247" t="s">
        <v>3528</v>
      </c>
      <c r="D169" s="321" t="s">
        <v>1823</v>
      </c>
      <c r="E169" s="252" t="s">
        <v>3205</v>
      </c>
      <c r="F169" s="194">
        <v>40</v>
      </c>
      <c r="G169" s="330"/>
      <c r="H169" s="206">
        <f t="shared" si="2"/>
        <v>0</v>
      </c>
    </row>
    <row r="170" spans="1:8" x14ac:dyDescent="0.25">
      <c r="A170" s="319">
        <v>159</v>
      </c>
      <c r="B170" s="251" t="s">
        <v>3382</v>
      </c>
      <c r="C170" s="247" t="s">
        <v>3529</v>
      </c>
      <c r="D170" s="321" t="s">
        <v>1823</v>
      </c>
      <c r="E170" s="252" t="s">
        <v>3204</v>
      </c>
      <c r="F170" s="194">
        <v>40</v>
      </c>
      <c r="G170" s="330"/>
      <c r="H170" s="206">
        <f t="shared" si="2"/>
        <v>0</v>
      </c>
    </row>
    <row r="171" spans="1:8" x14ac:dyDescent="0.25">
      <c r="A171" s="319">
        <v>160</v>
      </c>
      <c r="B171" s="251" t="s">
        <v>3382</v>
      </c>
      <c r="C171" s="247" t="s">
        <v>3530</v>
      </c>
      <c r="D171" s="321" t="s">
        <v>1823</v>
      </c>
      <c r="E171" s="252" t="s">
        <v>3142</v>
      </c>
      <c r="F171" s="194">
        <v>80</v>
      </c>
      <c r="G171" s="330"/>
      <c r="H171" s="206">
        <f t="shared" si="2"/>
        <v>0</v>
      </c>
    </row>
    <row r="172" spans="1:8" x14ac:dyDescent="0.25">
      <c r="A172" s="319">
        <v>161</v>
      </c>
      <c r="B172" s="251" t="s">
        <v>3382</v>
      </c>
      <c r="C172" s="247" t="s">
        <v>3531</v>
      </c>
      <c r="D172" s="321" t="s">
        <v>1823</v>
      </c>
      <c r="E172" s="252" t="s">
        <v>3121</v>
      </c>
      <c r="F172" s="194">
        <v>542</v>
      </c>
      <c r="G172" s="330"/>
      <c r="H172" s="206">
        <f t="shared" si="2"/>
        <v>0</v>
      </c>
    </row>
    <row r="173" spans="1:8" ht="25.5" x14ac:dyDescent="0.25">
      <c r="A173" s="319">
        <v>162</v>
      </c>
      <c r="B173" s="251" t="s">
        <v>3382</v>
      </c>
      <c r="C173" s="247" t="s">
        <v>3532</v>
      </c>
      <c r="D173" s="321" t="s">
        <v>1823</v>
      </c>
      <c r="E173" s="252" t="s">
        <v>3186</v>
      </c>
      <c r="F173" s="194">
        <v>40</v>
      </c>
      <c r="G173" s="330"/>
      <c r="H173" s="206">
        <f t="shared" si="2"/>
        <v>0</v>
      </c>
    </row>
    <row r="174" spans="1:8" x14ac:dyDescent="0.25">
      <c r="A174" s="319">
        <v>163</v>
      </c>
      <c r="B174" s="251" t="s">
        <v>3382</v>
      </c>
      <c r="C174" s="247" t="s">
        <v>3533</v>
      </c>
      <c r="D174" s="321" t="s">
        <v>1823</v>
      </c>
      <c r="E174" s="252" t="s">
        <v>3201</v>
      </c>
      <c r="F174" s="194">
        <v>40</v>
      </c>
      <c r="G174" s="330"/>
      <c r="H174" s="206">
        <f t="shared" si="2"/>
        <v>0</v>
      </c>
    </row>
    <row r="175" spans="1:8" x14ac:dyDescent="0.25">
      <c r="A175" s="319">
        <v>164</v>
      </c>
      <c r="B175" s="251" t="s">
        <v>3382</v>
      </c>
      <c r="C175" s="247" t="s">
        <v>3534</v>
      </c>
      <c r="D175" s="321" t="s">
        <v>1823</v>
      </c>
      <c r="E175" s="252" t="s">
        <v>3169</v>
      </c>
      <c r="F175" s="194">
        <v>40</v>
      </c>
      <c r="G175" s="330"/>
      <c r="H175" s="206">
        <f t="shared" si="2"/>
        <v>0</v>
      </c>
    </row>
    <row r="176" spans="1:8" x14ac:dyDescent="0.25">
      <c r="A176" s="319">
        <v>165</v>
      </c>
      <c r="B176" s="251" t="s">
        <v>3382</v>
      </c>
      <c r="C176" s="247" t="s">
        <v>3535</v>
      </c>
      <c r="D176" s="321" t="s">
        <v>1823</v>
      </c>
      <c r="E176" s="252" t="s">
        <v>3168</v>
      </c>
      <c r="F176" s="194">
        <v>40</v>
      </c>
      <c r="G176" s="330"/>
      <c r="H176" s="206">
        <f t="shared" si="2"/>
        <v>0</v>
      </c>
    </row>
    <row r="177" spans="1:8" x14ac:dyDescent="0.25">
      <c r="A177" s="319">
        <v>166</v>
      </c>
      <c r="B177" s="251" t="s">
        <v>3382</v>
      </c>
      <c r="C177" s="247" t="s">
        <v>3536</v>
      </c>
      <c r="D177" s="321" t="s">
        <v>1823</v>
      </c>
      <c r="E177" s="252" t="s">
        <v>2887</v>
      </c>
      <c r="F177" s="194">
        <v>84</v>
      </c>
      <c r="G177" s="330"/>
      <c r="H177" s="206">
        <f t="shared" si="2"/>
        <v>0</v>
      </c>
    </row>
    <row r="178" spans="1:8" x14ac:dyDescent="0.25">
      <c r="A178" s="319">
        <v>167</v>
      </c>
      <c r="B178" s="251" t="s">
        <v>3382</v>
      </c>
      <c r="C178" s="247" t="s">
        <v>3537</v>
      </c>
      <c r="D178" s="321" t="s">
        <v>1823</v>
      </c>
      <c r="E178" s="252" t="s">
        <v>3046</v>
      </c>
      <c r="F178" s="194">
        <v>80</v>
      </c>
      <c r="G178" s="330"/>
      <c r="H178" s="206">
        <f t="shared" si="2"/>
        <v>0</v>
      </c>
    </row>
    <row r="179" spans="1:8" x14ac:dyDescent="0.25">
      <c r="A179" s="319">
        <v>168</v>
      </c>
      <c r="B179" s="251" t="s">
        <v>3382</v>
      </c>
      <c r="C179" s="247" t="s">
        <v>3538</v>
      </c>
      <c r="D179" s="321" t="s">
        <v>1823</v>
      </c>
      <c r="E179" s="252" t="s">
        <v>2883</v>
      </c>
      <c r="F179" s="194">
        <v>42</v>
      </c>
      <c r="G179" s="330"/>
      <c r="H179" s="206">
        <f t="shared" si="2"/>
        <v>0</v>
      </c>
    </row>
    <row r="180" spans="1:8" x14ac:dyDescent="0.25">
      <c r="A180" s="319">
        <v>169</v>
      </c>
      <c r="B180" s="251" t="s">
        <v>3382</v>
      </c>
      <c r="C180" s="247" t="s">
        <v>3539</v>
      </c>
      <c r="D180" s="321" t="s">
        <v>1823</v>
      </c>
      <c r="E180" s="252" t="s">
        <v>2882</v>
      </c>
      <c r="F180" s="194">
        <v>42</v>
      </c>
      <c r="G180" s="330"/>
      <c r="H180" s="206">
        <f t="shared" si="2"/>
        <v>0</v>
      </c>
    </row>
    <row r="181" spans="1:8" x14ac:dyDescent="0.25">
      <c r="A181" s="319">
        <v>170</v>
      </c>
      <c r="B181" s="251" t="s">
        <v>3382</v>
      </c>
      <c r="C181" s="247" t="s">
        <v>3540</v>
      </c>
      <c r="D181" s="321" t="s">
        <v>1823</v>
      </c>
      <c r="E181" s="252" t="s">
        <v>2881</v>
      </c>
      <c r="F181" s="194">
        <v>82</v>
      </c>
      <c r="G181" s="330"/>
      <c r="H181" s="206">
        <f t="shared" si="2"/>
        <v>0</v>
      </c>
    </row>
    <row r="182" spans="1:8" x14ac:dyDescent="0.25">
      <c r="A182" s="319">
        <v>171</v>
      </c>
      <c r="B182" s="251" t="s">
        <v>3382</v>
      </c>
      <c r="C182" s="247" t="s">
        <v>3541</v>
      </c>
      <c r="D182" s="321" t="s">
        <v>1823</v>
      </c>
      <c r="E182" s="252" t="s">
        <v>2866</v>
      </c>
      <c r="F182" s="194">
        <v>164</v>
      </c>
      <c r="G182" s="330"/>
      <c r="H182" s="206">
        <f t="shared" si="2"/>
        <v>0</v>
      </c>
    </row>
    <row r="183" spans="1:8" x14ac:dyDescent="0.25">
      <c r="A183" s="319">
        <v>172</v>
      </c>
      <c r="B183" s="251" t="s">
        <v>3382</v>
      </c>
      <c r="C183" s="247" t="s">
        <v>3542</v>
      </c>
      <c r="D183" s="321" t="s">
        <v>1823</v>
      </c>
      <c r="E183" s="252" t="s">
        <v>2880</v>
      </c>
      <c r="F183" s="194">
        <v>82</v>
      </c>
      <c r="G183" s="330"/>
      <c r="H183" s="206">
        <f t="shared" si="2"/>
        <v>0</v>
      </c>
    </row>
    <row r="184" spans="1:8" x14ac:dyDescent="0.25">
      <c r="A184" s="319">
        <v>173</v>
      </c>
      <c r="B184" s="251" t="s">
        <v>3382</v>
      </c>
      <c r="C184" s="247" t="s">
        <v>3543</v>
      </c>
      <c r="D184" s="321" t="s">
        <v>1823</v>
      </c>
      <c r="E184" s="252" t="s">
        <v>3154</v>
      </c>
      <c r="F184" s="194">
        <v>640</v>
      </c>
      <c r="G184" s="330"/>
      <c r="H184" s="206">
        <f t="shared" si="2"/>
        <v>0</v>
      </c>
    </row>
    <row r="185" spans="1:8" x14ac:dyDescent="0.25">
      <c r="A185" s="319">
        <v>174</v>
      </c>
      <c r="B185" s="251" t="s">
        <v>3382</v>
      </c>
      <c r="C185" s="247" t="s">
        <v>3544</v>
      </c>
      <c r="D185" s="321" t="s">
        <v>1823</v>
      </c>
      <c r="E185" s="252" t="s">
        <v>3134</v>
      </c>
      <c r="F185" s="194">
        <v>80</v>
      </c>
      <c r="G185" s="330"/>
      <c r="H185" s="206">
        <f t="shared" si="2"/>
        <v>0</v>
      </c>
    </row>
    <row r="186" spans="1:8" x14ac:dyDescent="0.25">
      <c r="A186" s="319">
        <v>175</v>
      </c>
      <c r="B186" s="251" t="s">
        <v>3382</v>
      </c>
      <c r="C186" s="247" t="s">
        <v>3545</v>
      </c>
      <c r="D186" s="321" t="s">
        <v>1823</v>
      </c>
      <c r="E186" s="252" t="s">
        <v>3178</v>
      </c>
      <c r="F186" s="194">
        <v>80</v>
      </c>
      <c r="G186" s="330"/>
      <c r="H186" s="206">
        <f t="shared" si="2"/>
        <v>0</v>
      </c>
    </row>
    <row r="187" spans="1:8" x14ac:dyDescent="0.25">
      <c r="A187" s="319">
        <v>176</v>
      </c>
      <c r="B187" s="251" t="s">
        <v>3382</v>
      </c>
      <c r="C187" s="247" t="s">
        <v>3546</v>
      </c>
      <c r="D187" s="321" t="s">
        <v>1823</v>
      </c>
      <c r="E187" s="252" t="s">
        <v>3039</v>
      </c>
      <c r="F187" s="194">
        <v>131</v>
      </c>
      <c r="G187" s="330"/>
      <c r="H187" s="206">
        <f t="shared" si="2"/>
        <v>0</v>
      </c>
    </row>
    <row r="188" spans="1:8" x14ac:dyDescent="0.25">
      <c r="A188" s="319">
        <v>177</v>
      </c>
      <c r="B188" s="251" t="s">
        <v>3382</v>
      </c>
      <c r="C188" s="247" t="s">
        <v>3547</v>
      </c>
      <c r="D188" s="321" t="s">
        <v>1823</v>
      </c>
      <c r="E188" s="252" t="s">
        <v>3032</v>
      </c>
      <c r="F188" s="194">
        <v>18</v>
      </c>
      <c r="G188" s="330"/>
      <c r="H188" s="206">
        <f t="shared" si="2"/>
        <v>0</v>
      </c>
    </row>
    <row r="189" spans="1:8" ht="25.5" x14ac:dyDescent="0.25">
      <c r="A189" s="319">
        <v>178</v>
      </c>
      <c r="B189" s="251" t="s">
        <v>3382</v>
      </c>
      <c r="C189" s="247" t="s">
        <v>3548</v>
      </c>
      <c r="D189" s="321" t="s">
        <v>1823</v>
      </c>
      <c r="E189" s="252" t="s">
        <v>2923</v>
      </c>
      <c r="F189" s="194">
        <v>164</v>
      </c>
      <c r="G189" s="330"/>
      <c r="H189" s="206">
        <f t="shared" si="2"/>
        <v>0</v>
      </c>
    </row>
    <row r="190" spans="1:8" ht="25.5" x14ac:dyDescent="0.25">
      <c r="A190" s="319">
        <v>179</v>
      </c>
      <c r="B190" s="251" t="s">
        <v>3382</v>
      </c>
      <c r="C190" s="247" t="s">
        <v>3549</v>
      </c>
      <c r="D190" s="321" t="s">
        <v>1823</v>
      </c>
      <c r="E190" s="252" t="s">
        <v>2922</v>
      </c>
      <c r="F190" s="194">
        <v>164</v>
      </c>
      <c r="G190" s="330"/>
      <c r="H190" s="206">
        <f t="shared" si="2"/>
        <v>0</v>
      </c>
    </row>
    <row r="191" spans="1:8" ht="25.5" x14ac:dyDescent="0.25">
      <c r="A191" s="319">
        <v>180</v>
      </c>
      <c r="B191" s="251" t="s">
        <v>3382</v>
      </c>
      <c r="C191" s="247" t="s">
        <v>3550</v>
      </c>
      <c r="D191" s="321" t="s">
        <v>1823</v>
      </c>
      <c r="E191" s="252" t="s">
        <v>3034</v>
      </c>
      <c r="F191" s="194">
        <v>6</v>
      </c>
      <c r="G191" s="330"/>
      <c r="H191" s="206">
        <f t="shared" si="2"/>
        <v>0</v>
      </c>
    </row>
    <row r="192" spans="1:8" x14ac:dyDescent="0.25">
      <c r="A192" s="319">
        <v>181</v>
      </c>
      <c r="B192" s="251" t="s">
        <v>3382</v>
      </c>
      <c r="C192" s="247" t="s">
        <v>3551</v>
      </c>
      <c r="D192" s="321" t="s">
        <v>1823</v>
      </c>
      <c r="E192" s="252" t="s">
        <v>2921</v>
      </c>
      <c r="F192" s="194">
        <v>21</v>
      </c>
      <c r="G192" s="330"/>
      <c r="H192" s="206">
        <f t="shared" si="2"/>
        <v>0</v>
      </c>
    </row>
    <row r="193" spans="1:8" x14ac:dyDescent="0.25">
      <c r="A193" s="319">
        <v>182</v>
      </c>
      <c r="B193" s="251" t="s">
        <v>3382</v>
      </c>
      <c r="C193" s="247" t="s">
        <v>3552</v>
      </c>
      <c r="D193" s="321" t="s">
        <v>1823</v>
      </c>
      <c r="E193" s="252" t="s">
        <v>3033</v>
      </c>
      <c r="F193" s="194">
        <v>6</v>
      </c>
      <c r="G193" s="330"/>
      <c r="H193" s="206">
        <f t="shared" si="2"/>
        <v>0</v>
      </c>
    </row>
    <row r="194" spans="1:8" x14ac:dyDescent="0.25">
      <c r="A194" s="319">
        <v>183</v>
      </c>
      <c r="B194" s="251" t="s">
        <v>3382</v>
      </c>
      <c r="C194" s="247" t="s">
        <v>3553</v>
      </c>
      <c r="D194" s="321" t="s">
        <v>1823</v>
      </c>
      <c r="E194" s="252" t="s">
        <v>2987</v>
      </c>
      <c r="F194" s="194">
        <v>672</v>
      </c>
      <c r="G194" s="330"/>
      <c r="H194" s="206">
        <f t="shared" si="2"/>
        <v>0</v>
      </c>
    </row>
    <row r="195" spans="1:8" x14ac:dyDescent="0.25">
      <c r="A195" s="319">
        <v>184</v>
      </c>
      <c r="B195" s="251" t="s">
        <v>3382</v>
      </c>
      <c r="C195" s="247" t="s">
        <v>3554</v>
      </c>
      <c r="D195" s="321" t="s">
        <v>1823</v>
      </c>
      <c r="E195" s="252" t="s">
        <v>2986</v>
      </c>
      <c r="F195" s="194">
        <v>672</v>
      </c>
      <c r="G195" s="330"/>
      <c r="H195" s="206">
        <f t="shared" si="2"/>
        <v>0</v>
      </c>
    </row>
    <row r="196" spans="1:8" ht="25.5" x14ac:dyDescent="0.25">
      <c r="A196" s="319">
        <v>185</v>
      </c>
      <c r="B196" s="251" t="s">
        <v>3382</v>
      </c>
      <c r="C196" s="247" t="s">
        <v>3555</v>
      </c>
      <c r="D196" s="321" t="s">
        <v>1823</v>
      </c>
      <c r="E196" s="252" t="s">
        <v>3124</v>
      </c>
      <c r="F196" s="194">
        <v>320</v>
      </c>
      <c r="G196" s="330"/>
      <c r="H196" s="206">
        <f t="shared" si="2"/>
        <v>0</v>
      </c>
    </row>
    <row r="197" spans="1:8" ht="25.5" x14ac:dyDescent="0.25">
      <c r="A197" s="319">
        <v>186</v>
      </c>
      <c r="B197" s="251" t="s">
        <v>3382</v>
      </c>
      <c r="C197" s="247" t="s">
        <v>3556</v>
      </c>
      <c r="D197" s="321" t="s">
        <v>1823</v>
      </c>
      <c r="E197" s="252" t="s">
        <v>3021</v>
      </c>
      <c r="F197" s="194">
        <v>42</v>
      </c>
      <c r="G197" s="330"/>
      <c r="H197" s="206">
        <f t="shared" si="2"/>
        <v>0</v>
      </c>
    </row>
    <row r="198" spans="1:8" x14ac:dyDescent="0.25">
      <c r="A198" s="319">
        <v>187</v>
      </c>
      <c r="B198" s="251" t="s">
        <v>3382</v>
      </c>
      <c r="C198" s="247" t="s">
        <v>3557</v>
      </c>
      <c r="D198" s="321" t="s">
        <v>1823</v>
      </c>
      <c r="E198" s="252" t="s">
        <v>3118</v>
      </c>
      <c r="F198" s="194">
        <v>80</v>
      </c>
      <c r="G198" s="330"/>
      <c r="H198" s="206">
        <f t="shared" si="2"/>
        <v>0</v>
      </c>
    </row>
    <row r="199" spans="1:8" x14ac:dyDescent="0.25">
      <c r="A199" s="319">
        <v>188</v>
      </c>
      <c r="B199" s="251" t="s">
        <v>3382</v>
      </c>
      <c r="C199" s="247" t="s">
        <v>3558</v>
      </c>
      <c r="D199" s="321" t="s">
        <v>1823</v>
      </c>
      <c r="E199" s="252" t="s">
        <v>3166</v>
      </c>
      <c r="F199" s="194">
        <v>80</v>
      </c>
      <c r="G199" s="330"/>
      <c r="H199" s="206">
        <f t="shared" si="2"/>
        <v>0</v>
      </c>
    </row>
    <row r="200" spans="1:8" x14ac:dyDescent="0.25">
      <c r="A200" s="319">
        <v>189</v>
      </c>
      <c r="B200" s="251" t="s">
        <v>3382</v>
      </c>
      <c r="C200" s="247" t="s">
        <v>3559</v>
      </c>
      <c r="D200" s="321" t="s">
        <v>1823</v>
      </c>
      <c r="E200" s="252" t="s">
        <v>3025</v>
      </c>
      <c r="F200" s="194">
        <v>88</v>
      </c>
      <c r="G200" s="330"/>
      <c r="H200" s="206">
        <f t="shared" si="2"/>
        <v>0</v>
      </c>
    </row>
    <row r="201" spans="1:8" x14ac:dyDescent="0.25">
      <c r="A201" s="319">
        <v>190</v>
      </c>
      <c r="B201" s="251" t="s">
        <v>3382</v>
      </c>
      <c r="C201" s="247" t="s">
        <v>3560</v>
      </c>
      <c r="D201" s="321" t="s">
        <v>1823</v>
      </c>
      <c r="E201" s="252" t="s">
        <v>3132</v>
      </c>
      <c r="F201" s="194">
        <v>80</v>
      </c>
      <c r="G201" s="330"/>
      <c r="H201" s="206">
        <f t="shared" si="2"/>
        <v>0</v>
      </c>
    </row>
    <row r="202" spans="1:8" x14ac:dyDescent="0.25">
      <c r="A202" s="319">
        <v>191</v>
      </c>
      <c r="B202" s="251" t="s">
        <v>3382</v>
      </c>
      <c r="C202" s="247" t="s">
        <v>3561</v>
      </c>
      <c r="D202" s="321" t="s">
        <v>1823</v>
      </c>
      <c r="E202" s="252" t="s">
        <v>3131</v>
      </c>
      <c r="F202" s="194">
        <v>80</v>
      </c>
      <c r="G202" s="330"/>
      <c r="H202" s="206">
        <f t="shared" si="2"/>
        <v>0</v>
      </c>
    </row>
    <row r="203" spans="1:8" ht="25.5" x14ac:dyDescent="0.25">
      <c r="A203" s="319">
        <v>192</v>
      </c>
      <c r="B203" s="251" t="s">
        <v>3382</v>
      </c>
      <c r="C203" s="247" t="s">
        <v>3562</v>
      </c>
      <c r="D203" s="321" t="s">
        <v>1823</v>
      </c>
      <c r="E203" s="252" t="s">
        <v>3024</v>
      </c>
      <c r="F203" s="194">
        <v>168</v>
      </c>
      <c r="G203" s="330"/>
      <c r="H203" s="206">
        <f t="shared" si="2"/>
        <v>0</v>
      </c>
    </row>
    <row r="204" spans="1:8" ht="25.5" x14ac:dyDescent="0.25">
      <c r="A204" s="319">
        <v>193</v>
      </c>
      <c r="B204" s="251" t="s">
        <v>3382</v>
      </c>
      <c r="C204" s="247" t="s">
        <v>3563</v>
      </c>
      <c r="D204" s="321" t="s">
        <v>1823</v>
      </c>
      <c r="E204" s="252" t="s">
        <v>3023</v>
      </c>
      <c r="F204" s="194">
        <v>168</v>
      </c>
      <c r="G204" s="330"/>
      <c r="H204" s="206">
        <f t="shared" si="2"/>
        <v>0</v>
      </c>
    </row>
    <row r="205" spans="1:8" ht="25.5" x14ac:dyDescent="0.25">
      <c r="A205" s="319">
        <v>194</v>
      </c>
      <c r="B205" s="251" t="s">
        <v>3382</v>
      </c>
      <c r="C205" s="247" t="s">
        <v>3564</v>
      </c>
      <c r="D205" s="321" t="s">
        <v>1823</v>
      </c>
      <c r="E205" s="252" t="s">
        <v>3054</v>
      </c>
      <c r="F205" s="194">
        <v>80</v>
      </c>
      <c r="G205" s="330"/>
      <c r="H205" s="206">
        <f t="shared" si="2"/>
        <v>0</v>
      </c>
    </row>
    <row r="206" spans="1:8" ht="25.5" x14ac:dyDescent="0.25">
      <c r="A206" s="319">
        <v>195</v>
      </c>
      <c r="B206" s="251" t="s">
        <v>3382</v>
      </c>
      <c r="C206" s="247" t="s">
        <v>3565</v>
      </c>
      <c r="D206" s="321" t="s">
        <v>1823</v>
      </c>
      <c r="E206" s="252" t="s">
        <v>3139</v>
      </c>
      <c r="F206" s="194">
        <v>23</v>
      </c>
      <c r="G206" s="330"/>
      <c r="H206" s="206">
        <f t="shared" si="2"/>
        <v>0</v>
      </c>
    </row>
    <row r="207" spans="1:8" ht="25.5" x14ac:dyDescent="0.25">
      <c r="A207" s="319">
        <v>196</v>
      </c>
      <c r="B207" s="251" t="s">
        <v>3382</v>
      </c>
      <c r="C207" s="247" t="s">
        <v>3566</v>
      </c>
      <c r="D207" s="321" t="s">
        <v>1823</v>
      </c>
      <c r="E207" s="252" t="s">
        <v>3138</v>
      </c>
      <c r="F207" s="194">
        <v>23</v>
      </c>
      <c r="G207" s="330"/>
      <c r="H207" s="206">
        <f t="shared" si="2"/>
        <v>0</v>
      </c>
    </row>
    <row r="208" spans="1:8" ht="25.5" x14ac:dyDescent="0.25">
      <c r="A208" s="319">
        <v>197</v>
      </c>
      <c r="B208" s="251" t="s">
        <v>3382</v>
      </c>
      <c r="C208" s="247" t="s">
        <v>3567</v>
      </c>
      <c r="D208" s="321" t="s">
        <v>1823</v>
      </c>
      <c r="E208" s="252" t="s">
        <v>3020</v>
      </c>
      <c r="F208" s="194">
        <v>42</v>
      </c>
      <c r="G208" s="330"/>
      <c r="H208" s="206">
        <f t="shared" si="2"/>
        <v>0</v>
      </c>
    </row>
    <row r="209" spans="1:8" ht="25.5" x14ac:dyDescent="0.25">
      <c r="A209" s="319">
        <v>198</v>
      </c>
      <c r="B209" s="251" t="s">
        <v>3382</v>
      </c>
      <c r="C209" s="247" t="s">
        <v>3568</v>
      </c>
      <c r="D209" s="321" t="s">
        <v>1823</v>
      </c>
      <c r="E209" s="252" t="s">
        <v>2985</v>
      </c>
      <c r="F209" s="194">
        <v>336</v>
      </c>
      <c r="G209" s="330"/>
      <c r="H209" s="206">
        <f t="shared" ref="H209:H272" si="3">G209*F209</f>
        <v>0</v>
      </c>
    </row>
    <row r="210" spans="1:8" x14ac:dyDescent="0.25">
      <c r="A210" s="319">
        <v>199</v>
      </c>
      <c r="B210" s="251" t="s">
        <v>3382</v>
      </c>
      <c r="C210" s="247" t="s">
        <v>3569</v>
      </c>
      <c r="D210" s="321" t="s">
        <v>1823</v>
      </c>
      <c r="E210" s="252" t="s">
        <v>3091</v>
      </c>
      <c r="F210" s="194">
        <v>160</v>
      </c>
      <c r="G210" s="330"/>
      <c r="H210" s="206">
        <f t="shared" si="3"/>
        <v>0</v>
      </c>
    </row>
    <row r="211" spans="1:8" ht="25.5" x14ac:dyDescent="0.25">
      <c r="A211" s="319">
        <v>200</v>
      </c>
      <c r="B211" s="251" t="s">
        <v>3382</v>
      </c>
      <c r="C211" s="247" t="s">
        <v>3570</v>
      </c>
      <c r="D211" s="321" t="s">
        <v>1823</v>
      </c>
      <c r="E211" s="252" t="s">
        <v>3194</v>
      </c>
      <c r="F211" s="194">
        <v>160</v>
      </c>
      <c r="G211" s="330"/>
      <c r="H211" s="206">
        <f t="shared" si="3"/>
        <v>0</v>
      </c>
    </row>
    <row r="212" spans="1:8" x14ac:dyDescent="0.25">
      <c r="A212" s="319">
        <v>201</v>
      </c>
      <c r="B212" s="251" t="s">
        <v>3382</v>
      </c>
      <c r="C212" s="247" t="s">
        <v>3571</v>
      </c>
      <c r="D212" s="321" t="s">
        <v>1823</v>
      </c>
      <c r="E212" s="252" t="s">
        <v>3016</v>
      </c>
      <c r="F212" s="194">
        <v>336</v>
      </c>
      <c r="G212" s="330"/>
      <c r="H212" s="206">
        <f t="shared" si="3"/>
        <v>0</v>
      </c>
    </row>
    <row r="213" spans="1:8" x14ac:dyDescent="0.25">
      <c r="A213" s="319">
        <v>202</v>
      </c>
      <c r="B213" s="251" t="s">
        <v>3382</v>
      </c>
      <c r="C213" s="247" t="s">
        <v>3572</v>
      </c>
      <c r="D213" s="321" t="s">
        <v>1823</v>
      </c>
      <c r="E213" s="252" t="s">
        <v>3104</v>
      </c>
      <c r="F213" s="194">
        <v>320</v>
      </c>
      <c r="G213" s="330"/>
      <c r="H213" s="206">
        <f t="shared" si="3"/>
        <v>0</v>
      </c>
    </row>
    <row r="214" spans="1:8" x14ac:dyDescent="0.25">
      <c r="A214" s="319">
        <v>203</v>
      </c>
      <c r="B214" s="251" t="s">
        <v>3382</v>
      </c>
      <c r="C214" s="247" t="s">
        <v>3573</v>
      </c>
      <c r="D214" s="321" t="s">
        <v>1823</v>
      </c>
      <c r="E214" s="252" t="s">
        <v>3052</v>
      </c>
      <c r="F214" s="194">
        <v>160</v>
      </c>
      <c r="G214" s="330"/>
      <c r="H214" s="206">
        <f t="shared" si="3"/>
        <v>0</v>
      </c>
    </row>
    <row r="215" spans="1:8" x14ac:dyDescent="0.25">
      <c r="A215" s="319">
        <v>204</v>
      </c>
      <c r="B215" s="251" t="s">
        <v>3382</v>
      </c>
      <c r="C215" s="247" t="s">
        <v>3574</v>
      </c>
      <c r="D215" s="321" t="s">
        <v>1823</v>
      </c>
      <c r="E215" s="252" t="s">
        <v>3035</v>
      </c>
      <c r="F215" s="194">
        <v>160</v>
      </c>
      <c r="G215" s="330"/>
      <c r="H215" s="206">
        <f t="shared" si="3"/>
        <v>0</v>
      </c>
    </row>
    <row r="216" spans="1:8" x14ac:dyDescent="0.25">
      <c r="A216" s="319">
        <v>205</v>
      </c>
      <c r="B216" s="251" t="s">
        <v>3382</v>
      </c>
      <c r="C216" s="247" t="s">
        <v>3575</v>
      </c>
      <c r="D216" s="321" t="s">
        <v>1823</v>
      </c>
      <c r="E216" s="252" t="s">
        <v>3015</v>
      </c>
      <c r="F216" s="194">
        <v>336</v>
      </c>
      <c r="G216" s="330"/>
      <c r="H216" s="206">
        <f t="shared" si="3"/>
        <v>0</v>
      </c>
    </row>
    <row r="217" spans="1:8" ht="25.5" x14ac:dyDescent="0.25">
      <c r="A217" s="319">
        <v>206</v>
      </c>
      <c r="B217" s="251" t="s">
        <v>3382</v>
      </c>
      <c r="C217" s="247" t="s">
        <v>3576</v>
      </c>
      <c r="D217" s="321" t="s">
        <v>1823</v>
      </c>
      <c r="E217" s="252" t="s">
        <v>3019</v>
      </c>
      <c r="F217" s="194">
        <v>42</v>
      </c>
      <c r="G217" s="330"/>
      <c r="H217" s="206">
        <f t="shared" si="3"/>
        <v>0</v>
      </c>
    </row>
    <row r="218" spans="1:8" x14ac:dyDescent="0.25">
      <c r="A218" s="319">
        <v>207</v>
      </c>
      <c r="B218" s="251" t="s">
        <v>3382</v>
      </c>
      <c r="C218" s="247" t="s">
        <v>3577</v>
      </c>
      <c r="D218" s="321" t="s">
        <v>1823</v>
      </c>
      <c r="E218" s="252" t="s">
        <v>3018</v>
      </c>
      <c r="F218" s="194">
        <v>42</v>
      </c>
      <c r="G218" s="330"/>
      <c r="H218" s="206">
        <f t="shared" si="3"/>
        <v>0</v>
      </c>
    </row>
    <row r="219" spans="1:8" ht="25.5" x14ac:dyDescent="0.25">
      <c r="A219" s="319">
        <v>208</v>
      </c>
      <c r="B219" s="251" t="s">
        <v>3382</v>
      </c>
      <c r="C219" s="247" t="s">
        <v>3578</v>
      </c>
      <c r="D219" s="321" t="s">
        <v>1823</v>
      </c>
      <c r="E219" s="252" t="s">
        <v>2920</v>
      </c>
      <c r="F219" s="194">
        <v>26</v>
      </c>
      <c r="G219" s="330"/>
      <c r="H219" s="206">
        <f t="shared" si="3"/>
        <v>0</v>
      </c>
    </row>
    <row r="220" spans="1:8" ht="25.5" x14ac:dyDescent="0.25">
      <c r="A220" s="319">
        <v>209</v>
      </c>
      <c r="B220" s="251" t="s">
        <v>3382</v>
      </c>
      <c r="C220" s="247" t="s">
        <v>3579</v>
      </c>
      <c r="D220" s="321" t="s">
        <v>1823</v>
      </c>
      <c r="E220" s="252" t="s">
        <v>2919</v>
      </c>
      <c r="F220" s="194">
        <v>52</v>
      </c>
      <c r="G220" s="330"/>
      <c r="H220" s="206">
        <f t="shared" si="3"/>
        <v>0</v>
      </c>
    </row>
    <row r="221" spans="1:8" x14ac:dyDescent="0.25">
      <c r="A221" s="319">
        <v>210</v>
      </c>
      <c r="B221" s="251" t="s">
        <v>3382</v>
      </c>
      <c r="C221" s="247" t="s">
        <v>3580</v>
      </c>
      <c r="D221" s="321" t="s">
        <v>1823</v>
      </c>
      <c r="E221" s="252" t="s">
        <v>3193</v>
      </c>
      <c r="F221" s="194">
        <v>1920</v>
      </c>
      <c r="G221" s="330"/>
      <c r="H221" s="206">
        <f t="shared" si="3"/>
        <v>0</v>
      </c>
    </row>
    <row r="222" spans="1:8" x14ac:dyDescent="0.25">
      <c r="A222" s="319">
        <v>211</v>
      </c>
      <c r="B222" s="251" t="s">
        <v>3382</v>
      </c>
      <c r="C222" s="247" t="s">
        <v>3581</v>
      </c>
      <c r="D222" s="321" t="s">
        <v>1823</v>
      </c>
      <c r="E222" s="252" t="s">
        <v>3225</v>
      </c>
      <c r="F222" s="194">
        <v>320</v>
      </c>
      <c r="G222" s="330"/>
      <c r="H222" s="206">
        <f t="shared" si="3"/>
        <v>0</v>
      </c>
    </row>
    <row r="223" spans="1:8" x14ac:dyDescent="0.25">
      <c r="A223" s="319">
        <v>212</v>
      </c>
      <c r="B223" s="251" t="s">
        <v>3382</v>
      </c>
      <c r="C223" s="247" t="s">
        <v>3582</v>
      </c>
      <c r="D223" s="321" t="s">
        <v>1823</v>
      </c>
      <c r="E223" s="252" t="s">
        <v>3071</v>
      </c>
      <c r="F223" s="194">
        <v>960</v>
      </c>
      <c r="G223" s="330"/>
      <c r="H223" s="206">
        <f t="shared" si="3"/>
        <v>0</v>
      </c>
    </row>
    <row r="224" spans="1:8" x14ac:dyDescent="0.25">
      <c r="A224" s="319">
        <v>213</v>
      </c>
      <c r="B224" s="251" t="s">
        <v>3382</v>
      </c>
      <c r="C224" s="247" t="s">
        <v>3583</v>
      </c>
      <c r="D224" s="321" t="s">
        <v>1823</v>
      </c>
      <c r="E224" s="252" t="s">
        <v>3122</v>
      </c>
      <c r="F224" s="194">
        <v>160</v>
      </c>
      <c r="G224" s="330"/>
      <c r="H224" s="206">
        <f t="shared" si="3"/>
        <v>0</v>
      </c>
    </row>
    <row r="225" spans="1:8" x14ac:dyDescent="0.25">
      <c r="A225" s="319">
        <v>214</v>
      </c>
      <c r="B225" s="251" t="s">
        <v>3382</v>
      </c>
      <c r="C225" s="247" t="s">
        <v>3584</v>
      </c>
      <c r="D225" s="321" t="s">
        <v>1823</v>
      </c>
      <c r="E225" s="252" t="s">
        <v>3187</v>
      </c>
      <c r="F225" s="194">
        <v>160</v>
      </c>
      <c r="G225" s="330"/>
      <c r="H225" s="206">
        <f t="shared" si="3"/>
        <v>0</v>
      </c>
    </row>
    <row r="226" spans="1:8" x14ac:dyDescent="0.25">
      <c r="A226" s="319">
        <v>215</v>
      </c>
      <c r="B226" s="251" t="s">
        <v>3382</v>
      </c>
      <c r="C226" s="247" t="s">
        <v>3585</v>
      </c>
      <c r="D226" s="321" t="s">
        <v>1823</v>
      </c>
      <c r="E226" s="252" t="s">
        <v>3180</v>
      </c>
      <c r="F226" s="194">
        <v>160</v>
      </c>
      <c r="G226" s="330"/>
      <c r="H226" s="206">
        <f t="shared" si="3"/>
        <v>0</v>
      </c>
    </row>
    <row r="227" spans="1:8" x14ac:dyDescent="0.25">
      <c r="A227" s="319">
        <v>216</v>
      </c>
      <c r="B227" s="251" t="s">
        <v>3382</v>
      </c>
      <c r="C227" s="247" t="s">
        <v>3586</v>
      </c>
      <c r="D227" s="321" t="s">
        <v>1823</v>
      </c>
      <c r="E227" s="252" t="s">
        <v>3165</v>
      </c>
      <c r="F227" s="194">
        <v>160</v>
      </c>
      <c r="G227" s="330"/>
      <c r="H227" s="206">
        <f t="shared" si="3"/>
        <v>0</v>
      </c>
    </row>
    <row r="228" spans="1:8" x14ac:dyDescent="0.25">
      <c r="A228" s="319">
        <v>217</v>
      </c>
      <c r="B228" s="251" t="s">
        <v>3382</v>
      </c>
      <c r="C228" s="247" t="s">
        <v>3587</v>
      </c>
      <c r="D228" s="321" t="s">
        <v>1823</v>
      </c>
      <c r="E228" s="252" t="s">
        <v>3164</v>
      </c>
      <c r="F228" s="194">
        <v>160</v>
      </c>
      <c r="G228" s="330"/>
      <c r="H228" s="206">
        <f t="shared" si="3"/>
        <v>0</v>
      </c>
    </row>
    <row r="229" spans="1:8" x14ac:dyDescent="0.25">
      <c r="A229" s="319">
        <v>218</v>
      </c>
      <c r="B229" s="251" t="s">
        <v>3382</v>
      </c>
      <c r="C229" s="247" t="s">
        <v>3588</v>
      </c>
      <c r="D229" s="321" t="s">
        <v>1823</v>
      </c>
      <c r="E229" s="252" t="s">
        <v>3156</v>
      </c>
      <c r="F229" s="194">
        <v>160</v>
      </c>
      <c r="G229" s="330"/>
      <c r="H229" s="206">
        <f t="shared" si="3"/>
        <v>0</v>
      </c>
    </row>
    <row r="230" spans="1:8" x14ac:dyDescent="0.25">
      <c r="A230" s="319">
        <v>219</v>
      </c>
      <c r="B230" s="251" t="s">
        <v>3382</v>
      </c>
      <c r="C230" s="247" t="s">
        <v>3589</v>
      </c>
      <c r="D230" s="321" t="s">
        <v>1823</v>
      </c>
      <c r="E230" s="252" t="s">
        <v>3150</v>
      </c>
      <c r="F230" s="194">
        <v>160</v>
      </c>
      <c r="G230" s="330"/>
      <c r="H230" s="206">
        <f t="shared" si="3"/>
        <v>0</v>
      </c>
    </row>
    <row r="231" spans="1:8" x14ac:dyDescent="0.25">
      <c r="A231" s="319">
        <v>220</v>
      </c>
      <c r="B231" s="251" t="s">
        <v>3382</v>
      </c>
      <c r="C231" s="247" t="s">
        <v>3590</v>
      </c>
      <c r="D231" s="321" t="s">
        <v>1823</v>
      </c>
      <c r="E231" s="252" t="s">
        <v>3143</v>
      </c>
      <c r="F231" s="194">
        <v>160</v>
      </c>
      <c r="G231" s="330"/>
      <c r="H231" s="206">
        <f t="shared" si="3"/>
        <v>0</v>
      </c>
    </row>
    <row r="232" spans="1:8" x14ac:dyDescent="0.25">
      <c r="A232" s="319">
        <v>221</v>
      </c>
      <c r="B232" s="251" t="s">
        <v>3382</v>
      </c>
      <c r="C232" s="247" t="s">
        <v>3591</v>
      </c>
      <c r="D232" s="321" t="s">
        <v>1823</v>
      </c>
      <c r="E232" s="252" t="s">
        <v>3126</v>
      </c>
      <c r="F232" s="194">
        <v>160</v>
      </c>
      <c r="G232" s="330"/>
      <c r="H232" s="206">
        <f t="shared" si="3"/>
        <v>0</v>
      </c>
    </row>
    <row r="233" spans="1:8" x14ac:dyDescent="0.25">
      <c r="A233" s="319">
        <v>222</v>
      </c>
      <c r="B233" s="251" t="s">
        <v>3382</v>
      </c>
      <c r="C233" s="247" t="s">
        <v>3592</v>
      </c>
      <c r="D233" s="321" t="s">
        <v>1823</v>
      </c>
      <c r="E233" s="252" t="s">
        <v>3155</v>
      </c>
      <c r="F233" s="194">
        <v>160</v>
      </c>
      <c r="G233" s="330"/>
      <c r="H233" s="206">
        <f t="shared" si="3"/>
        <v>0</v>
      </c>
    </row>
    <row r="234" spans="1:8" x14ac:dyDescent="0.25">
      <c r="A234" s="319">
        <v>223</v>
      </c>
      <c r="B234" s="251" t="s">
        <v>3382</v>
      </c>
      <c r="C234" s="247" t="s">
        <v>3593</v>
      </c>
      <c r="D234" s="321" t="s">
        <v>1823</v>
      </c>
      <c r="E234" s="252" t="s">
        <v>3129</v>
      </c>
      <c r="F234" s="194">
        <v>160</v>
      </c>
      <c r="G234" s="330"/>
      <c r="H234" s="206">
        <f t="shared" si="3"/>
        <v>0</v>
      </c>
    </row>
    <row r="235" spans="1:8" x14ac:dyDescent="0.25">
      <c r="A235" s="319">
        <v>224</v>
      </c>
      <c r="B235" s="251" t="s">
        <v>3382</v>
      </c>
      <c r="C235" s="247" t="s">
        <v>3594</v>
      </c>
      <c r="D235" s="321" t="s">
        <v>1823</v>
      </c>
      <c r="E235" s="252" t="s">
        <v>3152</v>
      </c>
      <c r="F235" s="194">
        <v>60</v>
      </c>
      <c r="G235" s="330"/>
      <c r="H235" s="206">
        <f t="shared" si="3"/>
        <v>0</v>
      </c>
    </row>
    <row r="236" spans="1:8" x14ac:dyDescent="0.25">
      <c r="A236" s="319">
        <v>225</v>
      </c>
      <c r="B236" s="251" t="s">
        <v>3382</v>
      </c>
      <c r="C236" s="247" t="s">
        <v>3595</v>
      </c>
      <c r="D236" s="321" t="s">
        <v>1823</v>
      </c>
      <c r="E236" s="252" t="s">
        <v>3177</v>
      </c>
      <c r="F236" s="194">
        <v>28</v>
      </c>
      <c r="G236" s="330"/>
      <c r="H236" s="206">
        <f t="shared" si="3"/>
        <v>0</v>
      </c>
    </row>
    <row r="237" spans="1:8" x14ac:dyDescent="0.25">
      <c r="A237" s="319">
        <v>226</v>
      </c>
      <c r="B237" s="251" t="s">
        <v>3382</v>
      </c>
      <c r="C237" s="247" t="s">
        <v>3596</v>
      </c>
      <c r="D237" s="321" t="s">
        <v>1823</v>
      </c>
      <c r="E237" s="252" t="s">
        <v>3094</v>
      </c>
      <c r="F237" s="194">
        <v>22</v>
      </c>
      <c r="G237" s="330"/>
      <c r="H237" s="206">
        <f t="shared" si="3"/>
        <v>0</v>
      </c>
    </row>
    <row r="238" spans="1:8" ht="25.5" x14ac:dyDescent="0.25">
      <c r="A238" s="319">
        <v>227</v>
      </c>
      <c r="B238" s="251" t="s">
        <v>3382</v>
      </c>
      <c r="C238" s="247" t="s">
        <v>3597</v>
      </c>
      <c r="D238" s="321" t="s">
        <v>1823</v>
      </c>
      <c r="E238" s="252" t="s">
        <v>3368</v>
      </c>
      <c r="F238" s="194">
        <v>4</v>
      </c>
      <c r="G238" s="330"/>
      <c r="H238" s="206">
        <f t="shared" si="3"/>
        <v>0</v>
      </c>
    </row>
    <row r="239" spans="1:8" ht="25.5" x14ac:dyDescent="0.25">
      <c r="A239" s="319">
        <v>228</v>
      </c>
      <c r="B239" s="251" t="s">
        <v>3382</v>
      </c>
      <c r="C239" s="247" t="s">
        <v>3598</v>
      </c>
      <c r="D239" s="321" t="s">
        <v>1823</v>
      </c>
      <c r="E239" s="252" t="s">
        <v>3098</v>
      </c>
      <c r="F239" s="194">
        <v>480</v>
      </c>
      <c r="G239" s="330"/>
      <c r="H239" s="206">
        <f t="shared" si="3"/>
        <v>0</v>
      </c>
    </row>
    <row r="240" spans="1:8" ht="25.5" x14ac:dyDescent="0.25">
      <c r="A240" s="319">
        <v>229</v>
      </c>
      <c r="B240" s="251" t="s">
        <v>3382</v>
      </c>
      <c r="C240" s="247" t="s">
        <v>3599</v>
      </c>
      <c r="D240" s="321" t="s">
        <v>1823</v>
      </c>
      <c r="E240" s="252" t="s">
        <v>2875</v>
      </c>
      <c r="F240" s="194">
        <v>252</v>
      </c>
      <c r="G240" s="330"/>
      <c r="H240" s="206">
        <f t="shared" si="3"/>
        <v>0</v>
      </c>
    </row>
    <row r="241" spans="1:8" ht="25.5" x14ac:dyDescent="0.25">
      <c r="A241" s="319">
        <v>230</v>
      </c>
      <c r="B241" s="251" t="s">
        <v>3382</v>
      </c>
      <c r="C241" s="247" t="s">
        <v>3600</v>
      </c>
      <c r="D241" s="321" t="s">
        <v>1823</v>
      </c>
      <c r="E241" s="252" t="s">
        <v>2874</v>
      </c>
      <c r="F241" s="194">
        <v>42</v>
      </c>
      <c r="G241" s="330"/>
      <c r="H241" s="206">
        <f t="shared" si="3"/>
        <v>0</v>
      </c>
    </row>
    <row r="242" spans="1:8" ht="25.5" x14ac:dyDescent="0.25">
      <c r="A242" s="319">
        <v>231</v>
      </c>
      <c r="B242" s="251" t="s">
        <v>3382</v>
      </c>
      <c r="C242" s="247" t="s">
        <v>3601</v>
      </c>
      <c r="D242" s="321" t="s">
        <v>1823</v>
      </c>
      <c r="E242" s="252" t="s">
        <v>2873</v>
      </c>
      <c r="F242" s="194">
        <v>42</v>
      </c>
      <c r="G242" s="330"/>
      <c r="H242" s="206">
        <f t="shared" si="3"/>
        <v>0</v>
      </c>
    </row>
    <row r="243" spans="1:8" ht="25.5" x14ac:dyDescent="0.25">
      <c r="A243" s="319">
        <v>232</v>
      </c>
      <c r="B243" s="251" t="s">
        <v>3382</v>
      </c>
      <c r="C243" s="247" t="s">
        <v>3602</v>
      </c>
      <c r="D243" s="321" t="s">
        <v>1823</v>
      </c>
      <c r="E243" s="252" t="s">
        <v>2872</v>
      </c>
      <c r="F243" s="194">
        <v>42</v>
      </c>
      <c r="G243" s="330"/>
      <c r="H243" s="206">
        <f t="shared" si="3"/>
        <v>0</v>
      </c>
    </row>
    <row r="244" spans="1:8" x14ac:dyDescent="0.25">
      <c r="A244" s="319">
        <v>233</v>
      </c>
      <c r="B244" s="251" t="s">
        <v>3382</v>
      </c>
      <c r="C244" s="247" t="s">
        <v>3603</v>
      </c>
      <c r="D244" s="321" t="s">
        <v>1823</v>
      </c>
      <c r="E244" s="252" t="s">
        <v>3203</v>
      </c>
      <c r="F244" s="194">
        <v>280</v>
      </c>
      <c r="G244" s="330"/>
      <c r="H244" s="206">
        <f t="shared" si="3"/>
        <v>0</v>
      </c>
    </row>
    <row r="245" spans="1:8" x14ac:dyDescent="0.25">
      <c r="A245" s="319">
        <v>234</v>
      </c>
      <c r="B245" s="251" t="s">
        <v>3382</v>
      </c>
      <c r="C245" s="247" t="s">
        <v>3604</v>
      </c>
      <c r="D245" s="321" t="s">
        <v>1823</v>
      </c>
      <c r="E245" s="252" t="s">
        <v>3215</v>
      </c>
      <c r="F245" s="194">
        <v>280</v>
      </c>
      <c r="G245" s="330"/>
      <c r="H245" s="206">
        <f t="shared" si="3"/>
        <v>0</v>
      </c>
    </row>
    <row r="246" spans="1:8" x14ac:dyDescent="0.25">
      <c r="A246" s="319">
        <v>235</v>
      </c>
      <c r="B246" s="251" t="s">
        <v>3382</v>
      </c>
      <c r="C246" s="247" t="s">
        <v>3605</v>
      </c>
      <c r="D246" s="321" t="s">
        <v>1823</v>
      </c>
      <c r="E246" s="252" t="s">
        <v>3221</v>
      </c>
      <c r="F246" s="194">
        <v>280</v>
      </c>
      <c r="G246" s="330"/>
      <c r="H246" s="206">
        <f t="shared" si="3"/>
        <v>0</v>
      </c>
    </row>
    <row r="247" spans="1:8" ht="25.5" x14ac:dyDescent="0.25">
      <c r="A247" s="319">
        <v>236</v>
      </c>
      <c r="B247" s="251" t="s">
        <v>3382</v>
      </c>
      <c r="C247" s="247" t="s">
        <v>3606</v>
      </c>
      <c r="D247" s="321" t="s">
        <v>1823</v>
      </c>
      <c r="E247" s="252" t="s">
        <v>2850</v>
      </c>
      <c r="F247" s="194">
        <v>42</v>
      </c>
      <c r="G247" s="330"/>
      <c r="H247" s="206">
        <f t="shared" si="3"/>
        <v>0</v>
      </c>
    </row>
    <row r="248" spans="1:8" x14ac:dyDescent="0.25">
      <c r="A248" s="319">
        <v>237</v>
      </c>
      <c r="B248" s="251" t="s">
        <v>3382</v>
      </c>
      <c r="C248" s="247" t="s">
        <v>3607</v>
      </c>
      <c r="D248" s="321" t="s">
        <v>1823</v>
      </c>
      <c r="E248" s="252" t="s">
        <v>2849</v>
      </c>
      <c r="F248" s="194">
        <v>42</v>
      </c>
      <c r="G248" s="330"/>
      <c r="H248" s="206">
        <f t="shared" si="3"/>
        <v>0</v>
      </c>
    </row>
    <row r="249" spans="1:8" ht="25.5" x14ac:dyDescent="0.25">
      <c r="A249" s="319">
        <v>238</v>
      </c>
      <c r="B249" s="251" t="s">
        <v>3382</v>
      </c>
      <c r="C249" s="247" t="s">
        <v>3608</v>
      </c>
      <c r="D249" s="321" t="s">
        <v>1823</v>
      </c>
      <c r="E249" s="252" t="s">
        <v>2848</v>
      </c>
      <c r="F249" s="194">
        <v>64</v>
      </c>
      <c r="G249" s="330"/>
      <c r="H249" s="206">
        <f t="shared" si="3"/>
        <v>0</v>
      </c>
    </row>
    <row r="250" spans="1:8" ht="25.5" x14ac:dyDescent="0.25">
      <c r="A250" s="319">
        <v>239</v>
      </c>
      <c r="B250" s="251" t="s">
        <v>3382</v>
      </c>
      <c r="C250" s="247" t="s">
        <v>3609</v>
      </c>
      <c r="D250" s="321" t="s">
        <v>1823</v>
      </c>
      <c r="E250" s="252" t="s">
        <v>2847</v>
      </c>
      <c r="F250" s="194">
        <v>42</v>
      </c>
      <c r="G250" s="330"/>
      <c r="H250" s="206">
        <f t="shared" si="3"/>
        <v>0</v>
      </c>
    </row>
    <row r="251" spans="1:8" ht="25.5" x14ac:dyDescent="0.25">
      <c r="A251" s="319">
        <v>240</v>
      </c>
      <c r="B251" s="251" t="s">
        <v>3382</v>
      </c>
      <c r="C251" s="247" t="s">
        <v>3610</v>
      </c>
      <c r="D251" s="321" t="s">
        <v>1823</v>
      </c>
      <c r="E251" s="252" t="s">
        <v>2846</v>
      </c>
      <c r="F251" s="194">
        <v>42</v>
      </c>
      <c r="G251" s="330"/>
      <c r="H251" s="206">
        <f t="shared" si="3"/>
        <v>0</v>
      </c>
    </row>
    <row r="252" spans="1:8" ht="25.5" x14ac:dyDescent="0.25">
      <c r="A252" s="319">
        <v>241</v>
      </c>
      <c r="B252" s="251" t="s">
        <v>3382</v>
      </c>
      <c r="C252" s="247" t="s">
        <v>3611</v>
      </c>
      <c r="D252" s="321" t="s">
        <v>1823</v>
      </c>
      <c r="E252" s="252" t="s">
        <v>2845</v>
      </c>
      <c r="F252" s="194">
        <v>42</v>
      </c>
      <c r="G252" s="330"/>
      <c r="H252" s="206">
        <f t="shared" si="3"/>
        <v>0</v>
      </c>
    </row>
    <row r="253" spans="1:8" x14ac:dyDescent="0.25">
      <c r="A253" s="319">
        <v>242</v>
      </c>
      <c r="B253" s="251" t="s">
        <v>3382</v>
      </c>
      <c r="C253" s="247" t="s">
        <v>3612</v>
      </c>
      <c r="D253" s="321" t="s">
        <v>1823</v>
      </c>
      <c r="E253" s="252" t="s">
        <v>3218</v>
      </c>
      <c r="F253" s="194">
        <v>124</v>
      </c>
      <c r="G253" s="330"/>
      <c r="H253" s="206">
        <f t="shared" si="3"/>
        <v>0</v>
      </c>
    </row>
    <row r="254" spans="1:8" x14ac:dyDescent="0.25">
      <c r="A254" s="319">
        <v>243</v>
      </c>
      <c r="B254" s="251" t="s">
        <v>3382</v>
      </c>
      <c r="C254" s="247" t="s">
        <v>3613</v>
      </c>
      <c r="D254" s="321" t="s">
        <v>1823</v>
      </c>
      <c r="E254" s="252" t="s">
        <v>3217</v>
      </c>
      <c r="F254" s="194">
        <v>124</v>
      </c>
      <c r="G254" s="330"/>
      <c r="H254" s="206">
        <f t="shared" si="3"/>
        <v>0</v>
      </c>
    </row>
    <row r="255" spans="1:8" x14ac:dyDescent="0.25">
      <c r="A255" s="319">
        <v>244</v>
      </c>
      <c r="B255" s="251" t="s">
        <v>3382</v>
      </c>
      <c r="C255" s="247" t="s">
        <v>3614</v>
      </c>
      <c r="D255" s="321" t="s">
        <v>1823</v>
      </c>
      <c r="E255" s="252" t="s">
        <v>3095</v>
      </c>
      <c r="F255" s="194">
        <v>136</v>
      </c>
      <c r="G255" s="330"/>
      <c r="H255" s="206">
        <f t="shared" si="3"/>
        <v>0</v>
      </c>
    </row>
    <row r="256" spans="1:8" x14ac:dyDescent="0.25">
      <c r="A256" s="319">
        <v>245</v>
      </c>
      <c r="B256" s="251" t="s">
        <v>3382</v>
      </c>
      <c r="C256" s="247" t="s">
        <v>3615</v>
      </c>
      <c r="D256" s="321" t="s">
        <v>1823</v>
      </c>
      <c r="E256" s="252" t="s">
        <v>3135</v>
      </c>
      <c r="F256" s="194">
        <v>60</v>
      </c>
      <c r="G256" s="330"/>
      <c r="H256" s="206">
        <f t="shared" si="3"/>
        <v>0</v>
      </c>
    </row>
    <row r="257" spans="1:8" x14ac:dyDescent="0.25">
      <c r="A257" s="319">
        <v>246</v>
      </c>
      <c r="B257" s="251" t="s">
        <v>3382</v>
      </c>
      <c r="C257" s="247" t="s">
        <v>3616</v>
      </c>
      <c r="D257" s="321" t="s">
        <v>1823</v>
      </c>
      <c r="E257" s="252" t="s">
        <v>3133</v>
      </c>
      <c r="F257" s="194">
        <v>60</v>
      </c>
      <c r="G257" s="330"/>
      <c r="H257" s="206">
        <f t="shared" si="3"/>
        <v>0</v>
      </c>
    </row>
    <row r="258" spans="1:8" x14ac:dyDescent="0.25">
      <c r="A258" s="319">
        <v>247</v>
      </c>
      <c r="B258" s="251" t="s">
        <v>3382</v>
      </c>
      <c r="C258" s="247" t="s">
        <v>3617</v>
      </c>
      <c r="D258" s="321" t="s">
        <v>1823</v>
      </c>
      <c r="E258" s="252" t="s">
        <v>3051</v>
      </c>
      <c r="F258" s="194">
        <v>602</v>
      </c>
      <c r="G258" s="330"/>
      <c r="H258" s="206">
        <f t="shared" si="3"/>
        <v>0</v>
      </c>
    </row>
    <row r="259" spans="1:8" x14ac:dyDescent="0.25">
      <c r="A259" s="319">
        <v>248</v>
      </c>
      <c r="B259" s="251" t="s">
        <v>3382</v>
      </c>
      <c r="C259" s="247" t="s">
        <v>3618</v>
      </c>
      <c r="D259" s="321" t="s">
        <v>1823</v>
      </c>
      <c r="E259" s="252" t="s">
        <v>3062</v>
      </c>
      <c r="F259" s="194">
        <v>601</v>
      </c>
      <c r="G259" s="330"/>
      <c r="H259" s="206">
        <f t="shared" si="3"/>
        <v>0</v>
      </c>
    </row>
    <row r="260" spans="1:8" x14ac:dyDescent="0.25">
      <c r="A260" s="319">
        <v>249</v>
      </c>
      <c r="B260" s="251" t="s">
        <v>3382</v>
      </c>
      <c r="C260" s="247" t="s">
        <v>3619</v>
      </c>
      <c r="D260" s="321" t="s">
        <v>1823</v>
      </c>
      <c r="E260" s="252" t="s">
        <v>3069</v>
      </c>
      <c r="F260" s="194">
        <v>1262</v>
      </c>
      <c r="G260" s="330"/>
      <c r="H260" s="206">
        <f t="shared" si="3"/>
        <v>0</v>
      </c>
    </row>
    <row r="261" spans="1:8" x14ac:dyDescent="0.25">
      <c r="A261" s="319">
        <v>250</v>
      </c>
      <c r="B261" s="251" t="s">
        <v>3382</v>
      </c>
      <c r="C261" s="247" t="s">
        <v>3620</v>
      </c>
      <c r="D261" s="321" t="s">
        <v>1823</v>
      </c>
      <c r="E261" s="252" t="s">
        <v>3050</v>
      </c>
      <c r="F261" s="194">
        <v>601</v>
      </c>
      <c r="G261" s="330"/>
      <c r="H261" s="206">
        <f t="shared" si="3"/>
        <v>0</v>
      </c>
    </row>
    <row r="262" spans="1:8" x14ac:dyDescent="0.25">
      <c r="A262" s="319">
        <v>251</v>
      </c>
      <c r="B262" s="251" t="s">
        <v>3382</v>
      </c>
      <c r="C262" s="247" t="s">
        <v>3621</v>
      </c>
      <c r="D262" s="321" t="s">
        <v>1823</v>
      </c>
      <c r="E262" s="252" t="s">
        <v>3061</v>
      </c>
      <c r="F262" s="194">
        <v>601</v>
      </c>
      <c r="G262" s="330"/>
      <c r="H262" s="206">
        <f t="shared" si="3"/>
        <v>0</v>
      </c>
    </row>
    <row r="263" spans="1:8" x14ac:dyDescent="0.25">
      <c r="A263" s="319">
        <v>252</v>
      </c>
      <c r="B263" s="251" t="s">
        <v>3382</v>
      </c>
      <c r="C263" s="247" t="s">
        <v>3622</v>
      </c>
      <c r="D263" s="321" t="s">
        <v>1823</v>
      </c>
      <c r="E263" s="252" t="s">
        <v>3078</v>
      </c>
      <c r="F263" s="194">
        <v>602</v>
      </c>
      <c r="G263" s="330"/>
      <c r="H263" s="206">
        <f t="shared" si="3"/>
        <v>0</v>
      </c>
    </row>
    <row r="264" spans="1:8" x14ac:dyDescent="0.25">
      <c r="A264" s="319">
        <v>253</v>
      </c>
      <c r="B264" s="251" t="s">
        <v>3382</v>
      </c>
      <c r="C264" s="247" t="s">
        <v>3623</v>
      </c>
      <c r="D264" s="321" t="s">
        <v>1823</v>
      </c>
      <c r="E264" s="252" t="s">
        <v>3055</v>
      </c>
      <c r="F264" s="194">
        <v>601</v>
      </c>
      <c r="G264" s="330"/>
      <c r="H264" s="206">
        <f t="shared" si="3"/>
        <v>0</v>
      </c>
    </row>
    <row r="265" spans="1:8" x14ac:dyDescent="0.25">
      <c r="A265" s="319">
        <v>254</v>
      </c>
      <c r="B265" s="251" t="s">
        <v>3382</v>
      </c>
      <c r="C265" s="247" t="s">
        <v>3624</v>
      </c>
      <c r="D265" s="321" t="s">
        <v>1823</v>
      </c>
      <c r="E265" s="252" t="s">
        <v>3085</v>
      </c>
      <c r="F265" s="194">
        <v>504</v>
      </c>
      <c r="G265" s="330"/>
      <c r="H265" s="206">
        <f t="shared" si="3"/>
        <v>0</v>
      </c>
    </row>
    <row r="266" spans="1:8" x14ac:dyDescent="0.25">
      <c r="A266" s="319">
        <v>255</v>
      </c>
      <c r="B266" s="251" t="s">
        <v>3382</v>
      </c>
      <c r="C266" s="247" t="s">
        <v>3624</v>
      </c>
      <c r="D266" s="321" t="s">
        <v>1823</v>
      </c>
      <c r="E266" s="252" t="s">
        <v>3240</v>
      </c>
      <c r="F266" s="194">
        <v>2184</v>
      </c>
      <c r="G266" s="330"/>
      <c r="H266" s="206">
        <f t="shared" si="3"/>
        <v>0</v>
      </c>
    </row>
    <row r="267" spans="1:8" ht="25.5" x14ac:dyDescent="0.25">
      <c r="A267" s="319">
        <v>256</v>
      </c>
      <c r="B267" s="251" t="s">
        <v>3382</v>
      </c>
      <c r="C267" s="247" t="s">
        <v>3625</v>
      </c>
      <c r="D267" s="321" t="s">
        <v>1823</v>
      </c>
      <c r="E267" s="252" t="s">
        <v>2844</v>
      </c>
      <c r="F267" s="194">
        <v>42</v>
      </c>
      <c r="G267" s="330"/>
      <c r="H267" s="206">
        <f t="shared" si="3"/>
        <v>0</v>
      </c>
    </row>
    <row r="268" spans="1:8" x14ac:dyDescent="0.25">
      <c r="A268" s="319">
        <v>257</v>
      </c>
      <c r="B268" s="251" t="s">
        <v>3382</v>
      </c>
      <c r="C268" s="247" t="s">
        <v>3626</v>
      </c>
      <c r="D268" s="321" t="s">
        <v>1823</v>
      </c>
      <c r="E268" s="252" t="s">
        <v>2843</v>
      </c>
      <c r="F268" s="194">
        <v>42</v>
      </c>
      <c r="G268" s="330"/>
      <c r="H268" s="206">
        <f t="shared" si="3"/>
        <v>0</v>
      </c>
    </row>
    <row r="269" spans="1:8" ht="25.5" x14ac:dyDescent="0.25">
      <c r="A269" s="319">
        <v>258</v>
      </c>
      <c r="B269" s="251" t="s">
        <v>3382</v>
      </c>
      <c r="C269" s="247" t="s">
        <v>3627</v>
      </c>
      <c r="D269" s="321" t="s">
        <v>1823</v>
      </c>
      <c r="E269" s="252" t="s">
        <v>2871</v>
      </c>
      <c r="F269" s="194">
        <v>504</v>
      </c>
      <c r="G269" s="330"/>
      <c r="H269" s="206">
        <f t="shared" si="3"/>
        <v>0</v>
      </c>
    </row>
    <row r="270" spans="1:8" ht="25.5" x14ac:dyDescent="0.25">
      <c r="A270" s="319">
        <v>259</v>
      </c>
      <c r="B270" s="251" t="s">
        <v>3382</v>
      </c>
      <c r="C270" s="247" t="s">
        <v>3628</v>
      </c>
      <c r="D270" s="321" t="s">
        <v>1823</v>
      </c>
      <c r="E270" s="252" t="s">
        <v>2870</v>
      </c>
      <c r="F270" s="194">
        <v>504</v>
      </c>
      <c r="G270" s="330"/>
      <c r="H270" s="206">
        <f t="shared" si="3"/>
        <v>0</v>
      </c>
    </row>
    <row r="271" spans="1:8" ht="25.5" x14ac:dyDescent="0.25">
      <c r="A271" s="319">
        <v>260</v>
      </c>
      <c r="B271" s="251" t="s">
        <v>3382</v>
      </c>
      <c r="C271" s="247" t="s">
        <v>3629</v>
      </c>
      <c r="D271" s="321" t="s">
        <v>1823</v>
      </c>
      <c r="E271" s="252" t="s">
        <v>2869</v>
      </c>
      <c r="F271" s="194">
        <v>504</v>
      </c>
      <c r="G271" s="330"/>
      <c r="H271" s="206">
        <f t="shared" si="3"/>
        <v>0</v>
      </c>
    </row>
    <row r="272" spans="1:8" ht="25.5" x14ac:dyDescent="0.25">
      <c r="A272" s="319">
        <v>261</v>
      </c>
      <c r="B272" s="251" t="s">
        <v>3382</v>
      </c>
      <c r="C272" s="247" t="s">
        <v>3630</v>
      </c>
      <c r="D272" s="321" t="s">
        <v>1823</v>
      </c>
      <c r="E272" s="252" t="s">
        <v>2868</v>
      </c>
      <c r="F272" s="194">
        <v>504</v>
      </c>
      <c r="G272" s="330"/>
      <c r="H272" s="206">
        <f t="shared" si="3"/>
        <v>0</v>
      </c>
    </row>
    <row r="273" spans="1:8" ht="25.5" x14ac:dyDescent="0.25">
      <c r="A273" s="319">
        <v>262</v>
      </c>
      <c r="B273" s="251" t="s">
        <v>3382</v>
      </c>
      <c r="C273" s="247" t="s">
        <v>3631</v>
      </c>
      <c r="D273" s="321" t="s">
        <v>1823</v>
      </c>
      <c r="E273" s="252" t="s">
        <v>3196</v>
      </c>
      <c r="F273" s="194">
        <v>240</v>
      </c>
      <c r="G273" s="330"/>
      <c r="H273" s="206">
        <f t="shared" ref="H273:H336" si="4">G273*F273</f>
        <v>0</v>
      </c>
    </row>
    <row r="274" spans="1:8" ht="25.5" x14ac:dyDescent="0.25">
      <c r="A274" s="319">
        <v>263</v>
      </c>
      <c r="B274" s="251" t="s">
        <v>3382</v>
      </c>
      <c r="C274" s="247" t="s">
        <v>3632</v>
      </c>
      <c r="D274" s="321" t="s">
        <v>1823</v>
      </c>
      <c r="E274" s="252" t="s">
        <v>3063</v>
      </c>
      <c r="F274" s="194">
        <v>240</v>
      </c>
      <c r="G274" s="330"/>
      <c r="H274" s="206">
        <f t="shared" si="4"/>
        <v>0</v>
      </c>
    </row>
    <row r="275" spans="1:8" ht="25.5" x14ac:dyDescent="0.25">
      <c r="A275" s="319">
        <v>264</v>
      </c>
      <c r="B275" s="251" t="s">
        <v>3382</v>
      </c>
      <c r="C275" s="247" t="s">
        <v>3633</v>
      </c>
      <c r="D275" s="321" t="s">
        <v>1823</v>
      </c>
      <c r="E275" s="252" t="s">
        <v>3090</v>
      </c>
      <c r="F275" s="194">
        <v>400</v>
      </c>
      <c r="G275" s="330"/>
      <c r="H275" s="206">
        <f t="shared" si="4"/>
        <v>0</v>
      </c>
    </row>
    <row r="276" spans="1:8" x14ac:dyDescent="0.25">
      <c r="A276" s="319">
        <v>265</v>
      </c>
      <c r="B276" s="251" t="s">
        <v>3382</v>
      </c>
      <c r="C276" s="247" t="s">
        <v>3634</v>
      </c>
      <c r="D276" s="321" t="s">
        <v>1823</v>
      </c>
      <c r="E276" s="252" t="s">
        <v>3099</v>
      </c>
      <c r="F276" s="194">
        <v>400</v>
      </c>
      <c r="G276" s="330"/>
      <c r="H276" s="206">
        <f t="shared" si="4"/>
        <v>0</v>
      </c>
    </row>
    <row r="277" spans="1:8" ht="25.5" x14ac:dyDescent="0.25">
      <c r="A277" s="319">
        <v>266</v>
      </c>
      <c r="B277" s="251" t="s">
        <v>3382</v>
      </c>
      <c r="C277" s="247" t="s">
        <v>3635</v>
      </c>
      <c r="D277" s="321" t="s">
        <v>1823</v>
      </c>
      <c r="E277" s="252" t="s">
        <v>3184</v>
      </c>
      <c r="F277" s="194">
        <v>600</v>
      </c>
      <c r="G277" s="330"/>
      <c r="H277" s="206">
        <f t="shared" si="4"/>
        <v>0</v>
      </c>
    </row>
    <row r="278" spans="1:8" ht="25.5" x14ac:dyDescent="0.25">
      <c r="A278" s="319">
        <v>267</v>
      </c>
      <c r="B278" s="251" t="s">
        <v>3382</v>
      </c>
      <c r="C278" s="247" t="s">
        <v>3636</v>
      </c>
      <c r="D278" s="321" t="s">
        <v>1823</v>
      </c>
      <c r="E278" s="252" t="s">
        <v>3183</v>
      </c>
      <c r="F278" s="194">
        <v>600</v>
      </c>
      <c r="G278" s="330"/>
      <c r="H278" s="206">
        <f t="shared" si="4"/>
        <v>0</v>
      </c>
    </row>
    <row r="279" spans="1:8" ht="25.5" x14ac:dyDescent="0.25">
      <c r="A279" s="319">
        <v>268</v>
      </c>
      <c r="B279" s="251" t="s">
        <v>3382</v>
      </c>
      <c r="C279" s="247" t="s">
        <v>3637</v>
      </c>
      <c r="D279" s="321" t="s">
        <v>1823</v>
      </c>
      <c r="E279" s="252" t="s">
        <v>3182</v>
      </c>
      <c r="F279" s="194">
        <v>600</v>
      </c>
      <c r="G279" s="330"/>
      <c r="H279" s="206">
        <f t="shared" si="4"/>
        <v>0</v>
      </c>
    </row>
    <row r="280" spans="1:8" ht="25.5" x14ac:dyDescent="0.25">
      <c r="A280" s="319">
        <v>269</v>
      </c>
      <c r="B280" s="251" t="s">
        <v>3382</v>
      </c>
      <c r="C280" s="247" t="s">
        <v>3638</v>
      </c>
      <c r="D280" s="321" t="s">
        <v>1823</v>
      </c>
      <c r="E280" s="252" t="s">
        <v>3100</v>
      </c>
      <c r="F280" s="194">
        <v>400</v>
      </c>
      <c r="G280" s="330"/>
      <c r="H280" s="206">
        <f t="shared" si="4"/>
        <v>0</v>
      </c>
    </row>
    <row r="281" spans="1:8" ht="25.5" x14ac:dyDescent="0.25">
      <c r="A281" s="319">
        <v>270</v>
      </c>
      <c r="B281" s="251" t="s">
        <v>3382</v>
      </c>
      <c r="C281" s="247" t="s">
        <v>3639</v>
      </c>
      <c r="D281" s="321" t="s">
        <v>1823</v>
      </c>
      <c r="E281" s="252" t="s">
        <v>3048</v>
      </c>
      <c r="F281" s="194">
        <v>400</v>
      </c>
      <c r="G281" s="330"/>
      <c r="H281" s="206">
        <f t="shared" si="4"/>
        <v>0</v>
      </c>
    </row>
    <row r="282" spans="1:8" ht="25.5" x14ac:dyDescent="0.25">
      <c r="A282" s="319">
        <v>271</v>
      </c>
      <c r="B282" s="251" t="s">
        <v>3382</v>
      </c>
      <c r="C282" s="247" t="s">
        <v>3640</v>
      </c>
      <c r="D282" s="321" t="s">
        <v>1823</v>
      </c>
      <c r="E282" s="252" t="s">
        <v>3181</v>
      </c>
      <c r="F282" s="194">
        <v>80</v>
      </c>
      <c r="G282" s="330"/>
      <c r="H282" s="206">
        <f t="shared" si="4"/>
        <v>0</v>
      </c>
    </row>
    <row r="283" spans="1:8" ht="25.5" x14ac:dyDescent="0.25">
      <c r="A283" s="319">
        <v>272</v>
      </c>
      <c r="B283" s="251" t="s">
        <v>3382</v>
      </c>
      <c r="C283" s="247" t="s">
        <v>3641</v>
      </c>
      <c r="D283" s="321" t="s">
        <v>1823</v>
      </c>
      <c r="E283" s="252" t="s">
        <v>3185</v>
      </c>
      <c r="F283" s="194">
        <v>80</v>
      </c>
      <c r="G283" s="330"/>
      <c r="H283" s="206">
        <f t="shared" si="4"/>
        <v>0</v>
      </c>
    </row>
    <row r="284" spans="1:8" x14ac:dyDescent="0.25">
      <c r="A284" s="319">
        <v>273</v>
      </c>
      <c r="B284" s="251" t="s">
        <v>3382</v>
      </c>
      <c r="C284" s="247" t="s">
        <v>3642</v>
      </c>
      <c r="D284" s="321" t="s">
        <v>1823</v>
      </c>
      <c r="E284" s="252" t="s">
        <v>3119</v>
      </c>
      <c r="F284" s="194">
        <v>80</v>
      </c>
      <c r="G284" s="330"/>
      <c r="H284" s="206">
        <f t="shared" si="4"/>
        <v>0</v>
      </c>
    </row>
    <row r="285" spans="1:8" x14ac:dyDescent="0.25">
      <c r="A285" s="319">
        <v>274</v>
      </c>
      <c r="B285" s="251" t="s">
        <v>3382</v>
      </c>
      <c r="C285" s="247" t="s">
        <v>3643</v>
      </c>
      <c r="D285" s="321" t="s">
        <v>1823</v>
      </c>
      <c r="E285" s="252" t="s">
        <v>3141</v>
      </c>
      <c r="F285" s="194">
        <v>480</v>
      </c>
      <c r="G285" s="330"/>
      <c r="H285" s="206">
        <f t="shared" si="4"/>
        <v>0</v>
      </c>
    </row>
    <row r="286" spans="1:8" x14ac:dyDescent="0.25">
      <c r="A286" s="319">
        <v>275</v>
      </c>
      <c r="B286" s="251" t="s">
        <v>3382</v>
      </c>
      <c r="C286" s="247" t="s">
        <v>3644</v>
      </c>
      <c r="D286" s="321" t="s">
        <v>1823</v>
      </c>
      <c r="E286" s="252" t="s">
        <v>2877</v>
      </c>
      <c r="F286" s="194">
        <v>2016</v>
      </c>
      <c r="G286" s="330"/>
      <c r="H286" s="206">
        <f t="shared" si="4"/>
        <v>0</v>
      </c>
    </row>
    <row r="287" spans="1:8" x14ac:dyDescent="0.25">
      <c r="A287" s="319">
        <v>276</v>
      </c>
      <c r="B287" s="251" t="s">
        <v>3382</v>
      </c>
      <c r="C287" s="247" t="s">
        <v>3645</v>
      </c>
      <c r="D287" s="321" t="s">
        <v>1823</v>
      </c>
      <c r="E287" s="252" t="s">
        <v>3140</v>
      </c>
      <c r="F287" s="194">
        <v>480</v>
      </c>
      <c r="G287" s="330"/>
      <c r="H287" s="206">
        <f t="shared" si="4"/>
        <v>0</v>
      </c>
    </row>
    <row r="288" spans="1:8" x14ac:dyDescent="0.25">
      <c r="A288" s="319">
        <v>277</v>
      </c>
      <c r="B288" s="251" t="s">
        <v>3382</v>
      </c>
      <c r="C288" s="247" t="s">
        <v>3646</v>
      </c>
      <c r="D288" s="321" t="s">
        <v>1823</v>
      </c>
      <c r="E288" s="252" t="s">
        <v>3089</v>
      </c>
      <c r="F288" s="194">
        <v>400</v>
      </c>
      <c r="G288" s="330"/>
      <c r="H288" s="206">
        <f t="shared" si="4"/>
        <v>0</v>
      </c>
    </row>
    <row r="289" spans="1:8" ht="25.5" x14ac:dyDescent="0.25">
      <c r="A289" s="319">
        <v>278</v>
      </c>
      <c r="B289" s="251" t="s">
        <v>3382</v>
      </c>
      <c r="C289" s="247" t="s">
        <v>3647</v>
      </c>
      <c r="D289" s="321" t="s">
        <v>1823</v>
      </c>
      <c r="E289" s="252" t="s">
        <v>3161</v>
      </c>
      <c r="F289" s="194">
        <v>480</v>
      </c>
      <c r="G289" s="330"/>
      <c r="H289" s="206">
        <f t="shared" si="4"/>
        <v>0</v>
      </c>
    </row>
    <row r="290" spans="1:8" x14ac:dyDescent="0.25">
      <c r="A290" s="319">
        <v>279</v>
      </c>
      <c r="B290" s="251" t="s">
        <v>3382</v>
      </c>
      <c r="C290" s="247" t="s">
        <v>3648</v>
      </c>
      <c r="D290" s="321" t="s">
        <v>1823</v>
      </c>
      <c r="E290" s="252" t="s">
        <v>3160</v>
      </c>
      <c r="F290" s="194">
        <v>480</v>
      </c>
      <c r="G290" s="330"/>
      <c r="H290" s="206">
        <f t="shared" si="4"/>
        <v>0</v>
      </c>
    </row>
    <row r="291" spans="1:8" x14ac:dyDescent="0.25">
      <c r="A291" s="319">
        <v>280</v>
      </c>
      <c r="B291" s="251" t="s">
        <v>3382</v>
      </c>
      <c r="C291" s="247" t="s">
        <v>3649</v>
      </c>
      <c r="D291" s="321" t="s">
        <v>1823</v>
      </c>
      <c r="E291" s="252" t="s">
        <v>3210</v>
      </c>
      <c r="F291" s="194">
        <v>480</v>
      </c>
      <c r="G291" s="330"/>
      <c r="H291" s="206">
        <f t="shared" si="4"/>
        <v>0</v>
      </c>
    </row>
    <row r="292" spans="1:8" x14ac:dyDescent="0.25">
      <c r="A292" s="319">
        <v>281</v>
      </c>
      <c r="B292" s="251" t="s">
        <v>3382</v>
      </c>
      <c r="C292" s="247" t="s">
        <v>3650</v>
      </c>
      <c r="D292" s="321" t="s">
        <v>1823</v>
      </c>
      <c r="E292" s="252" t="s">
        <v>3212</v>
      </c>
      <c r="F292" s="194">
        <v>400</v>
      </c>
      <c r="G292" s="330"/>
      <c r="H292" s="206">
        <f t="shared" si="4"/>
        <v>0</v>
      </c>
    </row>
    <row r="293" spans="1:8" x14ac:dyDescent="0.25">
      <c r="A293" s="319">
        <v>282</v>
      </c>
      <c r="B293" s="251" t="s">
        <v>3382</v>
      </c>
      <c r="C293" s="247" t="s">
        <v>3651</v>
      </c>
      <c r="D293" s="321" t="s">
        <v>1823</v>
      </c>
      <c r="E293" s="252" t="s">
        <v>3174</v>
      </c>
      <c r="F293" s="194">
        <v>1600</v>
      </c>
      <c r="G293" s="330"/>
      <c r="H293" s="206">
        <f t="shared" si="4"/>
        <v>0</v>
      </c>
    </row>
    <row r="294" spans="1:8" x14ac:dyDescent="0.25">
      <c r="A294" s="319">
        <v>283</v>
      </c>
      <c r="B294" s="251" t="s">
        <v>3382</v>
      </c>
      <c r="C294" s="247" t="s">
        <v>3652</v>
      </c>
      <c r="D294" s="321" t="s">
        <v>1823</v>
      </c>
      <c r="E294" s="252" t="s">
        <v>3211</v>
      </c>
      <c r="F294" s="194">
        <v>400</v>
      </c>
      <c r="G294" s="330"/>
      <c r="H294" s="206">
        <f t="shared" si="4"/>
        <v>0</v>
      </c>
    </row>
    <row r="295" spans="1:8" x14ac:dyDescent="0.25">
      <c r="A295" s="319">
        <v>284</v>
      </c>
      <c r="B295" s="251" t="s">
        <v>3382</v>
      </c>
      <c r="C295" s="247" t="s">
        <v>3653</v>
      </c>
      <c r="D295" s="321" t="s">
        <v>1823</v>
      </c>
      <c r="E295" s="252" t="s">
        <v>3179</v>
      </c>
      <c r="F295" s="194">
        <v>1600</v>
      </c>
      <c r="G295" s="330"/>
      <c r="H295" s="206">
        <f t="shared" si="4"/>
        <v>0</v>
      </c>
    </row>
    <row r="296" spans="1:8" x14ac:dyDescent="0.25">
      <c r="A296" s="319">
        <v>285</v>
      </c>
      <c r="B296" s="251" t="s">
        <v>3382</v>
      </c>
      <c r="C296" s="247" t="s">
        <v>3654</v>
      </c>
      <c r="D296" s="321" t="s">
        <v>1823</v>
      </c>
      <c r="E296" s="252" t="s">
        <v>3188</v>
      </c>
      <c r="F296" s="194">
        <v>240</v>
      </c>
      <c r="G296" s="330"/>
      <c r="H296" s="206">
        <f t="shared" si="4"/>
        <v>0</v>
      </c>
    </row>
    <row r="297" spans="1:8" x14ac:dyDescent="0.25">
      <c r="A297" s="319">
        <v>286</v>
      </c>
      <c r="B297" s="251" t="s">
        <v>3382</v>
      </c>
      <c r="C297" s="247" t="s">
        <v>3655</v>
      </c>
      <c r="D297" s="321" t="s">
        <v>1823</v>
      </c>
      <c r="E297" s="252" t="s">
        <v>3167</v>
      </c>
      <c r="F297" s="194">
        <v>360</v>
      </c>
      <c r="G297" s="330"/>
      <c r="H297" s="206">
        <f t="shared" si="4"/>
        <v>0</v>
      </c>
    </row>
    <row r="298" spans="1:8" ht="25.5" x14ac:dyDescent="0.25">
      <c r="A298" s="319">
        <v>287</v>
      </c>
      <c r="B298" s="251" t="s">
        <v>3382</v>
      </c>
      <c r="C298" s="247" t="s">
        <v>3656</v>
      </c>
      <c r="D298" s="321" t="s">
        <v>1823</v>
      </c>
      <c r="E298" s="252" t="s">
        <v>3159</v>
      </c>
      <c r="F298" s="194">
        <v>480</v>
      </c>
      <c r="G298" s="330"/>
      <c r="H298" s="206">
        <f t="shared" si="4"/>
        <v>0</v>
      </c>
    </row>
    <row r="299" spans="1:8" x14ac:dyDescent="0.25">
      <c r="A299" s="319">
        <v>288</v>
      </c>
      <c r="B299" s="251" t="s">
        <v>3382</v>
      </c>
      <c r="C299" s="247" t="s">
        <v>3657</v>
      </c>
      <c r="D299" s="321" t="s">
        <v>1823</v>
      </c>
      <c r="E299" s="252" t="s">
        <v>3189</v>
      </c>
      <c r="F299" s="194">
        <v>240</v>
      </c>
      <c r="G299" s="330"/>
      <c r="H299" s="206">
        <f t="shared" si="4"/>
        <v>0</v>
      </c>
    </row>
    <row r="300" spans="1:8" x14ac:dyDescent="0.25">
      <c r="A300" s="319">
        <v>289</v>
      </c>
      <c r="B300" s="251" t="s">
        <v>3382</v>
      </c>
      <c r="C300" s="247" t="s">
        <v>3658</v>
      </c>
      <c r="D300" s="321" t="s">
        <v>1823</v>
      </c>
      <c r="E300" s="252" t="s">
        <v>3108</v>
      </c>
      <c r="F300" s="194">
        <v>111</v>
      </c>
      <c r="G300" s="330"/>
      <c r="H300" s="206">
        <f t="shared" si="4"/>
        <v>0</v>
      </c>
    </row>
    <row r="301" spans="1:8" x14ac:dyDescent="0.25">
      <c r="A301" s="319">
        <v>290</v>
      </c>
      <c r="B301" s="251" t="s">
        <v>3382</v>
      </c>
      <c r="C301" s="247" t="s">
        <v>3659</v>
      </c>
      <c r="D301" s="321" t="s">
        <v>1823</v>
      </c>
      <c r="E301" s="252" t="s">
        <v>3171</v>
      </c>
      <c r="F301" s="194">
        <v>120</v>
      </c>
      <c r="G301" s="330"/>
      <c r="H301" s="206">
        <f t="shared" si="4"/>
        <v>0</v>
      </c>
    </row>
    <row r="302" spans="1:8" x14ac:dyDescent="0.25">
      <c r="A302" s="319">
        <v>291</v>
      </c>
      <c r="B302" s="251" t="s">
        <v>3382</v>
      </c>
      <c r="C302" s="247" t="s">
        <v>3660</v>
      </c>
      <c r="D302" s="321" t="s">
        <v>1823</v>
      </c>
      <c r="E302" s="252" t="s">
        <v>3038</v>
      </c>
      <c r="F302" s="194">
        <v>320</v>
      </c>
      <c r="G302" s="330"/>
      <c r="H302" s="206">
        <f t="shared" si="4"/>
        <v>0</v>
      </c>
    </row>
    <row r="303" spans="1:8" ht="25.5" x14ac:dyDescent="0.25">
      <c r="A303" s="319">
        <v>292</v>
      </c>
      <c r="B303" s="251" t="s">
        <v>3382</v>
      </c>
      <c r="C303" s="247" t="s">
        <v>3661</v>
      </c>
      <c r="D303" s="321" t="s">
        <v>1823</v>
      </c>
      <c r="E303" s="252" t="s">
        <v>2984</v>
      </c>
      <c r="F303" s="194">
        <v>42</v>
      </c>
      <c r="G303" s="330"/>
      <c r="H303" s="206">
        <f t="shared" si="4"/>
        <v>0</v>
      </c>
    </row>
    <row r="304" spans="1:8" x14ac:dyDescent="0.25">
      <c r="A304" s="319">
        <v>293</v>
      </c>
      <c r="B304" s="251" t="s">
        <v>3382</v>
      </c>
      <c r="C304" s="247" t="s">
        <v>3662</v>
      </c>
      <c r="D304" s="321" t="s">
        <v>1823</v>
      </c>
      <c r="E304" s="252" t="s">
        <v>3114</v>
      </c>
      <c r="F304" s="194">
        <v>40</v>
      </c>
      <c r="G304" s="330"/>
      <c r="H304" s="206">
        <f t="shared" si="4"/>
        <v>0</v>
      </c>
    </row>
    <row r="305" spans="1:8" x14ac:dyDescent="0.25">
      <c r="A305" s="319">
        <v>294</v>
      </c>
      <c r="B305" s="251" t="s">
        <v>3382</v>
      </c>
      <c r="C305" s="247" t="s">
        <v>3663</v>
      </c>
      <c r="D305" s="321" t="s">
        <v>1823</v>
      </c>
      <c r="E305" s="252" t="s">
        <v>3040</v>
      </c>
      <c r="F305" s="194">
        <v>160</v>
      </c>
      <c r="G305" s="330"/>
      <c r="H305" s="206">
        <f t="shared" si="4"/>
        <v>0</v>
      </c>
    </row>
    <row r="306" spans="1:8" x14ac:dyDescent="0.25">
      <c r="A306" s="319">
        <v>295</v>
      </c>
      <c r="B306" s="251" t="s">
        <v>3382</v>
      </c>
      <c r="C306" s="247" t="s">
        <v>3664</v>
      </c>
      <c r="D306" s="321" t="s">
        <v>1823</v>
      </c>
      <c r="E306" s="252" t="s">
        <v>3043</v>
      </c>
      <c r="F306" s="194">
        <v>160</v>
      </c>
      <c r="G306" s="330"/>
      <c r="H306" s="206">
        <f t="shared" si="4"/>
        <v>0</v>
      </c>
    </row>
    <row r="307" spans="1:8" ht="25.5" x14ac:dyDescent="0.25">
      <c r="A307" s="319">
        <v>296</v>
      </c>
      <c r="B307" s="251" t="s">
        <v>3382</v>
      </c>
      <c r="C307" s="247" t="s">
        <v>3665</v>
      </c>
      <c r="D307" s="321" t="s">
        <v>1823</v>
      </c>
      <c r="E307" s="252" t="s">
        <v>2983</v>
      </c>
      <c r="F307" s="194">
        <v>336</v>
      </c>
      <c r="G307" s="330"/>
      <c r="H307" s="206">
        <f t="shared" si="4"/>
        <v>0</v>
      </c>
    </row>
    <row r="308" spans="1:8" x14ac:dyDescent="0.25">
      <c r="A308" s="319">
        <v>297</v>
      </c>
      <c r="B308" s="251" t="s">
        <v>3382</v>
      </c>
      <c r="C308" s="247" t="s">
        <v>3666</v>
      </c>
      <c r="D308" s="321" t="s">
        <v>1823</v>
      </c>
      <c r="E308" s="252" t="s">
        <v>3158</v>
      </c>
      <c r="F308" s="194">
        <v>160</v>
      </c>
      <c r="G308" s="330"/>
      <c r="H308" s="206">
        <f t="shared" si="4"/>
        <v>0</v>
      </c>
    </row>
    <row r="309" spans="1:8" x14ac:dyDescent="0.25">
      <c r="A309" s="319">
        <v>298</v>
      </c>
      <c r="B309" s="251" t="s">
        <v>3382</v>
      </c>
      <c r="C309" s="247" t="s">
        <v>3667</v>
      </c>
      <c r="D309" s="321" t="s">
        <v>1823</v>
      </c>
      <c r="E309" s="252" t="s">
        <v>2982</v>
      </c>
      <c r="F309" s="194">
        <v>336</v>
      </c>
      <c r="G309" s="330"/>
      <c r="H309" s="206">
        <f t="shared" si="4"/>
        <v>0</v>
      </c>
    </row>
    <row r="310" spans="1:8" x14ac:dyDescent="0.25">
      <c r="A310" s="319">
        <v>299</v>
      </c>
      <c r="B310" s="251" t="s">
        <v>3382</v>
      </c>
      <c r="C310" s="247" t="s">
        <v>3668</v>
      </c>
      <c r="D310" s="321" t="s">
        <v>1823</v>
      </c>
      <c r="E310" s="252" t="s">
        <v>2981</v>
      </c>
      <c r="F310" s="194">
        <v>336</v>
      </c>
      <c r="G310" s="330"/>
      <c r="H310" s="206">
        <f t="shared" si="4"/>
        <v>0</v>
      </c>
    </row>
    <row r="311" spans="1:8" x14ac:dyDescent="0.25">
      <c r="A311" s="319">
        <v>300</v>
      </c>
      <c r="B311" s="251" t="s">
        <v>3382</v>
      </c>
      <c r="C311" s="247" t="s">
        <v>3669</v>
      </c>
      <c r="D311" s="321" t="s">
        <v>1823</v>
      </c>
      <c r="E311" s="252" t="s">
        <v>3037</v>
      </c>
      <c r="F311" s="194">
        <v>160</v>
      </c>
      <c r="G311" s="330"/>
      <c r="H311" s="206">
        <f t="shared" si="4"/>
        <v>0</v>
      </c>
    </row>
    <row r="312" spans="1:8" x14ac:dyDescent="0.25">
      <c r="A312" s="319">
        <v>301</v>
      </c>
      <c r="B312" s="251" t="s">
        <v>3382</v>
      </c>
      <c r="C312" s="247" t="s">
        <v>3670</v>
      </c>
      <c r="D312" s="321" t="s">
        <v>1823</v>
      </c>
      <c r="E312" s="252" t="s">
        <v>2980</v>
      </c>
      <c r="F312" s="194">
        <v>336</v>
      </c>
      <c r="G312" s="330"/>
      <c r="H312" s="206">
        <f t="shared" si="4"/>
        <v>0</v>
      </c>
    </row>
    <row r="313" spans="1:8" x14ac:dyDescent="0.25">
      <c r="A313" s="319">
        <v>302</v>
      </c>
      <c r="B313" s="251" t="s">
        <v>3382</v>
      </c>
      <c r="C313" s="247" t="s">
        <v>3671</v>
      </c>
      <c r="D313" s="321" t="s">
        <v>1823</v>
      </c>
      <c r="E313" s="252" t="s">
        <v>3086</v>
      </c>
      <c r="F313" s="194">
        <v>42</v>
      </c>
      <c r="G313" s="330"/>
      <c r="H313" s="206">
        <f t="shared" si="4"/>
        <v>0</v>
      </c>
    </row>
    <row r="314" spans="1:8" x14ac:dyDescent="0.25">
      <c r="A314" s="319">
        <v>303</v>
      </c>
      <c r="B314" s="251" t="s">
        <v>3382</v>
      </c>
      <c r="C314" s="247" t="s">
        <v>3672</v>
      </c>
      <c r="D314" s="321" t="s">
        <v>1823</v>
      </c>
      <c r="E314" s="252" t="s">
        <v>3041</v>
      </c>
      <c r="F314" s="194">
        <v>160</v>
      </c>
      <c r="G314" s="330"/>
      <c r="H314" s="206">
        <f t="shared" si="4"/>
        <v>0</v>
      </c>
    </row>
    <row r="315" spans="1:8" x14ac:dyDescent="0.25">
      <c r="A315" s="319">
        <v>304</v>
      </c>
      <c r="B315" s="251" t="s">
        <v>3382</v>
      </c>
      <c r="C315" s="247" t="s">
        <v>3673</v>
      </c>
      <c r="D315" s="321" t="s">
        <v>1823</v>
      </c>
      <c r="E315" s="252" t="s">
        <v>3073</v>
      </c>
      <c r="F315" s="194">
        <v>320</v>
      </c>
      <c r="G315" s="330"/>
      <c r="H315" s="206">
        <f t="shared" si="4"/>
        <v>0</v>
      </c>
    </row>
    <row r="316" spans="1:8" x14ac:dyDescent="0.25">
      <c r="A316" s="319">
        <v>305</v>
      </c>
      <c r="B316" s="251" t="s">
        <v>3382</v>
      </c>
      <c r="C316" s="247" t="s">
        <v>3674</v>
      </c>
      <c r="D316" s="321" t="s">
        <v>1823</v>
      </c>
      <c r="E316" s="252" t="s">
        <v>3148</v>
      </c>
      <c r="F316" s="194">
        <v>320</v>
      </c>
      <c r="G316" s="330"/>
      <c r="H316" s="206">
        <f t="shared" si="4"/>
        <v>0</v>
      </c>
    </row>
    <row r="317" spans="1:8" ht="25.5" x14ac:dyDescent="0.25">
      <c r="A317" s="319">
        <v>306</v>
      </c>
      <c r="B317" s="251" t="s">
        <v>3382</v>
      </c>
      <c r="C317" s="247" t="s">
        <v>3675</v>
      </c>
      <c r="D317" s="321" t="s">
        <v>1823</v>
      </c>
      <c r="E317" s="252" t="s">
        <v>3083</v>
      </c>
      <c r="F317" s="194">
        <v>160</v>
      </c>
      <c r="G317" s="330"/>
      <c r="H317" s="206">
        <f t="shared" si="4"/>
        <v>0</v>
      </c>
    </row>
    <row r="318" spans="1:8" x14ac:dyDescent="0.25">
      <c r="A318" s="319">
        <v>307</v>
      </c>
      <c r="B318" s="251" t="s">
        <v>3382</v>
      </c>
      <c r="C318" s="247" t="s">
        <v>3676</v>
      </c>
      <c r="D318" s="321" t="s">
        <v>1823</v>
      </c>
      <c r="E318" s="252" t="s">
        <v>3082</v>
      </c>
      <c r="F318" s="194">
        <v>160</v>
      </c>
      <c r="G318" s="330"/>
      <c r="H318" s="206">
        <f t="shared" si="4"/>
        <v>0</v>
      </c>
    </row>
    <row r="319" spans="1:8" x14ac:dyDescent="0.25">
      <c r="A319" s="319">
        <v>308</v>
      </c>
      <c r="B319" s="251" t="s">
        <v>3382</v>
      </c>
      <c r="C319" s="247" t="s">
        <v>3677</v>
      </c>
      <c r="D319" s="321" t="s">
        <v>1823</v>
      </c>
      <c r="E319" s="252" t="s">
        <v>3157</v>
      </c>
      <c r="F319" s="194">
        <v>40</v>
      </c>
      <c r="G319" s="330"/>
      <c r="H319" s="206">
        <f t="shared" si="4"/>
        <v>0</v>
      </c>
    </row>
    <row r="320" spans="1:8" x14ac:dyDescent="0.25">
      <c r="A320" s="319">
        <v>309</v>
      </c>
      <c r="B320" s="251" t="s">
        <v>3382</v>
      </c>
      <c r="C320" s="247" t="s">
        <v>3678</v>
      </c>
      <c r="D320" s="321" t="s">
        <v>1823</v>
      </c>
      <c r="E320" s="252" t="s">
        <v>3113</v>
      </c>
      <c r="F320" s="194">
        <v>40</v>
      </c>
      <c r="G320" s="330"/>
      <c r="H320" s="206">
        <f t="shared" si="4"/>
        <v>0</v>
      </c>
    </row>
    <row r="321" spans="1:8" x14ac:dyDescent="0.25">
      <c r="A321" s="319">
        <v>310</v>
      </c>
      <c r="B321" s="251" t="s">
        <v>3382</v>
      </c>
      <c r="C321" s="247" t="s">
        <v>3679</v>
      </c>
      <c r="D321" s="321" t="s">
        <v>1823</v>
      </c>
      <c r="E321" s="252" t="s">
        <v>3101</v>
      </c>
      <c r="F321" s="194">
        <v>40</v>
      </c>
      <c r="G321" s="330"/>
      <c r="H321" s="206">
        <f t="shared" si="4"/>
        <v>0</v>
      </c>
    </row>
    <row r="322" spans="1:8" x14ac:dyDescent="0.25">
      <c r="A322" s="319">
        <v>311</v>
      </c>
      <c r="B322" s="251" t="s">
        <v>3382</v>
      </c>
      <c r="C322" s="247" t="s">
        <v>3680</v>
      </c>
      <c r="D322" s="321" t="s">
        <v>1823</v>
      </c>
      <c r="E322" s="252" t="s">
        <v>3112</v>
      </c>
      <c r="F322" s="194">
        <v>40</v>
      </c>
      <c r="G322" s="330"/>
      <c r="H322" s="206">
        <f t="shared" si="4"/>
        <v>0</v>
      </c>
    </row>
    <row r="323" spans="1:8" x14ac:dyDescent="0.25">
      <c r="A323" s="319">
        <v>312</v>
      </c>
      <c r="B323" s="251" t="s">
        <v>3382</v>
      </c>
      <c r="C323" s="247" t="s">
        <v>3681</v>
      </c>
      <c r="D323" s="321" t="s">
        <v>1823</v>
      </c>
      <c r="E323" s="252" t="s">
        <v>3111</v>
      </c>
      <c r="F323" s="194">
        <v>40</v>
      </c>
      <c r="G323" s="330"/>
      <c r="H323" s="206">
        <f t="shared" si="4"/>
        <v>0</v>
      </c>
    </row>
    <row r="324" spans="1:8" x14ac:dyDescent="0.25">
      <c r="A324" s="319">
        <v>313</v>
      </c>
      <c r="B324" s="251" t="s">
        <v>3382</v>
      </c>
      <c r="C324" s="247" t="s">
        <v>3682</v>
      </c>
      <c r="D324" s="321" t="s">
        <v>1823</v>
      </c>
      <c r="E324" s="252" t="s">
        <v>3107</v>
      </c>
      <c r="F324" s="194">
        <v>40</v>
      </c>
      <c r="G324" s="330"/>
      <c r="H324" s="206">
        <f t="shared" si="4"/>
        <v>0</v>
      </c>
    </row>
    <row r="325" spans="1:8" x14ac:dyDescent="0.25">
      <c r="A325" s="319">
        <v>314</v>
      </c>
      <c r="B325" s="251" t="s">
        <v>3382</v>
      </c>
      <c r="C325" s="247" t="s">
        <v>3683</v>
      </c>
      <c r="D325" s="321" t="s">
        <v>1823</v>
      </c>
      <c r="E325" s="252" t="s">
        <v>2979</v>
      </c>
      <c r="F325" s="194">
        <v>42</v>
      </c>
      <c r="G325" s="330"/>
      <c r="H325" s="206">
        <f t="shared" si="4"/>
        <v>0</v>
      </c>
    </row>
    <row r="326" spans="1:8" x14ac:dyDescent="0.25">
      <c r="A326" s="319">
        <v>315</v>
      </c>
      <c r="B326" s="251" t="s">
        <v>3382</v>
      </c>
      <c r="C326" s="247" t="s">
        <v>3684</v>
      </c>
      <c r="D326" s="321" t="s">
        <v>1823</v>
      </c>
      <c r="E326" s="252" t="s">
        <v>2978</v>
      </c>
      <c r="F326" s="194">
        <v>42</v>
      </c>
      <c r="G326" s="330"/>
      <c r="H326" s="206">
        <f t="shared" si="4"/>
        <v>0</v>
      </c>
    </row>
    <row r="327" spans="1:8" ht="25.5" x14ac:dyDescent="0.25">
      <c r="A327" s="319">
        <v>316</v>
      </c>
      <c r="B327" s="251" t="s">
        <v>3382</v>
      </c>
      <c r="C327" s="247" t="s">
        <v>2384</v>
      </c>
      <c r="D327" s="321" t="s">
        <v>1823</v>
      </c>
      <c r="E327" s="252" t="s">
        <v>3013</v>
      </c>
      <c r="F327" s="194">
        <v>25</v>
      </c>
      <c r="G327" s="330"/>
      <c r="H327" s="206">
        <f t="shared" si="4"/>
        <v>0</v>
      </c>
    </row>
    <row r="328" spans="1:8" ht="25.5" x14ac:dyDescent="0.25">
      <c r="A328" s="319">
        <v>317</v>
      </c>
      <c r="B328" s="251" t="s">
        <v>3382</v>
      </c>
      <c r="C328" s="247" t="s">
        <v>2385</v>
      </c>
      <c r="D328" s="321" t="s">
        <v>1823</v>
      </c>
      <c r="E328" s="252" t="s">
        <v>3012</v>
      </c>
      <c r="F328" s="194">
        <v>50</v>
      </c>
      <c r="G328" s="330"/>
      <c r="H328" s="206">
        <f t="shared" si="4"/>
        <v>0</v>
      </c>
    </row>
    <row r="329" spans="1:8" ht="25.5" x14ac:dyDescent="0.25">
      <c r="A329" s="319">
        <v>318</v>
      </c>
      <c r="B329" s="251" t="s">
        <v>3382</v>
      </c>
      <c r="C329" s="247" t="s">
        <v>2386</v>
      </c>
      <c r="D329" s="321" t="s">
        <v>1823</v>
      </c>
      <c r="E329" s="252" t="s">
        <v>3011</v>
      </c>
      <c r="F329" s="194">
        <v>104</v>
      </c>
      <c r="G329" s="330"/>
      <c r="H329" s="206">
        <f t="shared" si="4"/>
        <v>0</v>
      </c>
    </row>
    <row r="330" spans="1:8" ht="25.5" x14ac:dyDescent="0.25">
      <c r="A330" s="319">
        <v>319</v>
      </c>
      <c r="B330" s="251" t="s">
        <v>3382</v>
      </c>
      <c r="C330" s="247" t="s">
        <v>2387</v>
      </c>
      <c r="D330" s="321" t="s">
        <v>1823</v>
      </c>
      <c r="E330" s="252" t="s">
        <v>3010</v>
      </c>
      <c r="F330" s="194">
        <v>104</v>
      </c>
      <c r="G330" s="330"/>
      <c r="H330" s="206">
        <f t="shared" si="4"/>
        <v>0</v>
      </c>
    </row>
    <row r="331" spans="1:8" ht="25.5" x14ac:dyDescent="0.25">
      <c r="A331" s="319">
        <v>320</v>
      </c>
      <c r="B331" s="251" t="s">
        <v>3382</v>
      </c>
      <c r="C331" s="247" t="s">
        <v>2388</v>
      </c>
      <c r="D331" s="321" t="s">
        <v>1823</v>
      </c>
      <c r="E331" s="252" t="s">
        <v>3009</v>
      </c>
      <c r="F331" s="194">
        <v>26</v>
      </c>
      <c r="G331" s="330"/>
      <c r="H331" s="206">
        <f t="shared" si="4"/>
        <v>0</v>
      </c>
    </row>
    <row r="332" spans="1:8" ht="25.5" x14ac:dyDescent="0.25">
      <c r="A332" s="319">
        <v>321</v>
      </c>
      <c r="B332" s="251" t="s">
        <v>3382</v>
      </c>
      <c r="C332" s="247" t="s">
        <v>2389</v>
      </c>
      <c r="D332" s="321" t="s">
        <v>1823</v>
      </c>
      <c r="E332" s="252" t="s">
        <v>2918</v>
      </c>
      <c r="F332" s="194">
        <v>26</v>
      </c>
      <c r="G332" s="330"/>
      <c r="H332" s="206">
        <f t="shared" si="4"/>
        <v>0</v>
      </c>
    </row>
    <row r="333" spans="1:8" x14ac:dyDescent="0.25">
      <c r="A333" s="319">
        <v>322</v>
      </c>
      <c r="B333" s="251" t="s">
        <v>3382</v>
      </c>
      <c r="C333" s="247" t="s">
        <v>2390</v>
      </c>
      <c r="D333" s="321" t="s">
        <v>1823</v>
      </c>
      <c r="E333" s="252" t="s">
        <v>3008</v>
      </c>
      <c r="F333" s="194">
        <v>25</v>
      </c>
      <c r="G333" s="330"/>
      <c r="H333" s="206">
        <f t="shared" si="4"/>
        <v>0</v>
      </c>
    </row>
    <row r="334" spans="1:8" ht="25.5" x14ac:dyDescent="0.25">
      <c r="A334" s="319">
        <v>323</v>
      </c>
      <c r="B334" s="251" t="s">
        <v>3382</v>
      </c>
      <c r="C334" s="247" t="s">
        <v>2391</v>
      </c>
      <c r="D334" s="321" t="s">
        <v>1823</v>
      </c>
      <c r="E334" s="252" t="s">
        <v>3007</v>
      </c>
      <c r="F334" s="194">
        <v>26</v>
      </c>
      <c r="G334" s="330"/>
      <c r="H334" s="206">
        <f t="shared" si="4"/>
        <v>0</v>
      </c>
    </row>
    <row r="335" spans="1:8" ht="25.5" x14ac:dyDescent="0.25">
      <c r="A335" s="319">
        <v>324</v>
      </c>
      <c r="B335" s="251" t="s">
        <v>3382</v>
      </c>
      <c r="C335" s="247" t="s">
        <v>2392</v>
      </c>
      <c r="D335" s="321" t="s">
        <v>1823</v>
      </c>
      <c r="E335" s="252" t="s">
        <v>2917</v>
      </c>
      <c r="F335" s="194">
        <v>26</v>
      </c>
      <c r="G335" s="330"/>
      <c r="H335" s="206">
        <f t="shared" si="4"/>
        <v>0</v>
      </c>
    </row>
    <row r="336" spans="1:8" ht="25.5" x14ac:dyDescent="0.25">
      <c r="A336" s="319">
        <v>325</v>
      </c>
      <c r="B336" s="251" t="s">
        <v>3382</v>
      </c>
      <c r="C336" s="247" t="s">
        <v>2393</v>
      </c>
      <c r="D336" s="321" t="s">
        <v>1823</v>
      </c>
      <c r="E336" s="252" t="s">
        <v>3006</v>
      </c>
      <c r="F336" s="194">
        <v>26</v>
      </c>
      <c r="G336" s="330"/>
      <c r="H336" s="206">
        <f t="shared" si="4"/>
        <v>0</v>
      </c>
    </row>
    <row r="337" spans="1:8" ht="25.5" x14ac:dyDescent="0.25">
      <c r="A337" s="319">
        <v>326</v>
      </c>
      <c r="B337" s="251" t="s">
        <v>3382</v>
      </c>
      <c r="C337" s="247" t="s">
        <v>2394</v>
      </c>
      <c r="D337" s="321" t="s">
        <v>1823</v>
      </c>
      <c r="E337" s="252" t="s">
        <v>3005</v>
      </c>
      <c r="F337" s="194">
        <v>26</v>
      </c>
      <c r="G337" s="330"/>
      <c r="H337" s="206">
        <f t="shared" ref="H337:H400" si="5">G337*F337</f>
        <v>0</v>
      </c>
    </row>
    <row r="338" spans="1:8" ht="25.5" x14ac:dyDescent="0.25">
      <c r="A338" s="319">
        <v>327</v>
      </c>
      <c r="B338" s="251" t="s">
        <v>3382</v>
      </c>
      <c r="C338" s="247" t="s">
        <v>2395</v>
      </c>
      <c r="D338" s="321" t="s">
        <v>1823</v>
      </c>
      <c r="E338" s="252" t="s">
        <v>753</v>
      </c>
      <c r="F338" s="194">
        <v>26</v>
      </c>
      <c r="G338" s="330"/>
      <c r="H338" s="206">
        <f t="shared" si="5"/>
        <v>0</v>
      </c>
    </row>
    <row r="339" spans="1:8" ht="25.5" x14ac:dyDescent="0.25">
      <c r="A339" s="319">
        <v>328</v>
      </c>
      <c r="B339" s="251" t="s">
        <v>3382</v>
      </c>
      <c r="C339" s="247" t="s">
        <v>2396</v>
      </c>
      <c r="D339" s="321" t="s">
        <v>1823</v>
      </c>
      <c r="E339" s="252" t="s">
        <v>3004</v>
      </c>
      <c r="F339" s="194">
        <v>26</v>
      </c>
      <c r="G339" s="330"/>
      <c r="H339" s="206">
        <f t="shared" si="5"/>
        <v>0</v>
      </c>
    </row>
    <row r="340" spans="1:8" ht="25.5" x14ac:dyDescent="0.25">
      <c r="A340" s="319">
        <v>329</v>
      </c>
      <c r="B340" s="251" t="s">
        <v>3382</v>
      </c>
      <c r="C340" s="247" t="s">
        <v>2397</v>
      </c>
      <c r="D340" s="321" t="s">
        <v>1823</v>
      </c>
      <c r="E340" s="252" t="s">
        <v>2916</v>
      </c>
      <c r="F340" s="194">
        <v>26</v>
      </c>
      <c r="G340" s="330"/>
      <c r="H340" s="206">
        <f t="shared" si="5"/>
        <v>0</v>
      </c>
    </row>
    <row r="341" spans="1:8" ht="25.5" x14ac:dyDescent="0.25">
      <c r="A341" s="319">
        <v>330</v>
      </c>
      <c r="B341" s="251" t="s">
        <v>3382</v>
      </c>
      <c r="C341" s="247" t="s">
        <v>2398</v>
      </c>
      <c r="D341" s="321" t="s">
        <v>1823</v>
      </c>
      <c r="E341" s="252" t="s">
        <v>750</v>
      </c>
      <c r="F341" s="194">
        <v>52</v>
      </c>
      <c r="G341" s="330"/>
      <c r="H341" s="206">
        <f t="shared" si="5"/>
        <v>0</v>
      </c>
    </row>
    <row r="342" spans="1:8" ht="25.5" x14ac:dyDescent="0.25">
      <c r="A342" s="319">
        <v>331</v>
      </c>
      <c r="B342" s="251" t="s">
        <v>3382</v>
      </c>
      <c r="C342" s="247" t="s">
        <v>2399</v>
      </c>
      <c r="D342" s="321" t="s">
        <v>1823</v>
      </c>
      <c r="E342" s="252" t="s">
        <v>3003</v>
      </c>
      <c r="F342" s="194">
        <v>26</v>
      </c>
      <c r="G342" s="330"/>
      <c r="H342" s="206">
        <f t="shared" si="5"/>
        <v>0</v>
      </c>
    </row>
    <row r="343" spans="1:8" ht="25.5" x14ac:dyDescent="0.25">
      <c r="A343" s="319">
        <v>332</v>
      </c>
      <c r="B343" s="251" t="s">
        <v>3382</v>
      </c>
      <c r="C343" s="247" t="s">
        <v>2400</v>
      </c>
      <c r="D343" s="321" t="s">
        <v>1823</v>
      </c>
      <c r="E343" s="252" t="s">
        <v>3096</v>
      </c>
      <c r="F343" s="194">
        <v>20</v>
      </c>
      <c r="G343" s="330"/>
      <c r="H343" s="206">
        <f t="shared" si="5"/>
        <v>0</v>
      </c>
    </row>
    <row r="344" spans="1:8" x14ac:dyDescent="0.25">
      <c r="A344" s="319">
        <v>333</v>
      </c>
      <c r="B344" s="251" t="s">
        <v>3382</v>
      </c>
      <c r="C344" s="247" t="s">
        <v>2401</v>
      </c>
      <c r="D344" s="321" t="s">
        <v>1823</v>
      </c>
      <c r="E344" s="252" t="s">
        <v>748</v>
      </c>
      <c r="F344" s="194">
        <v>26</v>
      </c>
      <c r="G344" s="330"/>
      <c r="H344" s="206">
        <f t="shared" si="5"/>
        <v>0</v>
      </c>
    </row>
    <row r="345" spans="1:8" ht="25.5" x14ac:dyDescent="0.25">
      <c r="A345" s="319">
        <v>334</v>
      </c>
      <c r="B345" s="251" t="s">
        <v>3382</v>
      </c>
      <c r="C345" s="247" t="s">
        <v>2402</v>
      </c>
      <c r="D345" s="321" t="s">
        <v>1823</v>
      </c>
      <c r="E345" s="252" t="s">
        <v>747</v>
      </c>
      <c r="F345" s="194">
        <v>52</v>
      </c>
      <c r="G345" s="330"/>
      <c r="H345" s="206">
        <f t="shared" si="5"/>
        <v>0</v>
      </c>
    </row>
    <row r="346" spans="1:8" ht="25.5" x14ac:dyDescent="0.25">
      <c r="A346" s="319">
        <v>335</v>
      </c>
      <c r="B346" s="251" t="s">
        <v>3382</v>
      </c>
      <c r="C346" s="247" t="s">
        <v>2403</v>
      </c>
      <c r="D346" s="321" t="s">
        <v>1823</v>
      </c>
      <c r="E346" s="252" t="s">
        <v>746</v>
      </c>
      <c r="F346" s="194">
        <v>26</v>
      </c>
      <c r="G346" s="330"/>
      <c r="H346" s="206">
        <f t="shared" si="5"/>
        <v>0</v>
      </c>
    </row>
    <row r="347" spans="1:8" x14ac:dyDescent="0.25">
      <c r="A347" s="319">
        <v>336</v>
      </c>
      <c r="B347" s="251" t="s">
        <v>3382</v>
      </c>
      <c r="C347" s="247" t="s">
        <v>2404</v>
      </c>
      <c r="D347" s="321" t="s">
        <v>1823</v>
      </c>
      <c r="E347" s="252" t="s">
        <v>745</v>
      </c>
      <c r="F347" s="194">
        <v>26</v>
      </c>
      <c r="G347" s="330"/>
      <c r="H347" s="206">
        <f t="shared" si="5"/>
        <v>0</v>
      </c>
    </row>
    <row r="348" spans="1:8" x14ac:dyDescent="0.25">
      <c r="A348" s="319">
        <v>337</v>
      </c>
      <c r="B348" s="251" t="s">
        <v>3382</v>
      </c>
      <c r="C348" s="247" t="s">
        <v>2405</v>
      </c>
      <c r="D348" s="321" t="s">
        <v>1823</v>
      </c>
      <c r="E348" s="252" t="s">
        <v>684</v>
      </c>
      <c r="F348" s="194">
        <v>26</v>
      </c>
      <c r="G348" s="330"/>
      <c r="H348" s="206">
        <f t="shared" si="5"/>
        <v>0</v>
      </c>
    </row>
    <row r="349" spans="1:8" ht="25.5" x14ac:dyDescent="0.25">
      <c r="A349" s="319">
        <v>338</v>
      </c>
      <c r="B349" s="251" t="s">
        <v>3382</v>
      </c>
      <c r="C349" s="247" t="s">
        <v>2406</v>
      </c>
      <c r="D349" s="321" t="s">
        <v>1823</v>
      </c>
      <c r="E349" s="252" t="s">
        <v>683</v>
      </c>
      <c r="F349" s="194">
        <v>26</v>
      </c>
      <c r="G349" s="330"/>
      <c r="H349" s="206">
        <f t="shared" si="5"/>
        <v>0</v>
      </c>
    </row>
    <row r="350" spans="1:8" ht="25.5" x14ac:dyDescent="0.25">
      <c r="A350" s="319">
        <v>339</v>
      </c>
      <c r="B350" s="251" t="s">
        <v>3382</v>
      </c>
      <c r="C350" s="247" t="s">
        <v>2407</v>
      </c>
      <c r="D350" s="321" t="s">
        <v>1823</v>
      </c>
      <c r="E350" s="252" t="s">
        <v>2915</v>
      </c>
      <c r="F350" s="194">
        <v>26</v>
      </c>
      <c r="G350" s="330"/>
      <c r="H350" s="206">
        <f t="shared" si="5"/>
        <v>0</v>
      </c>
    </row>
    <row r="351" spans="1:8" x14ac:dyDescent="0.25">
      <c r="A351" s="319">
        <v>340</v>
      </c>
      <c r="B351" s="251" t="s">
        <v>3382</v>
      </c>
      <c r="C351" s="247" t="s">
        <v>2408</v>
      </c>
      <c r="D351" s="321" t="s">
        <v>1823</v>
      </c>
      <c r="E351" s="252" t="s">
        <v>2914</v>
      </c>
      <c r="F351" s="194">
        <v>22</v>
      </c>
      <c r="G351" s="330"/>
      <c r="H351" s="206">
        <f t="shared" si="5"/>
        <v>0</v>
      </c>
    </row>
    <row r="352" spans="1:8" ht="25.5" x14ac:dyDescent="0.25">
      <c r="A352" s="319">
        <v>341</v>
      </c>
      <c r="B352" s="251" t="s">
        <v>3382</v>
      </c>
      <c r="C352" s="247" t="s">
        <v>2409</v>
      </c>
      <c r="D352" s="321" t="s">
        <v>1823</v>
      </c>
      <c r="E352" s="252" t="s">
        <v>1649</v>
      </c>
      <c r="F352" s="194">
        <v>22</v>
      </c>
      <c r="G352" s="330"/>
      <c r="H352" s="206">
        <f t="shared" si="5"/>
        <v>0</v>
      </c>
    </row>
    <row r="353" spans="1:8" ht="25.5" x14ac:dyDescent="0.25">
      <c r="A353" s="319">
        <v>342</v>
      </c>
      <c r="B353" s="251" t="s">
        <v>3382</v>
      </c>
      <c r="C353" s="247" t="s">
        <v>2410</v>
      </c>
      <c r="D353" s="321" t="s">
        <v>1823</v>
      </c>
      <c r="E353" s="252" t="s">
        <v>1648</v>
      </c>
      <c r="F353" s="194">
        <v>22</v>
      </c>
      <c r="G353" s="330"/>
      <c r="H353" s="206">
        <f t="shared" si="5"/>
        <v>0</v>
      </c>
    </row>
    <row r="354" spans="1:8" x14ac:dyDescent="0.25">
      <c r="A354" s="319">
        <v>343</v>
      </c>
      <c r="B354" s="251" t="s">
        <v>3382</v>
      </c>
      <c r="C354" s="247" t="s">
        <v>1857</v>
      </c>
      <c r="D354" s="321" t="s">
        <v>1823</v>
      </c>
      <c r="E354" s="252" t="s">
        <v>3125</v>
      </c>
      <c r="F354" s="194">
        <v>22</v>
      </c>
      <c r="G354" s="330"/>
      <c r="H354" s="206">
        <f t="shared" si="5"/>
        <v>0</v>
      </c>
    </row>
    <row r="355" spans="1:8" ht="25.5" x14ac:dyDescent="0.25">
      <c r="A355" s="319">
        <v>344</v>
      </c>
      <c r="B355" s="251" t="s">
        <v>3382</v>
      </c>
      <c r="C355" s="247" t="s">
        <v>2411</v>
      </c>
      <c r="D355" s="321" t="s">
        <v>1823</v>
      </c>
      <c r="E355" s="252" t="s">
        <v>2913</v>
      </c>
      <c r="F355" s="194">
        <v>26</v>
      </c>
      <c r="G355" s="330"/>
      <c r="H355" s="206">
        <f t="shared" si="5"/>
        <v>0</v>
      </c>
    </row>
    <row r="356" spans="1:8" ht="25.5" x14ac:dyDescent="0.25">
      <c r="A356" s="319">
        <v>345</v>
      </c>
      <c r="B356" s="251" t="s">
        <v>3382</v>
      </c>
      <c r="C356" s="247" t="s">
        <v>2412</v>
      </c>
      <c r="D356" s="321" t="s">
        <v>1823</v>
      </c>
      <c r="E356" s="252" t="s">
        <v>2912</v>
      </c>
      <c r="F356" s="194">
        <v>26</v>
      </c>
      <c r="G356" s="330"/>
      <c r="H356" s="206">
        <f t="shared" si="5"/>
        <v>0</v>
      </c>
    </row>
    <row r="357" spans="1:8" x14ac:dyDescent="0.25">
      <c r="A357" s="319">
        <v>346</v>
      </c>
      <c r="B357" s="251" t="s">
        <v>3382</v>
      </c>
      <c r="C357" s="247" t="s">
        <v>2413</v>
      </c>
      <c r="D357" s="321" t="s">
        <v>1823</v>
      </c>
      <c r="E357" s="252" t="s">
        <v>2911</v>
      </c>
      <c r="F357" s="194">
        <v>26</v>
      </c>
      <c r="G357" s="330"/>
      <c r="H357" s="206">
        <f t="shared" si="5"/>
        <v>0</v>
      </c>
    </row>
    <row r="358" spans="1:8" x14ac:dyDescent="0.25">
      <c r="A358" s="319">
        <v>347</v>
      </c>
      <c r="B358" s="251" t="s">
        <v>3382</v>
      </c>
      <c r="C358" s="247" t="s">
        <v>2414</v>
      </c>
      <c r="D358" s="321" t="s">
        <v>1823</v>
      </c>
      <c r="E358" s="252" t="s">
        <v>2910</v>
      </c>
      <c r="F358" s="194">
        <v>26</v>
      </c>
      <c r="G358" s="330"/>
      <c r="H358" s="206">
        <f t="shared" si="5"/>
        <v>0</v>
      </c>
    </row>
    <row r="359" spans="1:8" ht="25.5" x14ac:dyDescent="0.25">
      <c r="A359" s="319">
        <v>348</v>
      </c>
      <c r="B359" s="251" t="s">
        <v>3382</v>
      </c>
      <c r="C359" s="247" t="s">
        <v>2415</v>
      </c>
      <c r="D359" s="321" t="s">
        <v>1823</v>
      </c>
      <c r="E359" s="252" t="s">
        <v>769</v>
      </c>
      <c r="F359" s="194">
        <v>26</v>
      </c>
      <c r="G359" s="330"/>
      <c r="H359" s="206">
        <f t="shared" si="5"/>
        <v>0</v>
      </c>
    </row>
    <row r="360" spans="1:8" x14ac:dyDescent="0.25">
      <c r="A360" s="319">
        <v>349</v>
      </c>
      <c r="B360" s="251" t="s">
        <v>3382</v>
      </c>
      <c r="C360" s="247" t="s">
        <v>2416</v>
      </c>
      <c r="D360" s="321" t="s">
        <v>1823</v>
      </c>
      <c r="E360" s="252" t="s">
        <v>739</v>
      </c>
      <c r="F360" s="194">
        <v>26</v>
      </c>
      <c r="G360" s="330"/>
      <c r="H360" s="206">
        <f t="shared" si="5"/>
        <v>0</v>
      </c>
    </row>
    <row r="361" spans="1:8" x14ac:dyDescent="0.25">
      <c r="A361" s="319">
        <v>350</v>
      </c>
      <c r="B361" s="251" t="s">
        <v>3382</v>
      </c>
      <c r="C361" s="247" t="s">
        <v>2417</v>
      </c>
      <c r="D361" s="321" t="s">
        <v>1823</v>
      </c>
      <c r="E361" s="252" t="s">
        <v>1646</v>
      </c>
      <c r="F361" s="194">
        <v>154</v>
      </c>
      <c r="G361" s="330"/>
      <c r="H361" s="206">
        <f t="shared" si="5"/>
        <v>0</v>
      </c>
    </row>
    <row r="362" spans="1:8" x14ac:dyDescent="0.25">
      <c r="A362" s="319">
        <v>351</v>
      </c>
      <c r="B362" s="251" t="s">
        <v>3382</v>
      </c>
      <c r="C362" s="247" t="s">
        <v>2418</v>
      </c>
      <c r="D362" s="321" t="s">
        <v>1823</v>
      </c>
      <c r="E362" s="252" t="s">
        <v>738</v>
      </c>
      <c r="F362" s="194">
        <v>26</v>
      </c>
      <c r="G362" s="330"/>
      <c r="H362" s="206">
        <f t="shared" si="5"/>
        <v>0</v>
      </c>
    </row>
    <row r="363" spans="1:8" x14ac:dyDescent="0.25">
      <c r="A363" s="319">
        <v>352</v>
      </c>
      <c r="B363" s="251" t="s">
        <v>3382</v>
      </c>
      <c r="C363" s="247" t="s">
        <v>2419</v>
      </c>
      <c r="D363" s="321" t="s">
        <v>1823</v>
      </c>
      <c r="E363" s="252" t="s">
        <v>737</v>
      </c>
      <c r="F363" s="194">
        <v>26</v>
      </c>
      <c r="G363" s="330"/>
      <c r="H363" s="206">
        <f t="shared" si="5"/>
        <v>0</v>
      </c>
    </row>
    <row r="364" spans="1:8" ht="25.5" x14ac:dyDescent="0.25">
      <c r="A364" s="319">
        <v>353</v>
      </c>
      <c r="B364" s="251" t="s">
        <v>3382</v>
      </c>
      <c r="C364" s="247" t="s">
        <v>2420</v>
      </c>
      <c r="D364" s="321" t="s">
        <v>1823</v>
      </c>
      <c r="E364" s="252" t="s">
        <v>1645</v>
      </c>
      <c r="F364" s="194">
        <v>20</v>
      </c>
      <c r="G364" s="330"/>
      <c r="H364" s="206">
        <f t="shared" si="5"/>
        <v>0</v>
      </c>
    </row>
    <row r="365" spans="1:8" x14ac:dyDescent="0.25">
      <c r="A365" s="319">
        <v>354</v>
      </c>
      <c r="B365" s="251" t="s">
        <v>3382</v>
      </c>
      <c r="C365" s="247" t="s">
        <v>2421</v>
      </c>
      <c r="D365" s="321" t="s">
        <v>1823</v>
      </c>
      <c r="E365" s="252" t="s">
        <v>736</v>
      </c>
      <c r="F365" s="194">
        <v>26</v>
      </c>
      <c r="G365" s="330"/>
      <c r="H365" s="206">
        <f t="shared" si="5"/>
        <v>0</v>
      </c>
    </row>
    <row r="366" spans="1:8" x14ac:dyDescent="0.25">
      <c r="A366" s="319">
        <v>355</v>
      </c>
      <c r="B366" s="251" t="s">
        <v>3382</v>
      </c>
      <c r="C366" s="247" t="s">
        <v>2422</v>
      </c>
      <c r="D366" s="321" t="s">
        <v>1823</v>
      </c>
      <c r="E366" s="252" t="s">
        <v>735</v>
      </c>
      <c r="F366" s="194">
        <v>52</v>
      </c>
      <c r="G366" s="330"/>
      <c r="H366" s="206">
        <f t="shared" si="5"/>
        <v>0</v>
      </c>
    </row>
    <row r="367" spans="1:8" x14ac:dyDescent="0.25">
      <c r="A367" s="319">
        <v>356</v>
      </c>
      <c r="B367" s="251" t="s">
        <v>3382</v>
      </c>
      <c r="C367" s="247" t="s">
        <v>2423</v>
      </c>
      <c r="D367" s="321" t="s">
        <v>1823</v>
      </c>
      <c r="E367" s="252" t="s">
        <v>3002</v>
      </c>
      <c r="F367" s="194">
        <v>27</v>
      </c>
      <c r="G367" s="330"/>
      <c r="H367" s="206">
        <f t="shared" si="5"/>
        <v>0</v>
      </c>
    </row>
    <row r="368" spans="1:8" x14ac:dyDescent="0.25">
      <c r="A368" s="319">
        <v>357</v>
      </c>
      <c r="B368" s="251" t="s">
        <v>3382</v>
      </c>
      <c r="C368" s="247" t="s">
        <v>2424</v>
      </c>
      <c r="D368" s="321" t="s">
        <v>1823</v>
      </c>
      <c r="E368" s="252" t="s">
        <v>733</v>
      </c>
      <c r="F368" s="194">
        <v>26</v>
      </c>
      <c r="G368" s="330"/>
      <c r="H368" s="206">
        <f t="shared" si="5"/>
        <v>0</v>
      </c>
    </row>
    <row r="369" spans="1:8" ht="25.5" x14ac:dyDescent="0.25">
      <c r="A369" s="319">
        <v>358</v>
      </c>
      <c r="B369" s="251" t="s">
        <v>3382</v>
      </c>
      <c r="C369" s="247" t="s">
        <v>2425</v>
      </c>
      <c r="D369" s="321" t="s">
        <v>1823</v>
      </c>
      <c r="E369" s="252" t="s">
        <v>732</v>
      </c>
      <c r="F369" s="194">
        <v>52</v>
      </c>
      <c r="G369" s="330"/>
      <c r="H369" s="206">
        <f t="shared" si="5"/>
        <v>0</v>
      </c>
    </row>
    <row r="370" spans="1:8" x14ac:dyDescent="0.25">
      <c r="A370" s="319">
        <v>359</v>
      </c>
      <c r="B370" s="251" t="s">
        <v>3382</v>
      </c>
      <c r="C370" s="247" t="s">
        <v>2426</v>
      </c>
      <c r="D370" s="321" t="s">
        <v>1823</v>
      </c>
      <c r="E370" s="252" t="s">
        <v>731</v>
      </c>
      <c r="F370" s="194">
        <v>52</v>
      </c>
      <c r="G370" s="330"/>
      <c r="H370" s="206">
        <f t="shared" si="5"/>
        <v>0</v>
      </c>
    </row>
    <row r="371" spans="1:8" x14ac:dyDescent="0.25">
      <c r="A371" s="319">
        <v>360</v>
      </c>
      <c r="B371" s="251" t="s">
        <v>3382</v>
      </c>
      <c r="C371" s="247" t="s">
        <v>2427</v>
      </c>
      <c r="D371" s="321" t="s">
        <v>1823</v>
      </c>
      <c r="E371" s="252" t="s">
        <v>730</v>
      </c>
      <c r="F371" s="194">
        <v>26</v>
      </c>
      <c r="G371" s="330"/>
      <c r="H371" s="206">
        <f t="shared" si="5"/>
        <v>0</v>
      </c>
    </row>
    <row r="372" spans="1:8" x14ac:dyDescent="0.25">
      <c r="A372" s="319">
        <v>361</v>
      </c>
      <c r="B372" s="251" t="s">
        <v>3382</v>
      </c>
      <c r="C372" s="247" t="s">
        <v>2428</v>
      </c>
      <c r="D372" s="321" t="s">
        <v>1823</v>
      </c>
      <c r="E372" s="252" t="s">
        <v>729</v>
      </c>
      <c r="F372" s="194">
        <v>104</v>
      </c>
      <c r="G372" s="330"/>
      <c r="H372" s="206">
        <f t="shared" si="5"/>
        <v>0</v>
      </c>
    </row>
    <row r="373" spans="1:8" x14ac:dyDescent="0.25">
      <c r="A373" s="319">
        <v>362</v>
      </c>
      <c r="B373" s="251" t="s">
        <v>3382</v>
      </c>
      <c r="C373" s="247" t="s">
        <v>2429</v>
      </c>
      <c r="D373" s="321" t="s">
        <v>1823</v>
      </c>
      <c r="E373" s="252" t="s">
        <v>728</v>
      </c>
      <c r="F373" s="194">
        <v>52</v>
      </c>
      <c r="G373" s="330"/>
      <c r="H373" s="206">
        <f t="shared" si="5"/>
        <v>0</v>
      </c>
    </row>
    <row r="374" spans="1:8" x14ac:dyDescent="0.25">
      <c r="A374" s="319">
        <v>363</v>
      </c>
      <c r="B374" s="251" t="s">
        <v>3382</v>
      </c>
      <c r="C374" s="247" t="s">
        <v>2430</v>
      </c>
      <c r="D374" s="321" t="s">
        <v>1823</v>
      </c>
      <c r="E374" s="252" t="s">
        <v>727</v>
      </c>
      <c r="F374" s="194">
        <v>25</v>
      </c>
      <c r="G374" s="330"/>
      <c r="H374" s="206">
        <f t="shared" si="5"/>
        <v>0</v>
      </c>
    </row>
    <row r="375" spans="1:8" x14ac:dyDescent="0.25">
      <c r="A375" s="319">
        <v>364</v>
      </c>
      <c r="B375" s="251" t="s">
        <v>3382</v>
      </c>
      <c r="C375" s="247" t="s">
        <v>2431</v>
      </c>
      <c r="D375" s="321" t="s">
        <v>1823</v>
      </c>
      <c r="E375" s="252" t="s">
        <v>1644</v>
      </c>
      <c r="F375" s="194">
        <v>22</v>
      </c>
      <c r="G375" s="330"/>
      <c r="H375" s="206">
        <f t="shared" si="5"/>
        <v>0</v>
      </c>
    </row>
    <row r="376" spans="1:8" ht="25.5" x14ac:dyDescent="0.25">
      <c r="A376" s="319">
        <v>365</v>
      </c>
      <c r="B376" s="251" t="s">
        <v>3382</v>
      </c>
      <c r="C376" s="247" t="s">
        <v>2432</v>
      </c>
      <c r="D376" s="321" t="s">
        <v>1823</v>
      </c>
      <c r="E376" s="252" t="s">
        <v>726</v>
      </c>
      <c r="F376" s="194">
        <v>170</v>
      </c>
      <c r="G376" s="330"/>
      <c r="H376" s="206">
        <f t="shared" si="5"/>
        <v>0</v>
      </c>
    </row>
    <row r="377" spans="1:8" ht="25.5" x14ac:dyDescent="0.25">
      <c r="A377" s="319">
        <v>366</v>
      </c>
      <c r="B377" s="251" t="s">
        <v>3382</v>
      </c>
      <c r="C377" s="247" t="s">
        <v>2433</v>
      </c>
      <c r="D377" s="321" t="s">
        <v>1823</v>
      </c>
      <c r="E377" s="252" t="s">
        <v>725</v>
      </c>
      <c r="F377" s="194">
        <v>26</v>
      </c>
      <c r="G377" s="330"/>
      <c r="H377" s="206">
        <f t="shared" si="5"/>
        <v>0</v>
      </c>
    </row>
    <row r="378" spans="1:8" ht="25.5" x14ac:dyDescent="0.25">
      <c r="A378" s="319">
        <v>367</v>
      </c>
      <c r="B378" s="251" t="s">
        <v>3382</v>
      </c>
      <c r="C378" s="247" t="s">
        <v>2434</v>
      </c>
      <c r="D378" s="321" t="s">
        <v>1823</v>
      </c>
      <c r="E378" s="252" t="s">
        <v>3001</v>
      </c>
      <c r="F378" s="194">
        <v>26</v>
      </c>
      <c r="G378" s="330"/>
      <c r="H378" s="206">
        <f t="shared" si="5"/>
        <v>0</v>
      </c>
    </row>
    <row r="379" spans="1:8" x14ac:dyDescent="0.25">
      <c r="A379" s="319">
        <v>368</v>
      </c>
      <c r="B379" s="251" t="s">
        <v>3382</v>
      </c>
      <c r="C379" s="247" t="s">
        <v>2435</v>
      </c>
      <c r="D379" s="321" t="s">
        <v>1823</v>
      </c>
      <c r="E379" s="252" t="s">
        <v>723</v>
      </c>
      <c r="F379" s="194">
        <v>26</v>
      </c>
      <c r="G379" s="330"/>
      <c r="H379" s="206">
        <f t="shared" si="5"/>
        <v>0</v>
      </c>
    </row>
    <row r="380" spans="1:8" x14ac:dyDescent="0.25">
      <c r="A380" s="319">
        <v>369</v>
      </c>
      <c r="B380" s="251" t="s">
        <v>3382</v>
      </c>
      <c r="C380" s="247" t="s">
        <v>2436</v>
      </c>
      <c r="D380" s="321" t="s">
        <v>1823</v>
      </c>
      <c r="E380" s="252" t="s">
        <v>722</v>
      </c>
      <c r="F380" s="194">
        <v>26</v>
      </c>
      <c r="G380" s="330"/>
      <c r="H380" s="206">
        <f t="shared" si="5"/>
        <v>0</v>
      </c>
    </row>
    <row r="381" spans="1:8" ht="25.5" x14ac:dyDescent="0.25">
      <c r="A381" s="319">
        <v>370</v>
      </c>
      <c r="B381" s="251" t="s">
        <v>3382</v>
      </c>
      <c r="C381" s="247" t="s">
        <v>2437</v>
      </c>
      <c r="D381" s="321" t="s">
        <v>1823</v>
      </c>
      <c r="E381" s="252" t="s">
        <v>721</v>
      </c>
      <c r="F381" s="194">
        <v>24</v>
      </c>
      <c r="G381" s="330"/>
      <c r="H381" s="206">
        <f t="shared" si="5"/>
        <v>0</v>
      </c>
    </row>
    <row r="382" spans="1:8" ht="25.5" x14ac:dyDescent="0.25">
      <c r="A382" s="319">
        <v>371</v>
      </c>
      <c r="B382" s="251" t="s">
        <v>3382</v>
      </c>
      <c r="C382" s="247" t="s">
        <v>2438</v>
      </c>
      <c r="D382" s="321" t="s">
        <v>1823</v>
      </c>
      <c r="E382" s="252" t="s">
        <v>720</v>
      </c>
      <c r="F382" s="194">
        <v>26</v>
      </c>
      <c r="G382" s="330"/>
      <c r="H382" s="206">
        <f t="shared" si="5"/>
        <v>0</v>
      </c>
    </row>
    <row r="383" spans="1:8" ht="25.5" x14ac:dyDescent="0.25">
      <c r="A383" s="319">
        <v>372</v>
      </c>
      <c r="B383" s="251" t="s">
        <v>3382</v>
      </c>
      <c r="C383" s="247" t="s">
        <v>2439</v>
      </c>
      <c r="D383" s="321" t="s">
        <v>1823</v>
      </c>
      <c r="E383" s="252" t="s">
        <v>719</v>
      </c>
      <c r="F383" s="194">
        <v>25</v>
      </c>
      <c r="G383" s="330"/>
      <c r="H383" s="206">
        <f t="shared" si="5"/>
        <v>0</v>
      </c>
    </row>
    <row r="384" spans="1:8" ht="25.5" x14ac:dyDescent="0.25">
      <c r="A384" s="319">
        <v>373</v>
      </c>
      <c r="B384" s="251" t="s">
        <v>3382</v>
      </c>
      <c r="C384" s="247" t="s">
        <v>2440</v>
      </c>
      <c r="D384" s="321" t="s">
        <v>1823</v>
      </c>
      <c r="E384" s="252" t="s">
        <v>718</v>
      </c>
      <c r="F384" s="194">
        <v>26</v>
      </c>
      <c r="G384" s="330"/>
      <c r="H384" s="206">
        <f t="shared" si="5"/>
        <v>0</v>
      </c>
    </row>
    <row r="385" spans="1:8" ht="25.5" x14ac:dyDescent="0.25">
      <c r="A385" s="319">
        <v>374</v>
      </c>
      <c r="B385" s="251" t="s">
        <v>3382</v>
      </c>
      <c r="C385" s="247" t="s">
        <v>2441</v>
      </c>
      <c r="D385" s="321" t="s">
        <v>1823</v>
      </c>
      <c r="E385" s="252" t="s">
        <v>717</v>
      </c>
      <c r="F385" s="194">
        <v>25</v>
      </c>
      <c r="G385" s="330"/>
      <c r="H385" s="206">
        <f t="shared" si="5"/>
        <v>0</v>
      </c>
    </row>
    <row r="386" spans="1:8" ht="25.5" x14ac:dyDescent="0.25">
      <c r="A386" s="319">
        <v>375</v>
      </c>
      <c r="B386" s="251" t="s">
        <v>3382</v>
      </c>
      <c r="C386" s="247" t="s">
        <v>2442</v>
      </c>
      <c r="D386" s="321" t="s">
        <v>1823</v>
      </c>
      <c r="E386" s="252" t="s">
        <v>1643</v>
      </c>
      <c r="F386" s="194">
        <v>22</v>
      </c>
      <c r="G386" s="330"/>
      <c r="H386" s="206">
        <f t="shared" si="5"/>
        <v>0</v>
      </c>
    </row>
    <row r="387" spans="1:8" ht="25.5" x14ac:dyDescent="0.25">
      <c r="A387" s="319">
        <v>376</v>
      </c>
      <c r="B387" s="251" t="s">
        <v>3382</v>
      </c>
      <c r="C387" s="247" t="s">
        <v>2443</v>
      </c>
      <c r="D387" s="321" t="s">
        <v>1823</v>
      </c>
      <c r="E387" s="252" t="s">
        <v>716</v>
      </c>
      <c r="F387" s="194">
        <v>26</v>
      </c>
      <c r="G387" s="330"/>
      <c r="H387" s="206">
        <f t="shared" si="5"/>
        <v>0</v>
      </c>
    </row>
    <row r="388" spans="1:8" ht="25.5" x14ac:dyDescent="0.25">
      <c r="A388" s="319">
        <v>377</v>
      </c>
      <c r="B388" s="251" t="s">
        <v>3382</v>
      </c>
      <c r="C388" s="247" t="s">
        <v>2444</v>
      </c>
      <c r="D388" s="321" t="s">
        <v>1823</v>
      </c>
      <c r="E388" s="252" t="s">
        <v>1642</v>
      </c>
      <c r="F388" s="194">
        <v>20</v>
      </c>
      <c r="G388" s="330"/>
      <c r="H388" s="206">
        <f t="shared" si="5"/>
        <v>0</v>
      </c>
    </row>
    <row r="389" spans="1:8" ht="25.5" x14ac:dyDescent="0.25">
      <c r="A389" s="319">
        <v>378</v>
      </c>
      <c r="B389" s="251" t="s">
        <v>3382</v>
      </c>
      <c r="C389" s="247" t="s">
        <v>2445</v>
      </c>
      <c r="D389" s="321" t="s">
        <v>1823</v>
      </c>
      <c r="E389" s="252" t="s">
        <v>1641</v>
      </c>
      <c r="F389" s="194">
        <v>21</v>
      </c>
      <c r="G389" s="330"/>
      <c r="H389" s="206">
        <f t="shared" si="5"/>
        <v>0</v>
      </c>
    </row>
    <row r="390" spans="1:8" ht="25.5" x14ac:dyDescent="0.25">
      <c r="A390" s="319">
        <v>379</v>
      </c>
      <c r="B390" s="251" t="s">
        <v>3382</v>
      </c>
      <c r="C390" s="247" t="s">
        <v>2446</v>
      </c>
      <c r="D390" s="321" t="s">
        <v>1823</v>
      </c>
      <c r="E390" s="252" t="s">
        <v>1640</v>
      </c>
      <c r="F390" s="194">
        <v>20</v>
      </c>
      <c r="G390" s="330"/>
      <c r="H390" s="206">
        <f t="shared" si="5"/>
        <v>0</v>
      </c>
    </row>
    <row r="391" spans="1:8" ht="25.5" x14ac:dyDescent="0.25">
      <c r="A391" s="319">
        <v>380</v>
      </c>
      <c r="B391" s="251" t="s">
        <v>3382</v>
      </c>
      <c r="C391" s="247" t="s">
        <v>2447</v>
      </c>
      <c r="D391" s="321" t="s">
        <v>1823</v>
      </c>
      <c r="E391" s="252" t="s">
        <v>2909</v>
      </c>
      <c r="F391" s="194">
        <v>104</v>
      </c>
      <c r="G391" s="330"/>
      <c r="H391" s="206">
        <f t="shared" si="5"/>
        <v>0</v>
      </c>
    </row>
    <row r="392" spans="1:8" x14ac:dyDescent="0.25">
      <c r="A392" s="319">
        <v>381</v>
      </c>
      <c r="B392" s="251" t="s">
        <v>3382</v>
      </c>
      <c r="C392" s="247" t="s">
        <v>2448</v>
      </c>
      <c r="D392" s="321" t="s">
        <v>1823</v>
      </c>
      <c r="E392" s="252" t="s">
        <v>714</v>
      </c>
      <c r="F392" s="194">
        <v>26</v>
      </c>
      <c r="G392" s="330"/>
      <c r="H392" s="206">
        <f t="shared" si="5"/>
        <v>0</v>
      </c>
    </row>
    <row r="393" spans="1:8" ht="25.5" x14ac:dyDescent="0.25">
      <c r="A393" s="319">
        <v>382</v>
      </c>
      <c r="B393" s="251" t="s">
        <v>3382</v>
      </c>
      <c r="C393" s="247" t="s">
        <v>3685</v>
      </c>
      <c r="D393" s="321" t="s">
        <v>1823</v>
      </c>
      <c r="E393" s="252" t="s">
        <v>2908</v>
      </c>
      <c r="F393" s="194">
        <v>26</v>
      </c>
      <c r="G393" s="330"/>
      <c r="H393" s="206">
        <f t="shared" si="5"/>
        <v>0</v>
      </c>
    </row>
    <row r="394" spans="1:8" x14ac:dyDescent="0.25">
      <c r="A394" s="319">
        <v>383</v>
      </c>
      <c r="B394" s="251" t="s">
        <v>3382</v>
      </c>
      <c r="C394" s="247" t="s">
        <v>2449</v>
      </c>
      <c r="D394" s="321" t="s">
        <v>1823</v>
      </c>
      <c r="E394" s="252" t="s">
        <v>713</v>
      </c>
      <c r="F394" s="194">
        <v>26</v>
      </c>
      <c r="G394" s="330"/>
      <c r="H394" s="206">
        <f t="shared" si="5"/>
        <v>0</v>
      </c>
    </row>
    <row r="395" spans="1:8" x14ac:dyDescent="0.25">
      <c r="A395" s="319">
        <v>384</v>
      </c>
      <c r="B395" s="251" t="s">
        <v>3382</v>
      </c>
      <c r="C395" s="247" t="s">
        <v>2450</v>
      </c>
      <c r="D395" s="321" t="s">
        <v>1823</v>
      </c>
      <c r="E395" s="252" t="s">
        <v>712</v>
      </c>
      <c r="F395" s="194">
        <v>26</v>
      </c>
      <c r="G395" s="330"/>
      <c r="H395" s="206">
        <f t="shared" si="5"/>
        <v>0</v>
      </c>
    </row>
    <row r="396" spans="1:8" x14ac:dyDescent="0.25">
      <c r="A396" s="319">
        <v>385</v>
      </c>
      <c r="B396" s="251" t="s">
        <v>3382</v>
      </c>
      <c r="C396" s="247" t="s">
        <v>2451</v>
      </c>
      <c r="D396" s="321" t="s">
        <v>1823</v>
      </c>
      <c r="E396" s="252" t="s">
        <v>711</v>
      </c>
      <c r="F396" s="194">
        <v>26</v>
      </c>
      <c r="G396" s="330"/>
      <c r="H396" s="206">
        <f t="shared" si="5"/>
        <v>0</v>
      </c>
    </row>
    <row r="397" spans="1:8" x14ac:dyDescent="0.25">
      <c r="A397" s="319">
        <v>386</v>
      </c>
      <c r="B397" s="251" t="s">
        <v>3382</v>
      </c>
      <c r="C397" s="247" t="s">
        <v>2452</v>
      </c>
      <c r="D397" s="321" t="s">
        <v>1823</v>
      </c>
      <c r="E397" s="252" t="s">
        <v>710</v>
      </c>
      <c r="F397" s="194">
        <v>27</v>
      </c>
      <c r="G397" s="330"/>
      <c r="H397" s="206">
        <f t="shared" si="5"/>
        <v>0</v>
      </c>
    </row>
    <row r="398" spans="1:8" x14ac:dyDescent="0.25">
      <c r="A398" s="319">
        <v>387</v>
      </c>
      <c r="B398" s="251" t="s">
        <v>3382</v>
      </c>
      <c r="C398" s="247" t="s">
        <v>2453</v>
      </c>
      <c r="D398" s="321" t="s">
        <v>1823</v>
      </c>
      <c r="E398" s="252" t="s">
        <v>709</v>
      </c>
      <c r="F398" s="194">
        <v>26</v>
      </c>
      <c r="G398" s="330"/>
      <c r="H398" s="206">
        <f t="shared" si="5"/>
        <v>0</v>
      </c>
    </row>
    <row r="399" spans="1:8" x14ac:dyDescent="0.25">
      <c r="A399" s="319">
        <v>388</v>
      </c>
      <c r="B399" s="251" t="s">
        <v>3382</v>
      </c>
      <c r="C399" s="247" t="s">
        <v>2454</v>
      </c>
      <c r="D399" s="321" t="s">
        <v>1823</v>
      </c>
      <c r="E399" s="252" t="s">
        <v>708</v>
      </c>
      <c r="F399" s="194">
        <v>26</v>
      </c>
      <c r="G399" s="330"/>
      <c r="H399" s="206">
        <f t="shared" si="5"/>
        <v>0</v>
      </c>
    </row>
    <row r="400" spans="1:8" ht="25.5" x14ac:dyDescent="0.25">
      <c r="A400" s="319">
        <v>389</v>
      </c>
      <c r="B400" s="251" t="s">
        <v>3382</v>
      </c>
      <c r="C400" s="247" t="s">
        <v>2455</v>
      </c>
      <c r="D400" s="321" t="s">
        <v>1823</v>
      </c>
      <c r="E400" s="252" t="s">
        <v>707</v>
      </c>
      <c r="F400" s="194">
        <v>26</v>
      </c>
      <c r="G400" s="330"/>
      <c r="H400" s="206">
        <f t="shared" si="5"/>
        <v>0</v>
      </c>
    </row>
    <row r="401" spans="1:8" x14ac:dyDescent="0.25">
      <c r="A401" s="319">
        <v>390</v>
      </c>
      <c r="B401" s="251" t="s">
        <v>3382</v>
      </c>
      <c r="C401" s="247" t="s">
        <v>2456</v>
      </c>
      <c r="D401" s="321" t="s">
        <v>1823</v>
      </c>
      <c r="E401" s="252" t="s">
        <v>1639</v>
      </c>
      <c r="F401" s="194">
        <v>20</v>
      </c>
      <c r="G401" s="330"/>
      <c r="H401" s="206">
        <f t="shared" ref="H401:H464" si="6">G401*F401</f>
        <v>0</v>
      </c>
    </row>
    <row r="402" spans="1:8" ht="25.5" x14ac:dyDescent="0.25">
      <c r="A402" s="319">
        <v>391</v>
      </c>
      <c r="B402" s="251" t="s">
        <v>3382</v>
      </c>
      <c r="C402" s="247" t="s">
        <v>2457</v>
      </c>
      <c r="D402" s="321" t="s">
        <v>1823</v>
      </c>
      <c r="E402" s="252" t="s">
        <v>1638</v>
      </c>
      <c r="F402" s="194">
        <v>20</v>
      </c>
      <c r="G402" s="330"/>
      <c r="H402" s="206">
        <f t="shared" si="6"/>
        <v>0</v>
      </c>
    </row>
    <row r="403" spans="1:8" x14ac:dyDescent="0.25">
      <c r="A403" s="319">
        <v>392</v>
      </c>
      <c r="B403" s="251" t="s">
        <v>3382</v>
      </c>
      <c r="C403" s="247" t="s">
        <v>2459</v>
      </c>
      <c r="D403" s="321" t="s">
        <v>1823</v>
      </c>
      <c r="E403" s="252" t="s">
        <v>2907</v>
      </c>
      <c r="F403" s="194">
        <v>22</v>
      </c>
      <c r="G403" s="330"/>
      <c r="H403" s="206">
        <f t="shared" si="6"/>
        <v>0</v>
      </c>
    </row>
    <row r="404" spans="1:8" x14ac:dyDescent="0.25">
      <c r="A404" s="319">
        <v>393</v>
      </c>
      <c r="B404" s="251" t="s">
        <v>3382</v>
      </c>
      <c r="C404" s="247" t="s">
        <v>2460</v>
      </c>
      <c r="D404" s="321" t="s">
        <v>1823</v>
      </c>
      <c r="E404" s="252" t="s">
        <v>1636</v>
      </c>
      <c r="F404" s="194">
        <v>22</v>
      </c>
      <c r="G404" s="330"/>
      <c r="H404" s="206">
        <f t="shared" si="6"/>
        <v>0</v>
      </c>
    </row>
    <row r="405" spans="1:8" ht="25.5" x14ac:dyDescent="0.25">
      <c r="A405" s="319">
        <v>394</v>
      </c>
      <c r="B405" s="251" t="s">
        <v>3382</v>
      </c>
      <c r="C405" s="247" t="s">
        <v>2461</v>
      </c>
      <c r="D405" s="321" t="s">
        <v>1823</v>
      </c>
      <c r="E405" s="252" t="s">
        <v>706</v>
      </c>
      <c r="F405" s="194">
        <v>26</v>
      </c>
      <c r="G405" s="330"/>
      <c r="H405" s="206">
        <f t="shared" si="6"/>
        <v>0</v>
      </c>
    </row>
    <row r="406" spans="1:8" ht="25.5" x14ac:dyDescent="0.25">
      <c r="A406" s="319">
        <v>395</v>
      </c>
      <c r="B406" s="251" t="s">
        <v>3382</v>
      </c>
      <c r="C406" s="247" t="s">
        <v>2462</v>
      </c>
      <c r="D406" s="321" t="s">
        <v>1823</v>
      </c>
      <c r="E406" s="252" t="s">
        <v>705</v>
      </c>
      <c r="F406" s="194">
        <v>26</v>
      </c>
      <c r="G406" s="330"/>
      <c r="H406" s="206">
        <f t="shared" si="6"/>
        <v>0</v>
      </c>
    </row>
    <row r="407" spans="1:8" ht="25.5" x14ac:dyDescent="0.25">
      <c r="A407" s="319">
        <v>396</v>
      </c>
      <c r="B407" s="251" t="s">
        <v>3382</v>
      </c>
      <c r="C407" s="247" t="s">
        <v>2463</v>
      </c>
      <c r="D407" s="321" t="s">
        <v>1823</v>
      </c>
      <c r="E407" s="252" t="s">
        <v>1635</v>
      </c>
      <c r="F407" s="194">
        <v>22</v>
      </c>
      <c r="G407" s="330"/>
      <c r="H407" s="206">
        <f t="shared" si="6"/>
        <v>0</v>
      </c>
    </row>
    <row r="408" spans="1:8" ht="25.5" x14ac:dyDescent="0.25">
      <c r="A408" s="319">
        <v>397</v>
      </c>
      <c r="B408" s="251" t="s">
        <v>3382</v>
      </c>
      <c r="C408" s="247" t="s">
        <v>2464</v>
      </c>
      <c r="D408" s="321" t="s">
        <v>1823</v>
      </c>
      <c r="E408" s="252" t="s">
        <v>704</v>
      </c>
      <c r="F408" s="194">
        <v>24</v>
      </c>
      <c r="G408" s="330"/>
      <c r="H408" s="206">
        <f t="shared" si="6"/>
        <v>0</v>
      </c>
    </row>
    <row r="409" spans="1:8" ht="25.5" x14ac:dyDescent="0.25">
      <c r="A409" s="319">
        <v>398</v>
      </c>
      <c r="B409" s="251" t="s">
        <v>3382</v>
      </c>
      <c r="C409" s="247" t="s">
        <v>2465</v>
      </c>
      <c r="D409" s="321" t="s">
        <v>1823</v>
      </c>
      <c r="E409" s="252" t="s">
        <v>703</v>
      </c>
      <c r="F409" s="194">
        <v>24</v>
      </c>
      <c r="G409" s="330"/>
      <c r="H409" s="206">
        <f t="shared" si="6"/>
        <v>0</v>
      </c>
    </row>
    <row r="410" spans="1:8" ht="25.5" x14ac:dyDescent="0.25">
      <c r="A410" s="319">
        <v>399</v>
      </c>
      <c r="B410" s="251" t="s">
        <v>3382</v>
      </c>
      <c r="C410" s="247" t="s">
        <v>2466</v>
      </c>
      <c r="D410" s="321" t="s">
        <v>1823</v>
      </c>
      <c r="E410" s="252" t="s">
        <v>702</v>
      </c>
      <c r="F410" s="194">
        <v>24</v>
      </c>
      <c r="G410" s="330"/>
      <c r="H410" s="206">
        <f t="shared" si="6"/>
        <v>0</v>
      </c>
    </row>
    <row r="411" spans="1:8" ht="25.5" x14ac:dyDescent="0.25">
      <c r="A411" s="319">
        <v>400</v>
      </c>
      <c r="B411" s="251" t="s">
        <v>3382</v>
      </c>
      <c r="C411" s="247" t="s">
        <v>2467</v>
      </c>
      <c r="D411" s="321" t="s">
        <v>1823</v>
      </c>
      <c r="E411" s="252" t="s">
        <v>1634</v>
      </c>
      <c r="F411" s="194">
        <v>21</v>
      </c>
      <c r="G411" s="330"/>
      <c r="H411" s="206">
        <f t="shared" si="6"/>
        <v>0</v>
      </c>
    </row>
    <row r="412" spans="1:8" x14ac:dyDescent="0.25">
      <c r="A412" s="319">
        <v>401</v>
      </c>
      <c r="B412" s="251" t="s">
        <v>3382</v>
      </c>
      <c r="C412" s="247" t="s">
        <v>2468</v>
      </c>
      <c r="D412" s="321" t="s">
        <v>1823</v>
      </c>
      <c r="E412" s="252" t="s">
        <v>701</v>
      </c>
      <c r="F412" s="194">
        <v>26</v>
      </c>
      <c r="G412" s="330"/>
      <c r="H412" s="206">
        <f t="shared" si="6"/>
        <v>0</v>
      </c>
    </row>
    <row r="413" spans="1:8" x14ac:dyDescent="0.25">
      <c r="A413" s="319">
        <v>402</v>
      </c>
      <c r="B413" s="251" t="s">
        <v>3382</v>
      </c>
      <c r="C413" s="247" t="s">
        <v>2469</v>
      </c>
      <c r="D413" s="321" t="s">
        <v>1823</v>
      </c>
      <c r="E413" s="252" t="s">
        <v>700</v>
      </c>
      <c r="F413" s="194">
        <v>24</v>
      </c>
      <c r="G413" s="330"/>
      <c r="H413" s="206">
        <f t="shared" si="6"/>
        <v>0</v>
      </c>
    </row>
    <row r="414" spans="1:8" x14ac:dyDescent="0.25">
      <c r="A414" s="319">
        <v>403</v>
      </c>
      <c r="B414" s="251" t="s">
        <v>3382</v>
      </c>
      <c r="C414" s="247" t="s">
        <v>2470</v>
      </c>
      <c r="D414" s="321" t="s">
        <v>1823</v>
      </c>
      <c r="E414" s="252" t="s">
        <v>699</v>
      </c>
      <c r="F414" s="194">
        <v>624</v>
      </c>
      <c r="G414" s="330"/>
      <c r="H414" s="206">
        <f t="shared" si="6"/>
        <v>0</v>
      </c>
    </row>
    <row r="415" spans="1:8" ht="25.5" x14ac:dyDescent="0.25">
      <c r="A415" s="319">
        <v>404</v>
      </c>
      <c r="B415" s="251" t="s">
        <v>3382</v>
      </c>
      <c r="C415" s="247" t="s">
        <v>2471</v>
      </c>
      <c r="D415" s="321" t="s">
        <v>1823</v>
      </c>
      <c r="E415" s="252" t="s">
        <v>3105</v>
      </c>
      <c r="F415" s="194">
        <v>120</v>
      </c>
      <c r="G415" s="330"/>
      <c r="H415" s="206">
        <f t="shared" si="6"/>
        <v>0</v>
      </c>
    </row>
    <row r="416" spans="1:8" ht="25.5" x14ac:dyDescent="0.25">
      <c r="A416" s="319">
        <v>405</v>
      </c>
      <c r="B416" s="251" t="s">
        <v>3382</v>
      </c>
      <c r="C416" s="247" t="s">
        <v>2472</v>
      </c>
      <c r="D416" s="321" t="s">
        <v>1823</v>
      </c>
      <c r="E416" s="252" t="s">
        <v>3075</v>
      </c>
      <c r="F416" s="194">
        <v>240</v>
      </c>
      <c r="G416" s="330"/>
      <c r="H416" s="206">
        <f t="shared" si="6"/>
        <v>0</v>
      </c>
    </row>
    <row r="417" spans="1:8" ht="25.5" x14ac:dyDescent="0.25">
      <c r="A417" s="319">
        <v>406</v>
      </c>
      <c r="B417" s="251" t="s">
        <v>3382</v>
      </c>
      <c r="C417" s="247" t="s">
        <v>2473</v>
      </c>
      <c r="D417" s="321" t="s">
        <v>1823</v>
      </c>
      <c r="E417" s="252" t="s">
        <v>3080</v>
      </c>
      <c r="F417" s="194">
        <v>216</v>
      </c>
      <c r="G417" s="330"/>
      <c r="H417" s="206">
        <f t="shared" si="6"/>
        <v>0</v>
      </c>
    </row>
    <row r="418" spans="1:8" ht="25.5" x14ac:dyDescent="0.25">
      <c r="A418" s="319">
        <v>407</v>
      </c>
      <c r="B418" s="251" t="s">
        <v>3382</v>
      </c>
      <c r="C418" s="247" t="s">
        <v>2474</v>
      </c>
      <c r="D418" s="321" t="s">
        <v>1823</v>
      </c>
      <c r="E418" s="252" t="s">
        <v>3065</v>
      </c>
      <c r="F418" s="194">
        <v>360</v>
      </c>
      <c r="G418" s="330"/>
      <c r="H418" s="206">
        <f t="shared" si="6"/>
        <v>0</v>
      </c>
    </row>
    <row r="419" spans="1:8" ht="25.5" x14ac:dyDescent="0.25">
      <c r="A419" s="319">
        <v>408</v>
      </c>
      <c r="B419" s="251" t="s">
        <v>3382</v>
      </c>
      <c r="C419" s="247" t="s">
        <v>2475</v>
      </c>
      <c r="D419" s="321" t="s">
        <v>1823</v>
      </c>
      <c r="E419" s="252" t="s">
        <v>3079</v>
      </c>
      <c r="F419" s="194">
        <v>216</v>
      </c>
      <c r="G419" s="330"/>
      <c r="H419" s="206">
        <f t="shared" si="6"/>
        <v>0</v>
      </c>
    </row>
    <row r="420" spans="1:8" x14ac:dyDescent="0.25">
      <c r="A420" s="319">
        <v>409</v>
      </c>
      <c r="B420" s="251" t="s">
        <v>3382</v>
      </c>
      <c r="C420" s="247" t="s">
        <v>2476</v>
      </c>
      <c r="D420" s="321" t="s">
        <v>1823</v>
      </c>
      <c r="E420" s="252" t="s">
        <v>3056</v>
      </c>
      <c r="F420" s="194">
        <v>360</v>
      </c>
      <c r="G420" s="330"/>
      <c r="H420" s="206">
        <f t="shared" si="6"/>
        <v>0</v>
      </c>
    </row>
    <row r="421" spans="1:8" x14ac:dyDescent="0.25">
      <c r="A421" s="319">
        <v>410</v>
      </c>
      <c r="B421" s="251" t="s">
        <v>3382</v>
      </c>
      <c r="C421" s="247" t="s">
        <v>2477</v>
      </c>
      <c r="D421" s="321" t="s">
        <v>1823</v>
      </c>
      <c r="E421" s="252" t="s">
        <v>3074</v>
      </c>
      <c r="F421" s="194">
        <v>360</v>
      </c>
      <c r="G421" s="330"/>
      <c r="H421" s="206">
        <f t="shared" si="6"/>
        <v>0</v>
      </c>
    </row>
    <row r="422" spans="1:8" x14ac:dyDescent="0.25">
      <c r="A422" s="319">
        <v>411</v>
      </c>
      <c r="B422" s="251" t="s">
        <v>3382</v>
      </c>
      <c r="C422" s="247" t="s">
        <v>2478</v>
      </c>
      <c r="D422" s="321" t="s">
        <v>1823</v>
      </c>
      <c r="E422" s="252" t="s">
        <v>3068</v>
      </c>
      <c r="F422" s="194">
        <v>216</v>
      </c>
      <c r="G422" s="330"/>
      <c r="H422" s="206">
        <f t="shared" si="6"/>
        <v>0</v>
      </c>
    </row>
    <row r="423" spans="1:8" x14ac:dyDescent="0.25">
      <c r="A423" s="319">
        <v>412</v>
      </c>
      <c r="B423" s="251" t="s">
        <v>3382</v>
      </c>
      <c r="C423" s="247" t="s">
        <v>2479</v>
      </c>
      <c r="D423" s="321" t="s">
        <v>1823</v>
      </c>
      <c r="E423" s="252" t="s">
        <v>3097</v>
      </c>
      <c r="F423" s="194">
        <v>216</v>
      </c>
      <c r="G423" s="330"/>
      <c r="H423" s="206">
        <f t="shared" si="6"/>
        <v>0</v>
      </c>
    </row>
    <row r="424" spans="1:8" ht="25.5" x14ac:dyDescent="0.25">
      <c r="A424" s="319">
        <v>413</v>
      </c>
      <c r="B424" s="251" t="s">
        <v>3382</v>
      </c>
      <c r="C424" s="247" t="s">
        <v>3686</v>
      </c>
      <c r="D424" s="321" t="s">
        <v>1823</v>
      </c>
      <c r="E424" s="252" t="s">
        <v>2906</v>
      </c>
      <c r="F424" s="194">
        <v>13</v>
      </c>
      <c r="G424" s="330"/>
      <c r="H424" s="206">
        <f t="shared" si="6"/>
        <v>0</v>
      </c>
    </row>
    <row r="425" spans="1:8" ht="25.5" x14ac:dyDescent="0.25">
      <c r="A425" s="319">
        <v>414</v>
      </c>
      <c r="B425" s="251" t="s">
        <v>3382</v>
      </c>
      <c r="C425" s="247" t="s">
        <v>3687</v>
      </c>
      <c r="D425" s="321" t="s">
        <v>1823</v>
      </c>
      <c r="E425" s="252" t="s">
        <v>2905</v>
      </c>
      <c r="F425" s="194">
        <v>156</v>
      </c>
      <c r="G425" s="330"/>
      <c r="H425" s="206">
        <f t="shared" si="6"/>
        <v>0</v>
      </c>
    </row>
    <row r="426" spans="1:8" ht="25.5" x14ac:dyDescent="0.25">
      <c r="A426" s="319">
        <v>415</v>
      </c>
      <c r="B426" s="251" t="s">
        <v>3382</v>
      </c>
      <c r="C426" s="247" t="s">
        <v>3688</v>
      </c>
      <c r="D426" s="321" t="s">
        <v>1823</v>
      </c>
      <c r="E426" s="252" t="s">
        <v>2904</v>
      </c>
      <c r="F426" s="194">
        <v>104</v>
      </c>
      <c r="G426" s="330"/>
      <c r="H426" s="206">
        <f t="shared" si="6"/>
        <v>0</v>
      </c>
    </row>
    <row r="427" spans="1:8" ht="25.5" x14ac:dyDescent="0.25">
      <c r="A427" s="319">
        <v>416</v>
      </c>
      <c r="B427" s="251" t="s">
        <v>3382</v>
      </c>
      <c r="C427" s="247" t="s">
        <v>3689</v>
      </c>
      <c r="D427" s="321" t="s">
        <v>1823</v>
      </c>
      <c r="E427" s="252" t="s">
        <v>2903</v>
      </c>
      <c r="F427" s="194">
        <v>104</v>
      </c>
      <c r="G427" s="330"/>
      <c r="H427" s="206">
        <f t="shared" si="6"/>
        <v>0</v>
      </c>
    </row>
    <row r="428" spans="1:8" ht="25.5" x14ac:dyDescent="0.25">
      <c r="A428" s="319">
        <v>417</v>
      </c>
      <c r="B428" s="251" t="s">
        <v>3382</v>
      </c>
      <c r="C428" s="247" t="s">
        <v>2480</v>
      </c>
      <c r="D428" s="321" t="s">
        <v>1823</v>
      </c>
      <c r="E428" s="252" t="s">
        <v>689</v>
      </c>
      <c r="F428" s="194">
        <v>78</v>
      </c>
      <c r="G428" s="330"/>
      <c r="H428" s="206">
        <f t="shared" si="6"/>
        <v>0</v>
      </c>
    </row>
    <row r="429" spans="1:8" x14ac:dyDescent="0.25">
      <c r="A429" s="319">
        <v>418</v>
      </c>
      <c r="B429" s="251" t="s">
        <v>3382</v>
      </c>
      <c r="C429" s="247" t="s">
        <v>2481</v>
      </c>
      <c r="D429" s="321" t="s">
        <v>1823</v>
      </c>
      <c r="E429" s="252" t="s">
        <v>688</v>
      </c>
      <c r="F429" s="194">
        <v>104</v>
      </c>
      <c r="G429" s="330"/>
      <c r="H429" s="206">
        <f t="shared" si="6"/>
        <v>0</v>
      </c>
    </row>
    <row r="430" spans="1:8" ht="25.5" x14ac:dyDescent="0.25">
      <c r="A430" s="319">
        <v>419</v>
      </c>
      <c r="B430" s="251" t="s">
        <v>3382</v>
      </c>
      <c r="C430" s="247" t="s">
        <v>2482</v>
      </c>
      <c r="D430" s="321" t="s">
        <v>1823</v>
      </c>
      <c r="E430" s="252" t="s">
        <v>687</v>
      </c>
      <c r="F430" s="194">
        <v>98</v>
      </c>
      <c r="G430" s="330"/>
      <c r="H430" s="206">
        <f t="shared" si="6"/>
        <v>0</v>
      </c>
    </row>
    <row r="431" spans="1:8" ht="25.5" x14ac:dyDescent="0.25">
      <c r="A431" s="319">
        <v>420</v>
      </c>
      <c r="B431" s="251" t="s">
        <v>3382</v>
      </c>
      <c r="C431" s="247" t="s">
        <v>3690</v>
      </c>
      <c r="D431" s="321" t="s">
        <v>1823</v>
      </c>
      <c r="E431" s="252" t="s">
        <v>2902</v>
      </c>
      <c r="F431" s="194">
        <v>49</v>
      </c>
      <c r="G431" s="330"/>
      <c r="H431" s="206">
        <f t="shared" si="6"/>
        <v>0</v>
      </c>
    </row>
    <row r="432" spans="1:8" ht="25.5" x14ac:dyDescent="0.25">
      <c r="A432" s="319">
        <v>421</v>
      </c>
      <c r="B432" s="251" t="s">
        <v>3382</v>
      </c>
      <c r="C432" s="247" t="s">
        <v>2512</v>
      </c>
      <c r="D432" s="321" t="s">
        <v>1823</v>
      </c>
      <c r="E432" s="252" t="s">
        <v>1632</v>
      </c>
      <c r="F432" s="194">
        <v>20</v>
      </c>
      <c r="G432" s="330"/>
      <c r="H432" s="206">
        <f t="shared" si="6"/>
        <v>0</v>
      </c>
    </row>
    <row r="433" spans="1:8" x14ac:dyDescent="0.25">
      <c r="A433" s="319">
        <v>422</v>
      </c>
      <c r="B433" s="251" t="s">
        <v>3382</v>
      </c>
      <c r="C433" s="247" t="s">
        <v>3691</v>
      </c>
      <c r="D433" s="321" t="s">
        <v>1823</v>
      </c>
      <c r="E433" s="252" t="s">
        <v>2929</v>
      </c>
      <c r="F433" s="194">
        <v>177</v>
      </c>
      <c r="G433" s="330"/>
      <c r="H433" s="206">
        <f t="shared" si="6"/>
        <v>0</v>
      </c>
    </row>
    <row r="434" spans="1:8" x14ac:dyDescent="0.25">
      <c r="A434" s="319">
        <v>423</v>
      </c>
      <c r="B434" s="251" t="s">
        <v>3382</v>
      </c>
      <c r="C434" s="247" t="s">
        <v>3692</v>
      </c>
      <c r="D434" s="321" t="s">
        <v>1823</v>
      </c>
      <c r="E434" s="252" t="s">
        <v>2930</v>
      </c>
      <c r="F434" s="194">
        <v>59</v>
      </c>
      <c r="G434" s="330"/>
      <c r="H434" s="206">
        <f t="shared" si="6"/>
        <v>0</v>
      </c>
    </row>
    <row r="435" spans="1:8" x14ac:dyDescent="0.25">
      <c r="A435" s="319">
        <v>424</v>
      </c>
      <c r="B435" s="251" t="s">
        <v>3382</v>
      </c>
      <c r="C435" s="247" t="s">
        <v>3693</v>
      </c>
      <c r="D435" s="321" t="s">
        <v>1823</v>
      </c>
      <c r="E435" s="252" t="s">
        <v>2931</v>
      </c>
      <c r="F435" s="194">
        <v>177</v>
      </c>
      <c r="G435" s="330"/>
      <c r="H435" s="206">
        <f t="shared" si="6"/>
        <v>0</v>
      </c>
    </row>
    <row r="436" spans="1:8" ht="25.5" x14ac:dyDescent="0.25">
      <c r="A436" s="319">
        <v>425</v>
      </c>
      <c r="B436" s="251" t="s">
        <v>3382</v>
      </c>
      <c r="C436" s="247" t="s">
        <v>3694</v>
      </c>
      <c r="D436" s="321" t="s">
        <v>1823</v>
      </c>
      <c r="E436" s="252" t="s">
        <v>2932</v>
      </c>
      <c r="F436" s="194">
        <v>13</v>
      </c>
      <c r="G436" s="330"/>
      <c r="H436" s="206">
        <f t="shared" si="6"/>
        <v>0</v>
      </c>
    </row>
    <row r="437" spans="1:8" x14ac:dyDescent="0.25">
      <c r="A437" s="319">
        <v>426</v>
      </c>
      <c r="B437" s="251" t="s">
        <v>3382</v>
      </c>
      <c r="C437" s="247" t="s">
        <v>3695</v>
      </c>
      <c r="D437" s="321" t="s">
        <v>1823</v>
      </c>
      <c r="E437" s="252" t="s">
        <v>2933</v>
      </c>
      <c r="F437" s="194">
        <v>13</v>
      </c>
      <c r="G437" s="330"/>
      <c r="H437" s="206">
        <f t="shared" si="6"/>
        <v>0</v>
      </c>
    </row>
    <row r="438" spans="1:8" x14ac:dyDescent="0.25">
      <c r="A438" s="319">
        <v>427</v>
      </c>
      <c r="B438" s="251" t="s">
        <v>3382</v>
      </c>
      <c r="C438" s="247" t="s">
        <v>3696</v>
      </c>
      <c r="D438" s="321" t="s">
        <v>1823</v>
      </c>
      <c r="E438" s="252" t="s">
        <v>3060</v>
      </c>
      <c r="F438" s="194">
        <v>110</v>
      </c>
      <c r="G438" s="330"/>
      <c r="H438" s="206">
        <f t="shared" si="6"/>
        <v>0</v>
      </c>
    </row>
    <row r="439" spans="1:8" x14ac:dyDescent="0.25">
      <c r="A439" s="319">
        <v>428</v>
      </c>
      <c r="B439" s="251" t="s">
        <v>3382</v>
      </c>
      <c r="C439" s="247" t="s">
        <v>3697</v>
      </c>
      <c r="D439" s="321" t="s">
        <v>1823</v>
      </c>
      <c r="E439" s="252" t="s">
        <v>3067</v>
      </c>
      <c r="F439" s="194">
        <v>192</v>
      </c>
      <c r="G439" s="330"/>
      <c r="H439" s="206">
        <f t="shared" si="6"/>
        <v>0</v>
      </c>
    </row>
    <row r="440" spans="1:8" x14ac:dyDescent="0.25">
      <c r="A440" s="319">
        <v>429</v>
      </c>
      <c r="B440" s="251" t="s">
        <v>3382</v>
      </c>
      <c r="C440" s="247" t="s">
        <v>3698</v>
      </c>
      <c r="D440" s="321" t="s">
        <v>1823</v>
      </c>
      <c r="E440" s="252" t="s">
        <v>3172</v>
      </c>
      <c r="F440" s="194">
        <v>120</v>
      </c>
      <c r="G440" s="330"/>
      <c r="H440" s="206">
        <f t="shared" si="6"/>
        <v>0</v>
      </c>
    </row>
    <row r="441" spans="1:8" x14ac:dyDescent="0.25">
      <c r="A441" s="319">
        <v>430</v>
      </c>
      <c r="B441" s="251" t="s">
        <v>3382</v>
      </c>
      <c r="C441" s="247" t="s">
        <v>3699</v>
      </c>
      <c r="D441" s="321" t="s">
        <v>1823</v>
      </c>
      <c r="E441" s="252" t="s">
        <v>3173</v>
      </c>
      <c r="F441" s="194">
        <v>120</v>
      </c>
      <c r="G441" s="330"/>
      <c r="H441" s="206">
        <f t="shared" si="6"/>
        <v>0</v>
      </c>
    </row>
    <row r="442" spans="1:8" x14ac:dyDescent="0.25">
      <c r="A442" s="319">
        <v>431</v>
      </c>
      <c r="B442" s="251" t="s">
        <v>3382</v>
      </c>
      <c r="C442" s="247" t="s">
        <v>3700</v>
      </c>
      <c r="D442" s="321" t="s">
        <v>1823</v>
      </c>
      <c r="E442" s="252" t="s">
        <v>3241</v>
      </c>
      <c r="F442" s="194">
        <v>20</v>
      </c>
      <c r="G442" s="330"/>
      <c r="H442" s="206">
        <f t="shared" si="6"/>
        <v>0</v>
      </c>
    </row>
    <row r="443" spans="1:8" x14ac:dyDescent="0.25">
      <c r="A443" s="319">
        <v>432</v>
      </c>
      <c r="B443" s="251" t="s">
        <v>3382</v>
      </c>
      <c r="C443" s="247" t="s">
        <v>3701</v>
      </c>
      <c r="D443" s="321" t="s">
        <v>1823</v>
      </c>
      <c r="E443" s="252" t="s">
        <v>3242</v>
      </c>
      <c r="F443" s="194">
        <v>20</v>
      </c>
      <c r="G443" s="330"/>
      <c r="H443" s="206">
        <f t="shared" si="6"/>
        <v>0</v>
      </c>
    </row>
    <row r="444" spans="1:8" x14ac:dyDescent="0.25">
      <c r="A444" s="319">
        <v>433</v>
      </c>
      <c r="B444" s="251" t="s">
        <v>3382</v>
      </c>
      <c r="C444" s="247" t="s">
        <v>3702</v>
      </c>
      <c r="D444" s="321" t="s">
        <v>1823</v>
      </c>
      <c r="E444" s="252" t="s">
        <v>3243</v>
      </c>
      <c r="F444" s="194">
        <v>20</v>
      </c>
      <c r="G444" s="330"/>
      <c r="H444" s="206">
        <f t="shared" si="6"/>
        <v>0</v>
      </c>
    </row>
    <row r="445" spans="1:8" x14ac:dyDescent="0.25">
      <c r="A445" s="319">
        <v>434</v>
      </c>
      <c r="B445" s="251" t="s">
        <v>3382</v>
      </c>
      <c r="C445" s="247" t="s">
        <v>3703</v>
      </c>
      <c r="D445" s="321" t="s">
        <v>1823</v>
      </c>
      <c r="E445" s="252" t="s">
        <v>3245</v>
      </c>
      <c r="F445" s="194">
        <v>20</v>
      </c>
      <c r="G445" s="330"/>
      <c r="H445" s="206">
        <f t="shared" si="6"/>
        <v>0</v>
      </c>
    </row>
    <row r="446" spans="1:8" x14ac:dyDescent="0.25">
      <c r="A446" s="319">
        <v>435</v>
      </c>
      <c r="B446" s="251" t="s">
        <v>3382</v>
      </c>
      <c r="C446" s="247" t="s">
        <v>3704</v>
      </c>
      <c r="D446" s="321" t="s">
        <v>1823</v>
      </c>
      <c r="E446" s="252" t="s">
        <v>3246</v>
      </c>
      <c r="F446" s="194">
        <v>11</v>
      </c>
      <c r="G446" s="330"/>
      <c r="H446" s="206">
        <f t="shared" si="6"/>
        <v>0</v>
      </c>
    </row>
    <row r="447" spans="1:8" ht="25.5" x14ac:dyDescent="0.25">
      <c r="A447" s="319">
        <v>436</v>
      </c>
      <c r="B447" s="251" t="s">
        <v>3382</v>
      </c>
      <c r="C447" s="247" t="s">
        <v>3388</v>
      </c>
      <c r="D447" s="321" t="s">
        <v>1823</v>
      </c>
      <c r="E447" s="252" t="s">
        <v>3249</v>
      </c>
      <c r="F447" s="194">
        <v>2</v>
      </c>
      <c r="G447" s="330"/>
      <c r="H447" s="206">
        <f t="shared" si="6"/>
        <v>0</v>
      </c>
    </row>
    <row r="448" spans="1:8" x14ac:dyDescent="0.25">
      <c r="A448" s="319">
        <v>437</v>
      </c>
      <c r="B448" s="251" t="s">
        <v>3382</v>
      </c>
      <c r="C448" s="247" t="s">
        <v>3705</v>
      </c>
      <c r="D448" s="321" t="s">
        <v>1823</v>
      </c>
      <c r="E448" s="252" t="s">
        <v>3250</v>
      </c>
      <c r="F448" s="194">
        <v>4</v>
      </c>
      <c r="G448" s="330"/>
      <c r="H448" s="206">
        <f t="shared" si="6"/>
        <v>0</v>
      </c>
    </row>
    <row r="449" spans="1:8" x14ac:dyDescent="0.25">
      <c r="A449" s="319">
        <v>438</v>
      </c>
      <c r="B449" s="251" t="s">
        <v>3382</v>
      </c>
      <c r="C449" s="247" t="s">
        <v>3706</v>
      </c>
      <c r="D449" s="321" t="s">
        <v>1823</v>
      </c>
      <c r="E449" s="252" t="s">
        <v>3251</v>
      </c>
      <c r="F449" s="194">
        <v>1</v>
      </c>
      <c r="G449" s="330"/>
      <c r="H449" s="206">
        <f t="shared" si="6"/>
        <v>0</v>
      </c>
    </row>
    <row r="450" spans="1:8" ht="25.5" x14ac:dyDescent="0.25">
      <c r="A450" s="319">
        <v>439</v>
      </c>
      <c r="B450" s="251" t="s">
        <v>3382</v>
      </c>
      <c r="C450" s="247" t="s">
        <v>3707</v>
      </c>
      <c r="D450" s="321" t="s">
        <v>1823</v>
      </c>
      <c r="E450" s="252" t="s">
        <v>3252</v>
      </c>
      <c r="F450" s="194">
        <v>1</v>
      </c>
      <c r="G450" s="330"/>
      <c r="H450" s="206">
        <f t="shared" si="6"/>
        <v>0</v>
      </c>
    </row>
    <row r="451" spans="1:8" ht="25.5" x14ac:dyDescent="0.25">
      <c r="A451" s="319">
        <v>440</v>
      </c>
      <c r="B451" s="251" t="s">
        <v>3382</v>
      </c>
      <c r="C451" s="247" t="s">
        <v>3708</v>
      </c>
      <c r="D451" s="321" t="s">
        <v>1823</v>
      </c>
      <c r="E451" s="252" t="s">
        <v>3253</v>
      </c>
      <c r="F451" s="194">
        <v>1</v>
      </c>
      <c r="G451" s="330"/>
      <c r="H451" s="206">
        <f t="shared" si="6"/>
        <v>0</v>
      </c>
    </row>
    <row r="452" spans="1:8" ht="25.5" x14ac:dyDescent="0.25">
      <c r="A452" s="319">
        <v>441</v>
      </c>
      <c r="B452" s="251" t="s">
        <v>3382</v>
      </c>
      <c r="C452" s="247" t="s">
        <v>3709</v>
      </c>
      <c r="D452" s="321" t="s">
        <v>1823</v>
      </c>
      <c r="E452" s="252" t="s">
        <v>3254</v>
      </c>
      <c r="F452" s="194">
        <v>1</v>
      </c>
      <c r="G452" s="330"/>
      <c r="H452" s="206">
        <f t="shared" si="6"/>
        <v>0</v>
      </c>
    </row>
    <row r="453" spans="1:8" ht="25.5" x14ac:dyDescent="0.25">
      <c r="A453" s="319">
        <v>442</v>
      </c>
      <c r="B453" s="251" t="s">
        <v>3382</v>
      </c>
      <c r="C453" s="247" t="s">
        <v>3710</v>
      </c>
      <c r="D453" s="321" t="s">
        <v>1823</v>
      </c>
      <c r="E453" s="252" t="s">
        <v>3255</v>
      </c>
      <c r="F453" s="194">
        <v>1</v>
      </c>
      <c r="G453" s="330"/>
      <c r="H453" s="206">
        <f t="shared" si="6"/>
        <v>0</v>
      </c>
    </row>
    <row r="454" spans="1:8" ht="25.5" x14ac:dyDescent="0.25">
      <c r="A454" s="319">
        <v>443</v>
      </c>
      <c r="B454" s="251" t="s">
        <v>3382</v>
      </c>
      <c r="C454" s="247" t="s">
        <v>3711</v>
      </c>
      <c r="D454" s="321" t="s">
        <v>1823</v>
      </c>
      <c r="E454" s="252" t="s">
        <v>3256</v>
      </c>
      <c r="F454" s="194">
        <v>1</v>
      </c>
      <c r="G454" s="330"/>
      <c r="H454" s="206">
        <f t="shared" si="6"/>
        <v>0</v>
      </c>
    </row>
    <row r="455" spans="1:8" x14ac:dyDescent="0.25">
      <c r="A455" s="319">
        <v>444</v>
      </c>
      <c r="B455" s="251" t="s">
        <v>3382</v>
      </c>
      <c r="C455" s="247" t="s">
        <v>3712</v>
      </c>
      <c r="D455" s="321" t="s">
        <v>1823</v>
      </c>
      <c r="E455" s="252" t="s">
        <v>3257</v>
      </c>
      <c r="F455" s="194">
        <v>1</v>
      </c>
      <c r="G455" s="330"/>
      <c r="H455" s="206">
        <f t="shared" si="6"/>
        <v>0</v>
      </c>
    </row>
    <row r="456" spans="1:8" x14ac:dyDescent="0.25">
      <c r="A456" s="319">
        <v>445</v>
      </c>
      <c r="B456" s="251" t="s">
        <v>3382</v>
      </c>
      <c r="C456" s="247" t="s">
        <v>3713</v>
      </c>
      <c r="D456" s="321" t="s">
        <v>1823</v>
      </c>
      <c r="E456" s="252" t="s">
        <v>3258</v>
      </c>
      <c r="F456" s="194">
        <v>1</v>
      </c>
      <c r="G456" s="330"/>
      <c r="H456" s="206">
        <f t="shared" si="6"/>
        <v>0</v>
      </c>
    </row>
    <row r="457" spans="1:8" ht="38.25" x14ac:dyDescent="0.25">
      <c r="A457" s="319">
        <v>446</v>
      </c>
      <c r="B457" s="251" t="s">
        <v>3382</v>
      </c>
      <c r="C457" s="247" t="s">
        <v>3714</v>
      </c>
      <c r="D457" s="321" t="s">
        <v>1823</v>
      </c>
      <c r="E457" s="252" t="s">
        <v>3259</v>
      </c>
      <c r="F457" s="194">
        <v>1</v>
      </c>
      <c r="G457" s="330"/>
      <c r="H457" s="206">
        <f t="shared" si="6"/>
        <v>0</v>
      </c>
    </row>
    <row r="458" spans="1:8" ht="25.5" x14ac:dyDescent="0.25">
      <c r="A458" s="319">
        <v>447</v>
      </c>
      <c r="B458" s="251" t="s">
        <v>3382</v>
      </c>
      <c r="C458" s="247" t="s">
        <v>3715</v>
      </c>
      <c r="D458" s="321" t="s">
        <v>1823</v>
      </c>
      <c r="E458" s="252" t="s">
        <v>3260</v>
      </c>
      <c r="F458" s="194">
        <v>1</v>
      </c>
      <c r="G458" s="330"/>
      <c r="H458" s="206">
        <f t="shared" si="6"/>
        <v>0</v>
      </c>
    </row>
    <row r="459" spans="1:8" ht="25.5" x14ac:dyDescent="0.25">
      <c r="A459" s="319">
        <v>448</v>
      </c>
      <c r="B459" s="251" t="s">
        <v>3382</v>
      </c>
      <c r="C459" s="247" t="s">
        <v>3716</v>
      </c>
      <c r="D459" s="321" t="s">
        <v>1823</v>
      </c>
      <c r="E459" s="252" t="s">
        <v>3261</v>
      </c>
      <c r="F459" s="194">
        <v>2</v>
      </c>
      <c r="G459" s="330"/>
      <c r="H459" s="206">
        <f t="shared" si="6"/>
        <v>0</v>
      </c>
    </row>
    <row r="460" spans="1:8" x14ac:dyDescent="0.25">
      <c r="A460" s="319">
        <v>449</v>
      </c>
      <c r="B460" s="251" t="s">
        <v>3382</v>
      </c>
      <c r="C460" s="247" t="s">
        <v>3717</v>
      </c>
      <c r="D460" s="321" t="s">
        <v>1823</v>
      </c>
      <c r="E460" s="252" t="s">
        <v>3262</v>
      </c>
      <c r="F460" s="194">
        <v>1</v>
      </c>
      <c r="G460" s="330"/>
      <c r="H460" s="206">
        <f t="shared" si="6"/>
        <v>0</v>
      </c>
    </row>
    <row r="461" spans="1:8" ht="25.5" x14ac:dyDescent="0.25">
      <c r="A461" s="319">
        <v>450</v>
      </c>
      <c r="B461" s="251" t="s">
        <v>3382</v>
      </c>
      <c r="C461" s="247" t="s">
        <v>3718</v>
      </c>
      <c r="D461" s="321" t="s">
        <v>1823</v>
      </c>
      <c r="E461" s="252" t="s">
        <v>3263</v>
      </c>
      <c r="F461" s="194">
        <v>2</v>
      </c>
      <c r="G461" s="330"/>
      <c r="H461" s="206">
        <f t="shared" si="6"/>
        <v>0</v>
      </c>
    </row>
    <row r="462" spans="1:8" x14ac:dyDescent="0.25">
      <c r="A462" s="319">
        <v>451</v>
      </c>
      <c r="B462" s="251" t="s">
        <v>3382</v>
      </c>
      <c r="C462" s="247" t="s">
        <v>3719</v>
      </c>
      <c r="D462" s="321" t="s">
        <v>1823</v>
      </c>
      <c r="E462" s="252" t="s">
        <v>3265</v>
      </c>
      <c r="F462" s="194">
        <v>2</v>
      </c>
      <c r="G462" s="330"/>
      <c r="H462" s="206">
        <f t="shared" si="6"/>
        <v>0</v>
      </c>
    </row>
    <row r="463" spans="1:8" x14ac:dyDescent="0.25">
      <c r="A463" s="319">
        <v>452</v>
      </c>
      <c r="B463" s="251" t="s">
        <v>3382</v>
      </c>
      <c r="C463" s="247" t="s">
        <v>3720</v>
      </c>
      <c r="D463" s="321" t="s">
        <v>1823</v>
      </c>
      <c r="E463" s="252" t="s">
        <v>3266</v>
      </c>
      <c r="F463" s="194">
        <v>8</v>
      </c>
      <c r="G463" s="330"/>
      <c r="H463" s="206">
        <f t="shared" si="6"/>
        <v>0</v>
      </c>
    </row>
    <row r="464" spans="1:8" ht="25.5" x14ac:dyDescent="0.25">
      <c r="A464" s="319">
        <v>453</v>
      </c>
      <c r="B464" s="251" t="s">
        <v>3382</v>
      </c>
      <c r="C464" s="247" t="s">
        <v>3721</v>
      </c>
      <c r="D464" s="321" t="s">
        <v>1823</v>
      </c>
      <c r="E464" s="252" t="s">
        <v>3267</v>
      </c>
      <c r="F464" s="194">
        <v>1</v>
      </c>
      <c r="G464" s="330"/>
      <c r="H464" s="206">
        <f t="shared" si="6"/>
        <v>0</v>
      </c>
    </row>
    <row r="465" spans="1:8" x14ac:dyDescent="0.25">
      <c r="A465" s="319">
        <v>454</v>
      </c>
      <c r="B465" s="251" t="s">
        <v>3382</v>
      </c>
      <c r="C465" s="247" t="s">
        <v>3722</v>
      </c>
      <c r="D465" s="321" t="s">
        <v>1823</v>
      </c>
      <c r="E465" s="252" t="s">
        <v>3268</v>
      </c>
      <c r="F465" s="194">
        <v>1</v>
      </c>
      <c r="G465" s="330"/>
      <c r="H465" s="206">
        <f t="shared" ref="H465:H528" si="7">G465*F465</f>
        <v>0</v>
      </c>
    </row>
    <row r="466" spans="1:8" ht="25.5" x14ac:dyDescent="0.25">
      <c r="A466" s="319">
        <v>455</v>
      </c>
      <c r="B466" s="251" t="s">
        <v>3382</v>
      </c>
      <c r="C466" s="247" t="s">
        <v>3465</v>
      </c>
      <c r="D466" s="321" t="s">
        <v>1823</v>
      </c>
      <c r="E466" s="252" t="s">
        <v>3269</v>
      </c>
      <c r="F466" s="194">
        <v>2</v>
      </c>
      <c r="G466" s="330"/>
      <c r="H466" s="206">
        <f t="shared" si="7"/>
        <v>0</v>
      </c>
    </row>
    <row r="467" spans="1:8" x14ac:dyDescent="0.25">
      <c r="A467" s="319">
        <v>456</v>
      </c>
      <c r="B467" s="251" t="s">
        <v>3382</v>
      </c>
      <c r="C467" s="247" t="s">
        <v>3441</v>
      </c>
      <c r="D467" s="321" t="s">
        <v>1823</v>
      </c>
      <c r="E467" s="252" t="s">
        <v>3270</v>
      </c>
      <c r="F467" s="194">
        <v>2</v>
      </c>
      <c r="G467" s="330"/>
      <c r="H467" s="206">
        <f t="shared" si="7"/>
        <v>0</v>
      </c>
    </row>
    <row r="468" spans="1:8" x14ac:dyDescent="0.25">
      <c r="A468" s="319">
        <v>457</v>
      </c>
      <c r="B468" s="251" t="s">
        <v>3382</v>
      </c>
      <c r="C468" s="247" t="s">
        <v>3722</v>
      </c>
      <c r="D468" s="321" t="s">
        <v>1823</v>
      </c>
      <c r="E468" s="252" t="s">
        <v>3271</v>
      </c>
      <c r="F468" s="194">
        <v>1</v>
      </c>
      <c r="G468" s="330"/>
      <c r="H468" s="206">
        <f t="shared" si="7"/>
        <v>0</v>
      </c>
    </row>
    <row r="469" spans="1:8" x14ac:dyDescent="0.25">
      <c r="A469" s="319">
        <v>458</v>
      </c>
      <c r="B469" s="251" t="s">
        <v>3382</v>
      </c>
      <c r="C469" s="247" t="s">
        <v>3723</v>
      </c>
      <c r="D469" s="321" t="s">
        <v>1823</v>
      </c>
      <c r="E469" s="252" t="s">
        <v>3272</v>
      </c>
      <c r="F469" s="194">
        <v>29</v>
      </c>
      <c r="G469" s="330"/>
      <c r="H469" s="206">
        <f t="shared" si="7"/>
        <v>0</v>
      </c>
    </row>
    <row r="470" spans="1:8" x14ac:dyDescent="0.25">
      <c r="A470" s="319">
        <v>459</v>
      </c>
      <c r="B470" s="251" t="s">
        <v>3382</v>
      </c>
      <c r="C470" s="247" t="s">
        <v>3724</v>
      </c>
      <c r="D470" s="321" t="s">
        <v>1823</v>
      </c>
      <c r="E470" s="252" t="s">
        <v>3273</v>
      </c>
      <c r="F470" s="194">
        <v>1</v>
      </c>
      <c r="G470" s="330"/>
      <c r="H470" s="206">
        <f t="shared" si="7"/>
        <v>0</v>
      </c>
    </row>
    <row r="471" spans="1:8" x14ac:dyDescent="0.25">
      <c r="A471" s="319">
        <v>460</v>
      </c>
      <c r="B471" s="251" t="s">
        <v>3382</v>
      </c>
      <c r="C471" s="247" t="s">
        <v>3725</v>
      </c>
      <c r="D471" s="321" t="s">
        <v>1823</v>
      </c>
      <c r="E471" s="252" t="s">
        <v>3274</v>
      </c>
      <c r="F471" s="194">
        <v>1</v>
      </c>
      <c r="G471" s="330"/>
      <c r="H471" s="206">
        <f t="shared" si="7"/>
        <v>0</v>
      </c>
    </row>
    <row r="472" spans="1:8" x14ac:dyDescent="0.25">
      <c r="A472" s="319">
        <v>461</v>
      </c>
      <c r="B472" s="251" t="s">
        <v>3382</v>
      </c>
      <c r="C472" s="247" t="s">
        <v>3726</v>
      </c>
      <c r="D472" s="321" t="s">
        <v>1823</v>
      </c>
      <c r="E472" s="252" t="s">
        <v>3275</v>
      </c>
      <c r="F472" s="194">
        <v>26</v>
      </c>
      <c r="G472" s="330"/>
      <c r="H472" s="206">
        <f t="shared" si="7"/>
        <v>0</v>
      </c>
    </row>
    <row r="473" spans="1:8" x14ac:dyDescent="0.25">
      <c r="A473" s="319">
        <v>462</v>
      </c>
      <c r="B473" s="251" t="s">
        <v>3382</v>
      </c>
      <c r="C473" s="247" t="s">
        <v>3727</v>
      </c>
      <c r="D473" s="321" t="s">
        <v>1823</v>
      </c>
      <c r="E473" s="252" t="s">
        <v>3276</v>
      </c>
      <c r="F473" s="194">
        <v>1</v>
      </c>
      <c r="G473" s="330"/>
      <c r="H473" s="206">
        <f t="shared" si="7"/>
        <v>0</v>
      </c>
    </row>
    <row r="474" spans="1:8" x14ac:dyDescent="0.25">
      <c r="A474" s="319">
        <v>463</v>
      </c>
      <c r="B474" s="251" t="s">
        <v>3382</v>
      </c>
      <c r="C474" s="247" t="s">
        <v>3728</v>
      </c>
      <c r="D474" s="321" t="s">
        <v>1823</v>
      </c>
      <c r="E474" s="252" t="s">
        <v>3277</v>
      </c>
      <c r="F474" s="194">
        <v>2</v>
      </c>
      <c r="G474" s="330"/>
      <c r="H474" s="206">
        <f t="shared" si="7"/>
        <v>0</v>
      </c>
    </row>
    <row r="475" spans="1:8" x14ac:dyDescent="0.25">
      <c r="A475" s="319">
        <v>464</v>
      </c>
      <c r="B475" s="251" t="s">
        <v>3382</v>
      </c>
      <c r="C475" s="247" t="s">
        <v>3625</v>
      </c>
      <c r="D475" s="321" t="s">
        <v>1823</v>
      </c>
      <c r="E475" s="252" t="s">
        <v>3278</v>
      </c>
      <c r="F475" s="194">
        <v>1</v>
      </c>
      <c r="G475" s="330"/>
      <c r="H475" s="206">
        <f t="shared" si="7"/>
        <v>0</v>
      </c>
    </row>
    <row r="476" spans="1:8" x14ac:dyDescent="0.25">
      <c r="A476" s="319">
        <v>465</v>
      </c>
      <c r="B476" s="251" t="s">
        <v>3382</v>
      </c>
      <c r="C476" s="247" t="s">
        <v>3729</v>
      </c>
      <c r="D476" s="321" t="s">
        <v>1823</v>
      </c>
      <c r="E476" s="252" t="s">
        <v>3279</v>
      </c>
      <c r="F476" s="194">
        <v>4</v>
      </c>
      <c r="G476" s="330"/>
      <c r="H476" s="206">
        <f t="shared" si="7"/>
        <v>0</v>
      </c>
    </row>
    <row r="477" spans="1:8" x14ac:dyDescent="0.25">
      <c r="A477" s="319">
        <v>466</v>
      </c>
      <c r="B477" s="251" t="s">
        <v>3382</v>
      </c>
      <c r="C477" s="247" t="s">
        <v>3730</v>
      </c>
      <c r="D477" s="321" t="s">
        <v>1823</v>
      </c>
      <c r="E477" s="252" t="s">
        <v>3280</v>
      </c>
      <c r="F477" s="194">
        <v>8</v>
      </c>
      <c r="G477" s="330"/>
      <c r="H477" s="206">
        <f t="shared" si="7"/>
        <v>0</v>
      </c>
    </row>
    <row r="478" spans="1:8" x14ac:dyDescent="0.25">
      <c r="A478" s="319">
        <v>467</v>
      </c>
      <c r="B478" s="251" t="s">
        <v>3382</v>
      </c>
      <c r="C478" s="247" t="s">
        <v>3731</v>
      </c>
      <c r="D478" s="321" t="s">
        <v>1823</v>
      </c>
      <c r="E478" s="252" t="s">
        <v>3281</v>
      </c>
      <c r="F478" s="194">
        <v>109</v>
      </c>
      <c r="G478" s="330"/>
      <c r="H478" s="206">
        <f t="shared" si="7"/>
        <v>0</v>
      </c>
    </row>
    <row r="479" spans="1:8" x14ac:dyDescent="0.25">
      <c r="A479" s="319">
        <v>468</v>
      </c>
      <c r="B479" s="251" t="s">
        <v>3382</v>
      </c>
      <c r="C479" s="247" t="s">
        <v>3732</v>
      </c>
      <c r="D479" s="321" t="s">
        <v>1823</v>
      </c>
      <c r="E479" s="252" t="s">
        <v>3282</v>
      </c>
      <c r="F479" s="194">
        <v>25</v>
      </c>
      <c r="G479" s="330"/>
      <c r="H479" s="206">
        <f t="shared" si="7"/>
        <v>0</v>
      </c>
    </row>
    <row r="480" spans="1:8" x14ac:dyDescent="0.25">
      <c r="A480" s="319">
        <v>469</v>
      </c>
      <c r="B480" s="251" t="s">
        <v>3382</v>
      </c>
      <c r="C480" s="247" t="s">
        <v>3733</v>
      </c>
      <c r="D480" s="321" t="s">
        <v>1823</v>
      </c>
      <c r="E480" s="252" t="s">
        <v>3283</v>
      </c>
      <c r="F480" s="194">
        <v>1</v>
      </c>
      <c r="G480" s="330"/>
      <c r="H480" s="206">
        <f t="shared" si="7"/>
        <v>0</v>
      </c>
    </row>
    <row r="481" spans="1:8" x14ac:dyDescent="0.25">
      <c r="A481" s="319">
        <v>470</v>
      </c>
      <c r="B481" s="251" t="s">
        <v>3382</v>
      </c>
      <c r="C481" s="247" t="s">
        <v>3734</v>
      </c>
      <c r="D481" s="321" t="s">
        <v>1823</v>
      </c>
      <c r="E481" s="252" t="s">
        <v>3284</v>
      </c>
      <c r="F481" s="194">
        <v>1</v>
      </c>
      <c r="G481" s="330"/>
      <c r="H481" s="206">
        <f t="shared" si="7"/>
        <v>0</v>
      </c>
    </row>
    <row r="482" spans="1:8" ht="25.5" x14ac:dyDescent="0.25">
      <c r="A482" s="319">
        <v>471</v>
      </c>
      <c r="B482" s="251" t="s">
        <v>3382</v>
      </c>
      <c r="C482" s="247" t="s">
        <v>3735</v>
      </c>
      <c r="D482" s="321" t="s">
        <v>1823</v>
      </c>
      <c r="E482" s="252" t="s">
        <v>3285</v>
      </c>
      <c r="F482" s="194">
        <v>3</v>
      </c>
      <c r="G482" s="330"/>
      <c r="H482" s="206">
        <f t="shared" si="7"/>
        <v>0</v>
      </c>
    </row>
    <row r="483" spans="1:8" ht="25.5" x14ac:dyDescent="0.25">
      <c r="A483" s="319">
        <v>472</v>
      </c>
      <c r="B483" s="251" t="s">
        <v>3382</v>
      </c>
      <c r="C483" s="247" t="s">
        <v>3735</v>
      </c>
      <c r="D483" s="321" t="s">
        <v>1823</v>
      </c>
      <c r="E483" s="252" t="s">
        <v>3286</v>
      </c>
      <c r="F483" s="194">
        <v>3</v>
      </c>
      <c r="G483" s="330"/>
      <c r="H483" s="206">
        <f t="shared" si="7"/>
        <v>0</v>
      </c>
    </row>
    <row r="484" spans="1:8" x14ac:dyDescent="0.25">
      <c r="A484" s="319">
        <v>473</v>
      </c>
      <c r="B484" s="251" t="s">
        <v>3382</v>
      </c>
      <c r="C484" s="247" t="s">
        <v>3736</v>
      </c>
      <c r="D484" s="321" t="s">
        <v>1823</v>
      </c>
      <c r="E484" s="252" t="s">
        <v>3287</v>
      </c>
      <c r="F484" s="194">
        <v>1</v>
      </c>
      <c r="G484" s="330"/>
      <c r="H484" s="206">
        <f t="shared" si="7"/>
        <v>0</v>
      </c>
    </row>
    <row r="485" spans="1:8" x14ac:dyDescent="0.25">
      <c r="A485" s="319">
        <v>474</v>
      </c>
      <c r="B485" s="251" t="s">
        <v>3382</v>
      </c>
      <c r="C485" s="247" t="s">
        <v>3737</v>
      </c>
      <c r="D485" s="321" t="s">
        <v>1823</v>
      </c>
      <c r="E485" s="252" t="s">
        <v>3288</v>
      </c>
      <c r="F485" s="194">
        <v>2</v>
      </c>
      <c r="G485" s="330"/>
      <c r="H485" s="206">
        <f t="shared" si="7"/>
        <v>0</v>
      </c>
    </row>
    <row r="486" spans="1:8" x14ac:dyDescent="0.25">
      <c r="A486" s="319">
        <v>475</v>
      </c>
      <c r="B486" s="251" t="s">
        <v>3382</v>
      </c>
      <c r="C486" s="247" t="s">
        <v>3738</v>
      </c>
      <c r="D486" s="321" t="s">
        <v>1823</v>
      </c>
      <c r="E486" s="252" t="s">
        <v>3289</v>
      </c>
      <c r="F486" s="194">
        <v>9</v>
      </c>
      <c r="G486" s="330"/>
      <c r="H486" s="206">
        <f t="shared" si="7"/>
        <v>0</v>
      </c>
    </row>
    <row r="487" spans="1:8" x14ac:dyDescent="0.25">
      <c r="A487" s="319">
        <v>476</v>
      </c>
      <c r="B487" s="251" t="s">
        <v>3382</v>
      </c>
      <c r="C487" s="247" t="s">
        <v>3739</v>
      </c>
      <c r="D487" s="321" t="s">
        <v>1823</v>
      </c>
      <c r="E487" s="252" t="s">
        <v>3290</v>
      </c>
      <c r="F487" s="194">
        <v>6</v>
      </c>
      <c r="G487" s="330"/>
      <c r="H487" s="206">
        <f t="shared" si="7"/>
        <v>0</v>
      </c>
    </row>
    <row r="488" spans="1:8" ht="25.5" x14ac:dyDescent="0.25">
      <c r="A488" s="319">
        <v>477</v>
      </c>
      <c r="B488" s="251" t="s">
        <v>3382</v>
      </c>
      <c r="C488" s="247" t="s">
        <v>3740</v>
      </c>
      <c r="D488" s="321" t="s">
        <v>1823</v>
      </c>
      <c r="E488" s="252" t="s">
        <v>3291</v>
      </c>
      <c r="F488" s="194">
        <v>2</v>
      </c>
      <c r="G488" s="330"/>
      <c r="H488" s="206">
        <f t="shared" si="7"/>
        <v>0</v>
      </c>
    </row>
    <row r="489" spans="1:8" x14ac:dyDescent="0.25">
      <c r="A489" s="319">
        <v>478</v>
      </c>
      <c r="B489" s="251" t="s">
        <v>3382</v>
      </c>
      <c r="C489" s="247" t="s">
        <v>3741</v>
      </c>
      <c r="D489" s="321" t="s">
        <v>1823</v>
      </c>
      <c r="E489" s="252" t="s">
        <v>3292</v>
      </c>
      <c r="F489" s="194">
        <v>1</v>
      </c>
      <c r="G489" s="330"/>
      <c r="H489" s="206">
        <f t="shared" si="7"/>
        <v>0</v>
      </c>
    </row>
    <row r="490" spans="1:8" x14ac:dyDescent="0.25">
      <c r="A490" s="319">
        <v>479</v>
      </c>
      <c r="B490" s="251" t="s">
        <v>3382</v>
      </c>
      <c r="C490" s="247" t="s">
        <v>3742</v>
      </c>
      <c r="D490" s="321" t="s">
        <v>1823</v>
      </c>
      <c r="E490" s="252" t="s">
        <v>3293</v>
      </c>
      <c r="F490" s="194">
        <v>1</v>
      </c>
      <c r="G490" s="330"/>
      <c r="H490" s="206">
        <f t="shared" si="7"/>
        <v>0</v>
      </c>
    </row>
    <row r="491" spans="1:8" x14ac:dyDescent="0.25">
      <c r="A491" s="319">
        <v>480</v>
      </c>
      <c r="B491" s="251" t="s">
        <v>3382</v>
      </c>
      <c r="C491" s="247" t="s">
        <v>3743</v>
      </c>
      <c r="D491" s="321" t="s">
        <v>1823</v>
      </c>
      <c r="E491" s="252" t="s">
        <v>3294</v>
      </c>
      <c r="F491" s="194">
        <v>15</v>
      </c>
      <c r="G491" s="330"/>
      <c r="H491" s="206">
        <f t="shared" si="7"/>
        <v>0</v>
      </c>
    </row>
    <row r="492" spans="1:8" x14ac:dyDescent="0.25">
      <c r="A492" s="319">
        <v>481</v>
      </c>
      <c r="B492" s="251" t="s">
        <v>3382</v>
      </c>
      <c r="C492" s="247" t="s">
        <v>3744</v>
      </c>
      <c r="D492" s="321" t="s">
        <v>1823</v>
      </c>
      <c r="E492" s="252" t="s">
        <v>3295</v>
      </c>
      <c r="F492" s="194">
        <v>15</v>
      </c>
      <c r="G492" s="330"/>
      <c r="H492" s="206">
        <f t="shared" si="7"/>
        <v>0</v>
      </c>
    </row>
    <row r="493" spans="1:8" x14ac:dyDescent="0.25">
      <c r="A493" s="319">
        <v>482</v>
      </c>
      <c r="B493" s="251" t="s">
        <v>3382</v>
      </c>
      <c r="C493" s="247" t="s">
        <v>3745</v>
      </c>
      <c r="D493" s="321" t="s">
        <v>1823</v>
      </c>
      <c r="E493" s="252" t="s">
        <v>3296</v>
      </c>
      <c r="F493" s="194">
        <v>6</v>
      </c>
      <c r="G493" s="330"/>
      <c r="H493" s="206">
        <f t="shared" si="7"/>
        <v>0</v>
      </c>
    </row>
    <row r="494" spans="1:8" ht="25.5" x14ac:dyDescent="0.25">
      <c r="A494" s="319">
        <v>483</v>
      </c>
      <c r="B494" s="251" t="s">
        <v>3382</v>
      </c>
      <c r="C494" s="247" t="s">
        <v>3746</v>
      </c>
      <c r="D494" s="321" t="s">
        <v>1823</v>
      </c>
      <c r="E494" s="252" t="s">
        <v>3297</v>
      </c>
      <c r="F494" s="194">
        <v>1</v>
      </c>
      <c r="G494" s="330"/>
      <c r="H494" s="206">
        <f t="shared" si="7"/>
        <v>0</v>
      </c>
    </row>
    <row r="495" spans="1:8" x14ac:dyDescent="0.25">
      <c r="A495" s="319">
        <v>484</v>
      </c>
      <c r="B495" s="251" t="s">
        <v>3382</v>
      </c>
      <c r="C495" s="247" t="s">
        <v>3747</v>
      </c>
      <c r="D495" s="321" t="s">
        <v>1823</v>
      </c>
      <c r="E495" s="252" t="s">
        <v>3298</v>
      </c>
      <c r="F495" s="194">
        <v>1</v>
      </c>
      <c r="G495" s="330"/>
      <c r="H495" s="206">
        <f t="shared" si="7"/>
        <v>0</v>
      </c>
    </row>
    <row r="496" spans="1:8" x14ac:dyDescent="0.25">
      <c r="A496" s="319">
        <v>485</v>
      </c>
      <c r="B496" s="251" t="s">
        <v>3382</v>
      </c>
      <c r="C496" s="247" t="s">
        <v>3748</v>
      </c>
      <c r="D496" s="321" t="s">
        <v>1823</v>
      </c>
      <c r="E496" s="252" t="s">
        <v>3299</v>
      </c>
      <c r="F496" s="194">
        <v>4</v>
      </c>
      <c r="G496" s="330"/>
      <c r="H496" s="206">
        <f t="shared" si="7"/>
        <v>0</v>
      </c>
    </row>
    <row r="497" spans="1:8" x14ac:dyDescent="0.25">
      <c r="A497" s="319">
        <v>486</v>
      </c>
      <c r="B497" s="251" t="s">
        <v>3382</v>
      </c>
      <c r="C497" s="247" t="s">
        <v>3749</v>
      </c>
      <c r="D497" s="321" t="s">
        <v>1823</v>
      </c>
      <c r="E497" s="252" t="s">
        <v>3300</v>
      </c>
      <c r="F497" s="194">
        <v>7</v>
      </c>
      <c r="G497" s="330"/>
      <c r="H497" s="206">
        <f t="shared" si="7"/>
        <v>0</v>
      </c>
    </row>
    <row r="498" spans="1:8" ht="25.5" x14ac:dyDescent="0.25">
      <c r="A498" s="319">
        <v>487</v>
      </c>
      <c r="B498" s="251" t="s">
        <v>3382</v>
      </c>
      <c r="C498" s="247" t="s">
        <v>3750</v>
      </c>
      <c r="D498" s="321" t="s">
        <v>1823</v>
      </c>
      <c r="E498" s="252" t="s">
        <v>3301</v>
      </c>
      <c r="F498" s="194">
        <v>2</v>
      </c>
      <c r="G498" s="330"/>
      <c r="H498" s="206">
        <f t="shared" si="7"/>
        <v>0</v>
      </c>
    </row>
    <row r="499" spans="1:8" ht="25.5" x14ac:dyDescent="0.25">
      <c r="A499" s="319">
        <v>488</v>
      </c>
      <c r="B499" s="251" t="s">
        <v>3382</v>
      </c>
      <c r="C499" s="247" t="s">
        <v>3751</v>
      </c>
      <c r="D499" s="321" t="s">
        <v>1823</v>
      </c>
      <c r="E499" s="252" t="s">
        <v>3302</v>
      </c>
      <c r="F499" s="194">
        <v>2</v>
      </c>
      <c r="G499" s="330"/>
      <c r="H499" s="206">
        <f t="shared" si="7"/>
        <v>0</v>
      </c>
    </row>
    <row r="500" spans="1:8" x14ac:dyDescent="0.25">
      <c r="A500" s="319">
        <v>489</v>
      </c>
      <c r="B500" s="251" t="s">
        <v>3382</v>
      </c>
      <c r="C500" s="247" t="s">
        <v>3752</v>
      </c>
      <c r="D500" s="321" t="s">
        <v>1823</v>
      </c>
      <c r="E500" s="252" t="s">
        <v>3303</v>
      </c>
      <c r="F500" s="194">
        <v>2</v>
      </c>
      <c r="G500" s="330"/>
      <c r="H500" s="206">
        <f t="shared" si="7"/>
        <v>0</v>
      </c>
    </row>
    <row r="501" spans="1:8" x14ac:dyDescent="0.25">
      <c r="A501" s="319">
        <v>490</v>
      </c>
      <c r="B501" s="251" t="s">
        <v>3382</v>
      </c>
      <c r="C501" s="247" t="s">
        <v>3753</v>
      </c>
      <c r="D501" s="321" t="s">
        <v>1823</v>
      </c>
      <c r="E501" s="252" t="s">
        <v>3304</v>
      </c>
      <c r="F501" s="194">
        <v>2</v>
      </c>
      <c r="G501" s="330"/>
      <c r="H501" s="206">
        <f t="shared" si="7"/>
        <v>0</v>
      </c>
    </row>
    <row r="502" spans="1:8" x14ac:dyDescent="0.25">
      <c r="A502" s="319">
        <v>491</v>
      </c>
      <c r="B502" s="251" t="s">
        <v>3382</v>
      </c>
      <c r="C502" s="247" t="s">
        <v>3754</v>
      </c>
      <c r="D502" s="321" t="s">
        <v>1823</v>
      </c>
      <c r="E502" s="252" t="s">
        <v>3305</v>
      </c>
      <c r="F502" s="194">
        <v>2</v>
      </c>
      <c r="G502" s="330"/>
      <c r="H502" s="206">
        <f t="shared" si="7"/>
        <v>0</v>
      </c>
    </row>
    <row r="503" spans="1:8" x14ac:dyDescent="0.25">
      <c r="A503" s="319">
        <v>492</v>
      </c>
      <c r="B503" s="251" t="s">
        <v>3382</v>
      </c>
      <c r="C503" s="247" t="s">
        <v>3755</v>
      </c>
      <c r="D503" s="321" t="s">
        <v>1823</v>
      </c>
      <c r="E503" s="252" t="s">
        <v>3306</v>
      </c>
      <c r="F503" s="194">
        <v>2</v>
      </c>
      <c r="G503" s="330"/>
      <c r="H503" s="206">
        <f t="shared" si="7"/>
        <v>0</v>
      </c>
    </row>
    <row r="504" spans="1:8" ht="25.5" x14ac:dyDescent="0.25">
      <c r="A504" s="319">
        <v>493</v>
      </c>
      <c r="B504" s="251" t="s">
        <v>3382</v>
      </c>
      <c r="C504" s="247" t="s">
        <v>3756</v>
      </c>
      <c r="D504" s="321" t="s">
        <v>1823</v>
      </c>
      <c r="E504" s="252" t="s">
        <v>3307</v>
      </c>
      <c r="F504" s="194">
        <v>1</v>
      </c>
      <c r="G504" s="330"/>
      <c r="H504" s="206">
        <f t="shared" si="7"/>
        <v>0</v>
      </c>
    </row>
    <row r="505" spans="1:8" ht="25.5" x14ac:dyDescent="0.25">
      <c r="A505" s="319">
        <v>494</v>
      </c>
      <c r="B505" s="251" t="s">
        <v>3382</v>
      </c>
      <c r="C505" s="247" t="s">
        <v>3757</v>
      </c>
      <c r="D505" s="321" t="s">
        <v>1823</v>
      </c>
      <c r="E505" s="252" t="s">
        <v>3308</v>
      </c>
      <c r="F505" s="194">
        <v>1</v>
      </c>
      <c r="G505" s="330"/>
      <c r="H505" s="206">
        <f t="shared" si="7"/>
        <v>0</v>
      </c>
    </row>
    <row r="506" spans="1:8" ht="25.5" x14ac:dyDescent="0.25">
      <c r="A506" s="319">
        <v>495</v>
      </c>
      <c r="B506" s="251" t="s">
        <v>3382</v>
      </c>
      <c r="C506" s="247" t="s">
        <v>3758</v>
      </c>
      <c r="D506" s="321" t="s">
        <v>1823</v>
      </c>
      <c r="E506" s="252" t="s">
        <v>3309</v>
      </c>
      <c r="F506" s="194">
        <v>2</v>
      </c>
      <c r="G506" s="330"/>
      <c r="H506" s="206">
        <f t="shared" si="7"/>
        <v>0</v>
      </c>
    </row>
    <row r="507" spans="1:8" ht="25.5" x14ac:dyDescent="0.25">
      <c r="A507" s="319">
        <v>496</v>
      </c>
      <c r="B507" s="251" t="s">
        <v>3382</v>
      </c>
      <c r="C507" s="247" t="s">
        <v>3759</v>
      </c>
      <c r="D507" s="321" t="s">
        <v>1823</v>
      </c>
      <c r="E507" s="252" t="s">
        <v>3310</v>
      </c>
      <c r="F507" s="194">
        <v>2</v>
      </c>
      <c r="G507" s="330"/>
      <c r="H507" s="206">
        <f t="shared" si="7"/>
        <v>0</v>
      </c>
    </row>
    <row r="508" spans="1:8" ht="25.5" x14ac:dyDescent="0.25">
      <c r="A508" s="319">
        <v>497</v>
      </c>
      <c r="B508" s="251" t="s">
        <v>3382</v>
      </c>
      <c r="C508" s="247" t="s">
        <v>3760</v>
      </c>
      <c r="D508" s="321" t="s">
        <v>1823</v>
      </c>
      <c r="E508" s="252" t="s">
        <v>3311</v>
      </c>
      <c r="F508" s="194">
        <v>1</v>
      </c>
      <c r="G508" s="330"/>
      <c r="H508" s="206">
        <f t="shared" si="7"/>
        <v>0</v>
      </c>
    </row>
    <row r="509" spans="1:8" x14ac:dyDescent="0.25">
      <c r="A509" s="319">
        <v>498</v>
      </c>
      <c r="B509" s="251" t="s">
        <v>3382</v>
      </c>
      <c r="C509" s="247" t="s">
        <v>3761</v>
      </c>
      <c r="D509" s="321" t="s">
        <v>1823</v>
      </c>
      <c r="E509" s="252" t="s">
        <v>3312</v>
      </c>
      <c r="F509" s="194">
        <v>1</v>
      </c>
      <c r="G509" s="330"/>
      <c r="H509" s="206">
        <f t="shared" si="7"/>
        <v>0</v>
      </c>
    </row>
    <row r="510" spans="1:8" ht="25.5" x14ac:dyDescent="0.25">
      <c r="A510" s="319">
        <v>499</v>
      </c>
      <c r="B510" s="251" t="s">
        <v>3382</v>
      </c>
      <c r="C510" s="247" t="s">
        <v>3762</v>
      </c>
      <c r="D510" s="321" t="s">
        <v>1823</v>
      </c>
      <c r="E510" s="252" t="s">
        <v>3313</v>
      </c>
      <c r="F510" s="194">
        <v>1</v>
      </c>
      <c r="G510" s="330"/>
      <c r="H510" s="206">
        <f t="shared" si="7"/>
        <v>0</v>
      </c>
    </row>
    <row r="511" spans="1:8" ht="25.5" x14ac:dyDescent="0.25">
      <c r="A511" s="319">
        <v>500</v>
      </c>
      <c r="B511" s="251" t="s">
        <v>3382</v>
      </c>
      <c r="C511" s="247" t="s">
        <v>3763</v>
      </c>
      <c r="D511" s="321" t="s">
        <v>1823</v>
      </c>
      <c r="E511" s="252" t="s">
        <v>3314</v>
      </c>
      <c r="F511" s="194">
        <v>2</v>
      </c>
      <c r="G511" s="330"/>
      <c r="H511" s="206">
        <f t="shared" si="7"/>
        <v>0</v>
      </c>
    </row>
    <row r="512" spans="1:8" ht="25.5" x14ac:dyDescent="0.25">
      <c r="A512" s="319">
        <v>501</v>
      </c>
      <c r="B512" s="251" t="s">
        <v>3382</v>
      </c>
      <c r="C512" s="245" t="s">
        <v>3764</v>
      </c>
      <c r="D512" s="321" t="s">
        <v>1823</v>
      </c>
      <c r="E512" s="252" t="s">
        <v>3315</v>
      </c>
      <c r="F512" s="194">
        <v>1</v>
      </c>
      <c r="G512" s="330"/>
      <c r="H512" s="206">
        <f t="shared" si="7"/>
        <v>0</v>
      </c>
    </row>
    <row r="513" spans="1:8" ht="25.5" x14ac:dyDescent="0.25">
      <c r="A513" s="319">
        <v>502</v>
      </c>
      <c r="B513" s="251" t="s">
        <v>3382</v>
      </c>
      <c r="C513" s="247" t="s">
        <v>3765</v>
      </c>
      <c r="D513" s="321" t="s">
        <v>1823</v>
      </c>
      <c r="E513" s="252" t="s">
        <v>3316</v>
      </c>
      <c r="F513" s="194">
        <v>2</v>
      </c>
      <c r="G513" s="330"/>
      <c r="H513" s="206">
        <f t="shared" si="7"/>
        <v>0</v>
      </c>
    </row>
    <row r="514" spans="1:8" ht="25.5" x14ac:dyDescent="0.25">
      <c r="A514" s="319">
        <v>503</v>
      </c>
      <c r="B514" s="251" t="s">
        <v>3382</v>
      </c>
      <c r="C514" s="247" t="s">
        <v>3766</v>
      </c>
      <c r="D514" s="321" t="s">
        <v>1823</v>
      </c>
      <c r="E514" s="252" t="s">
        <v>3317</v>
      </c>
      <c r="F514" s="194">
        <v>1</v>
      </c>
      <c r="G514" s="330"/>
      <c r="H514" s="206">
        <f t="shared" si="7"/>
        <v>0</v>
      </c>
    </row>
    <row r="515" spans="1:8" x14ac:dyDescent="0.25">
      <c r="A515" s="319">
        <v>504</v>
      </c>
      <c r="B515" s="251" t="s">
        <v>3382</v>
      </c>
      <c r="C515" s="247" t="s">
        <v>3767</v>
      </c>
      <c r="D515" s="321" t="s">
        <v>1823</v>
      </c>
      <c r="E515" s="252" t="s">
        <v>3318</v>
      </c>
      <c r="F515" s="194">
        <v>2</v>
      </c>
      <c r="G515" s="330"/>
      <c r="H515" s="206">
        <f t="shared" si="7"/>
        <v>0</v>
      </c>
    </row>
    <row r="516" spans="1:8" x14ac:dyDescent="0.25">
      <c r="A516" s="319">
        <v>505</v>
      </c>
      <c r="B516" s="251" t="s">
        <v>3382</v>
      </c>
      <c r="C516" s="247" t="s">
        <v>3768</v>
      </c>
      <c r="D516" s="321" t="s">
        <v>1823</v>
      </c>
      <c r="E516" s="252" t="s">
        <v>3319</v>
      </c>
      <c r="F516" s="194">
        <v>1</v>
      </c>
      <c r="G516" s="330"/>
      <c r="H516" s="206">
        <f t="shared" si="7"/>
        <v>0</v>
      </c>
    </row>
    <row r="517" spans="1:8" x14ac:dyDescent="0.25">
      <c r="A517" s="319">
        <v>506</v>
      </c>
      <c r="B517" s="251" t="s">
        <v>3382</v>
      </c>
      <c r="C517" s="247" t="s">
        <v>3769</v>
      </c>
      <c r="D517" s="321" t="s">
        <v>1823</v>
      </c>
      <c r="E517" s="252" t="s">
        <v>3320</v>
      </c>
      <c r="F517" s="194">
        <v>4</v>
      </c>
      <c r="G517" s="330"/>
      <c r="H517" s="206">
        <f t="shared" si="7"/>
        <v>0</v>
      </c>
    </row>
    <row r="518" spans="1:8" x14ac:dyDescent="0.25">
      <c r="A518" s="319">
        <v>507</v>
      </c>
      <c r="B518" s="251" t="s">
        <v>3382</v>
      </c>
      <c r="C518" s="247" t="s">
        <v>3770</v>
      </c>
      <c r="D518" s="321" t="s">
        <v>1823</v>
      </c>
      <c r="E518" s="252" t="s">
        <v>3321</v>
      </c>
      <c r="F518" s="194">
        <v>2</v>
      </c>
      <c r="G518" s="330"/>
      <c r="H518" s="206">
        <f t="shared" si="7"/>
        <v>0</v>
      </c>
    </row>
    <row r="519" spans="1:8" x14ac:dyDescent="0.25">
      <c r="A519" s="319">
        <v>508</v>
      </c>
      <c r="B519" s="251" t="s">
        <v>3382</v>
      </c>
      <c r="C519" s="247" t="s">
        <v>3771</v>
      </c>
      <c r="D519" s="321" t="s">
        <v>1823</v>
      </c>
      <c r="E519" s="252" t="s">
        <v>3322</v>
      </c>
      <c r="F519" s="194">
        <v>1</v>
      </c>
      <c r="G519" s="330"/>
      <c r="H519" s="206">
        <f t="shared" si="7"/>
        <v>0</v>
      </c>
    </row>
    <row r="520" spans="1:8" x14ac:dyDescent="0.25">
      <c r="A520" s="319">
        <v>509</v>
      </c>
      <c r="B520" s="251" t="s">
        <v>3382</v>
      </c>
      <c r="C520" s="247" t="s">
        <v>3772</v>
      </c>
      <c r="D520" s="321" t="s">
        <v>1823</v>
      </c>
      <c r="E520" s="252" t="s">
        <v>3323</v>
      </c>
      <c r="F520" s="194">
        <v>1</v>
      </c>
      <c r="G520" s="330"/>
      <c r="H520" s="206">
        <f t="shared" si="7"/>
        <v>0</v>
      </c>
    </row>
    <row r="521" spans="1:8" x14ac:dyDescent="0.25">
      <c r="A521" s="319">
        <v>510</v>
      </c>
      <c r="B521" s="251" t="s">
        <v>3382</v>
      </c>
      <c r="C521" s="247" t="s">
        <v>3773</v>
      </c>
      <c r="D521" s="321" t="s">
        <v>1823</v>
      </c>
      <c r="E521" s="252" t="s">
        <v>3324</v>
      </c>
      <c r="F521" s="194">
        <v>2</v>
      </c>
      <c r="G521" s="330"/>
      <c r="H521" s="206">
        <f t="shared" si="7"/>
        <v>0</v>
      </c>
    </row>
    <row r="522" spans="1:8" x14ac:dyDescent="0.25">
      <c r="A522" s="319">
        <v>511</v>
      </c>
      <c r="B522" s="251" t="s">
        <v>3382</v>
      </c>
      <c r="C522" s="247" t="s">
        <v>3774</v>
      </c>
      <c r="D522" s="321" t="s">
        <v>1823</v>
      </c>
      <c r="E522" s="252" t="s">
        <v>3325</v>
      </c>
      <c r="F522" s="194">
        <v>1</v>
      </c>
      <c r="G522" s="330"/>
      <c r="H522" s="206">
        <f t="shared" si="7"/>
        <v>0</v>
      </c>
    </row>
    <row r="523" spans="1:8" x14ac:dyDescent="0.25">
      <c r="A523" s="319">
        <v>512</v>
      </c>
      <c r="B523" s="251" t="s">
        <v>3382</v>
      </c>
      <c r="C523" s="247" t="s">
        <v>3775</v>
      </c>
      <c r="D523" s="321" t="s">
        <v>1823</v>
      </c>
      <c r="E523" s="252" t="s">
        <v>3326</v>
      </c>
      <c r="F523" s="194">
        <v>6</v>
      </c>
      <c r="G523" s="330"/>
      <c r="H523" s="206">
        <f t="shared" si="7"/>
        <v>0</v>
      </c>
    </row>
    <row r="524" spans="1:8" x14ac:dyDescent="0.25">
      <c r="A524" s="319">
        <v>513</v>
      </c>
      <c r="B524" s="251" t="s">
        <v>3382</v>
      </c>
      <c r="C524" s="247" t="s">
        <v>3776</v>
      </c>
      <c r="D524" s="321" t="s">
        <v>1823</v>
      </c>
      <c r="E524" s="252" t="s">
        <v>3327</v>
      </c>
      <c r="F524" s="194">
        <v>16</v>
      </c>
      <c r="G524" s="330"/>
      <c r="H524" s="206">
        <f t="shared" si="7"/>
        <v>0</v>
      </c>
    </row>
    <row r="525" spans="1:8" x14ac:dyDescent="0.25">
      <c r="A525" s="319">
        <v>514</v>
      </c>
      <c r="B525" s="251" t="s">
        <v>3382</v>
      </c>
      <c r="C525" s="247" t="s">
        <v>3777</v>
      </c>
      <c r="D525" s="321" t="s">
        <v>1823</v>
      </c>
      <c r="E525" s="252" t="s">
        <v>3328</v>
      </c>
      <c r="F525" s="194">
        <v>2</v>
      </c>
      <c r="G525" s="330"/>
      <c r="H525" s="206">
        <f t="shared" si="7"/>
        <v>0</v>
      </c>
    </row>
    <row r="526" spans="1:8" x14ac:dyDescent="0.25">
      <c r="A526" s="319">
        <v>515</v>
      </c>
      <c r="B526" s="251" t="s">
        <v>3382</v>
      </c>
      <c r="C526" s="247" t="s">
        <v>3778</v>
      </c>
      <c r="D526" s="321" t="s">
        <v>1823</v>
      </c>
      <c r="E526" s="252" t="s">
        <v>3329</v>
      </c>
      <c r="F526" s="194">
        <v>1</v>
      </c>
      <c r="G526" s="330"/>
      <c r="H526" s="206">
        <f t="shared" si="7"/>
        <v>0</v>
      </c>
    </row>
    <row r="527" spans="1:8" x14ac:dyDescent="0.25">
      <c r="A527" s="319">
        <v>516</v>
      </c>
      <c r="B527" s="251" t="s">
        <v>3382</v>
      </c>
      <c r="C527" s="245" t="s">
        <v>3779</v>
      </c>
      <c r="D527" s="321" t="s">
        <v>1823</v>
      </c>
      <c r="E527" s="252" t="s">
        <v>3330</v>
      </c>
      <c r="F527" s="194">
        <v>2</v>
      </c>
      <c r="G527" s="330"/>
      <c r="H527" s="206">
        <f t="shared" si="7"/>
        <v>0</v>
      </c>
    </row>
    <row r="528" spans="1:8" x14ac:dyDescent="0.25">
      <c r="A528" s="319">
        <v>517</v>
      </c>
      <c r="B528" s="251" t="s">
        <v>3382</v>
      </c>
      <c r="C528" s="247" t="s">
        <v>3780</v>
      </c>
      <c r="D528" s="321" t="s">
        <v>1823</v>
      </c>
      <c r="E528" s="252" t="s">
        <v>3331</v>
      </c>
      <c r="F528" s="194">
        <v>2</v>
      </c>
      <c r="G528" s="330"/>
      <c r="H528" s="206">
        <f t="shared" si="7"/>
        <v>0</v>
      </c>
    </row>
    <row r="529" spans="1:8" ht="25.5" x14ac:dyDescent="0.25">
      <c r="A529" s="319">
        <v>518</v>
      </c>
      <c r="B529" s="251" t="s">
        <v>3382</v>
      </c>
      <c r="C529" s="247" t="s">
        <v>3781</v>
      </c>
      <c r="D529" s="321" t="s">
        <v>1823</v>
      </c>
      <c r="E529" s="252" t="s">
        <v>3332</v>
      </c>
      <c r="F529" s="194">
        <v>3</v>
      </c>
      <c r="G529" s="330"/>
      <c r="H529" s="206">
        <f t="shared" ref="H529:H574" si="8">G529*F529</f>
        <v>0</v>
      </c>
    </row>
    <row r="530" spans="1:8" ht="25.5" x14ac:dyDescent="0.25">
      <c r="A530" s="319">
        <v>519</v>
      </c>
      <c r="B530" s="251" t="s">
        <v>3382</v>
      </c>
      <c r="C530" s="247" t="s">
        <v>3782</v>
      </c>
      <c r="D530" s="321" t="s">
        <v>1823</v>
      </c>
      <c r="E530" s="252" t="s">
        <v>3333</v>
      </c>
      <c r="F530" s="194">
        <v>3</v>
      </c>
      <c r="G530" s="330"/>
      <c r="H530" s="206">
        <f t="shared" si="8"/>
        <v>0</v>
      </c>
    </row>
    <row r="531" spans="1:8" x14ac:dyDescent="0.25">
      <c r="A531" s="319">
        <v>520</v>
      </c>
      <c r="B531" s="251" t="s">
        <v>3382</v>
      </c>
      <c r="C531" s="247" t="s">
        <v>3783</v>
      </c>
      <c r="D531" s="321" t="s">
        <v>1823</v>
      </c>
      <c r="E531" s="252" t="s">
        <v>3334</v>
      </c>
      <c r="F531" s="194">
        <v>1</v>
      </c>
      <c r="G531" s="330"/>
      <c r="H531" s="206">
        <f t="shared" si="8"/>
        <v>0</v>
      </c>
    </row>
    <row r="532" spans="1:8" ht="25.5" x14ac:dyDescent="0.25">
      <c r="A532" s="319">
        <v>521</v>
      </c>
      <c r="B532" s="251" t="s">
        <v>3382</v>
      </c>
      <c r="C532" s="247" t="s">
        <v>3784</v>
      </c>
      <c r="D532" s="321" t="s">
        <v>1823</v>
      </c>
      <c r="E532" s="252" t="s">
        <v>3336</v>
      </c>
      <c r="F532" s="194">
        <v>1</v>
      </c>
      <c r="G532" s="330"/>
      <c r="H532" s="206">
        <f t="shared" si="8"/>
        <v>0</v>
      </c>
    </row>
    <row r="533" spans="1:8" ht="25.5" x14ac:dyDescent="0.25">
      <c r="A533" s="319">
        <v>522</v>
      </c>
      <c r="B533" s="251" t="s">
        <v>3382</v>
      </c>
      <c r="C533" s="247" t="s">
        <v>3785</v>
      </c>
      <c r="D533" s="321" t="s">
        <v>1823</v>
      </c>
      <c r="E533" s="252" t="s">
        <v>3337</v>
      </c>
      <c r="F533" s="194">
        <v>1</v>
      </c>
      <c r="G533" s="330"/>
      <c r="H533" s="206">
        <f t="shared" si="8"/>
        <v>0</v>
      </c>
    </row>
    <row r="534" spans="1:8" ht="25.5" x14ac:dyDescent="0.25">
      <c r="A534" s="319">
        <v>523</v>
      </c>
      <c r="B534" s="251" t="s">
        <v>3382</v>
      </c>
      <c r="C534" s="247" t="s">
        <v>3786</v>
      </c>
      <c r="D534" s="321" t="s">
        <v>1823</v>
      </c>
      <c r="E534" s="252" t="s">
        <v>3338</v>
      </c>
      <c r="F534" s="194">
        <v>1</v>
      </c>
      <c r="G534" s="330"/>
      <c r="H534" s="206">
        <f t="shared" si="8"/>
        <v>0</v>
      </c>
    </row>
    <row r="535" spans="1:8" ht="25.5" x14ac:dyDescent="0.25">
      <c r="A535" s="319">
        <v>524</v>
      </c>
      <c r="B535" s="251" t="s">
        <v>3382</v>
      </c>
      <c r="C535" s="247" t="s">
        <v>3787</v>
      </c>
      <c r="D535" s="321" t="s">
        <v>1823</v>
      </c>
      <c r="E535" s="252" t="s">
        <v>3339</v>
      </c>
      <c r="F535" s="194">
        <v>1</v>
      </c>
      <c r="G535" s="330"/>
      <c r="H535" s="206">
        <f t="shared" si="8"/>
        <v>0</v>
      </c>
    </row>
    <row r="536" spans="1:8" ht="25.5" x14ac:dyDescent="0.25">
      <c r="A536" s="319">
        <v>525</v>
      </c>
      <c r="B536" s="251" t="s">
        <v>3382</v>
      </c>
      <c r="C536" s="247" t="s">
        <v>3788</v>
      </c>
      <c r="D536" s="321" t="s">
        <v>1823</v>
      </c>
      <c r="E536" s="252" t="s">
        <v>3340</v>
      </c>
      <c r="F536" s="194">
        <v>1</v>
      </c>
      <c r="G536" s="330"/>
      <c r="H536" s="206">
        <f t="shared" si="8"/>
        <v>0</v>
      </c>
    </row>
    <row r="537" spans="1:8" ht="25.5" x14ac:dyDescent="0.25">
      <c r="A537" s="319">
        <v>526</v>
      </c>
      <c r="B537" s="251" t="s">
        <v>3382</v>
      </c>
      <c r="C537" s="247" t="s">
        <v>3789</v>
      </c>
      <c r="D537" s="321" t="s">
        <v>1823</v>
      </c>
      <c r="E537" s="252" t="s">
        <v>3341</v>
      </c>
      <c r="F537" s="194">
        <v>1</v>
      </c>
      <c r="G537" s="330"/>
      <c r="H537" s="206">
        <f t="shared" si="8"/>
        <v>0</v>
      </c>
    </row>
    <row r="538" spans="1:8" ht="25.5" x14ac:dyDescent="0.25">
      <c r="A538" s="319">
        <v>527</v>
      </c>
      <c r="B538" s="251" t="s">
        <v>3382</v>
      </c>
      <c r="C538" s="247" t="s">
        <v>3790</v>
      </c>
      <c r="D538" s="321" t="s">
        <v>1823</v>
      </c>
      <c r="E538" s="252" t="s">
        <v>3342</v>
      </c>
      <c r="F538" s="194">
        <v>1</v>
      </c>
      <c r="G538" s="330"/>
      <c r="H538" s="206">
        <f t="shared" si="8"/>
        <v>0</v>
      </c>
    </row>
    <row r="539" spans="1:8" ht="25.5" x14ac:dyDescent="0.25">
      <c r="A539" s="319">
        <v>528</v>
      </c>
      <c r="B539" s="251" t="s">
        <v>3382</v>
      </c>
      <c r="C539" s="247" t="s">
        <v>3791</v>
      </c>
      <c r="D539" s="321" t="s">
        <v>1823</v>
      </c>
      <c r="E539" s="252" t="s">
        <v>3343</v>
      </c>
      <c r="F539" s="194">
        <v>1</v>
      </c>
      <c r="G539" s="330"/>
      <c r="H539" s="206">
        <f t="shared" si="8"/>
        <v>0</v>
      </c>
    </row>
    <row r="540" spans="1:8" ht="25.5" x14ac:dyDescent="0.25">
      <c r="A540" s="319">
        <v>529</v>
      </c>
      <c r="B540" s="251" t="s">
        <v>3382</v>
      </c>
      <c r="C540" s="247" t="s">
        <v>3792</v>
      </c>
      <c r="D540" s="321" t="s">
        <v>1823</v>
      </c>
      <c r="E540" s="252" t="s">
        <v>3344</v>
      </c>
      <c r="F540" s="194">
        <v>2</v>
      </c>
      <c r="G540" s="330"/>
      <c r="H540" s="206">
        <f t="shared" si="8"/>
        <v>0</v>
      </c>
    </row>
    <row r="541" spans="1:8" x14ac:dyDescent="0.25">
      <c r="A541" s="319">
        <v>530</v>
      </c>
      <c r="B541" s="251" t="s">
        <v>3382</v>
      </c>
      <c r="C541" s="247" t="s">
        <v>3793</v>
      </c>
      <c r="D541" s="321" t="s">
        <v>1823</v>
      </c>
      <c r="E541" s="252" t="s">
        <v>3345</v>
      </c>
      <c r="F541" s="194">
        <v>1</v>
      </c>
      <c r="G541" s="330"/>
      <c r="H541" s="206">
        <f t="shared" si="8"/>
        <v>0</v>
      </c>
    </row>
    <row r="542" spans="1:8" x14ac:dyDescent="0.25">
      <c r="A542" s="319">
        <v>531</v>
      </c>
      <c r="B542" s="251" t="s">
        <v>3382</v>
      </c>
      <c r="C542" s="247" t="s">
        <v>3794</v>
      </c>
      <c r="D542" s="321" t="s">
        <v>1823</v>
      </c>
      <c r="E542" s="252" t="s">
        <v>3346</v>
      </c>
      <c r="F542" s="194">
        <v>2</v>
      </c>
      <c r="G542" s="330"/>
      <c r="H542" s="206">
        <f t="shared" si="8"/>
        <v>0</v>
      </c>
    </row>
    <row r="543" spans="1:8" x14ac:dyDescent="0.25">
      <c r="A543" s="319">
        <v>532</v>
      </c>
      <c r="B543" s="251" t="s">
        <v>3382</v>
      </c>
      <c r="C543" s="247" t="s">
        <v>3795</v>
      </c>
      <c r="D543" s="321" t="s">
        <v>1823</v>
      </c>
      <c r="E543" s="252" t="s">
        <v>3347</v>
      </c>
      <c r="F543" s="194">
        <v>1</v>
      </c>
      <c r="G543" s="330"/>
      <c r="H543" s="206">
        <f t="shared" si="8"/>
        <v>0</v>
      </c>
    </row>
    <row r="544" spans="1:8" x14ac:dyDescent="0.25">
      <c r="A544" s="319">
        <v>533</v>
      </c>
      <c r="B544" s="251" t="s">
        <v>3382</v>
      </c>
      <c r="C544" s="247" t="s">
        <v>3796</v>
      </c>
      <c r="D544" s="321" t="s">
        <v>1823</v>
      </c>
      <c r="E544" s="252" t="s">
        <v>3348</v>
      </c>
      <c r="F544" s="194">
        <v>1</v>
      </c>
      <c r="G544" s="330"/>
      <c r="H544" s="206">
        <f t="shared" si="8"/>
        <v>0</v>
      </c>
    </row>
    <row r="545" spans="1:8" x14ac:dyDescent="0.25">
      <c r="A545" s="319">
        <v>534</v>
      </c>
      <c r="B545" s="251" t="s">
        <v>3382</v>
      </c>
      <c r="C545" s="247" t="s">
        <v>3797</v>
      </c>
      <c r="D545" s="321" t="s">
        <v>1823</v>
      </c>
      <c r="E545" s="252" t="s">
        <v>3349</v>
      </c>
      <c r="F545" s="194">
        <v>1</v>
      </c>
      <c r="G545" s="330"/>
      <c r="H545" s="206">
        <f t="shared" si="8"/>
        <v>0</v>
      </c>
    </row>
    <row r="546" spans="1:8" x14ac:dyDescent="0.25">
      <c r="A546" s="319">
        <v>535</v>
      </c>
      <c r="B546" s="251" t="s">
        <v>3382</v>
      </c>
      <c r="C546" s="247" t="s">
        <v>3798</v>
      </c>
      <c r="D546" s="321" t="s">
        <v>1823</v>
      </c>
      <c r="E546" s="252" t="s">
        <v>3350</v>
      </c>
      <c r="F546" s="194">
        <v>3</v>
      </c>
      <c r="G546" s="330"/>
      <c r="H546" s="206">
        <f t="shared" si="8"/>
        <v>0</v>
      </c>
    </row>
    <row r="547" spans="1:8" ht="25.5" x14ac:dyDescent="0.25">
      <c r="A547" s="319">
        <v>536</v>
      </c>
      <c r="B547" s="251" t="s">
        <v>3382</v>
      </c>
      <c r="C547" s="247" t="s">
        <v>3799</v>
      </c>
      <c r="D547" s="321" t="s">
        <v>1823</v>
      </c>
      <c r="E547" s="252" t="s">
        <v>3351</v>
      </c>
      <c r="F547" s="194">
        <v>2</v>
      </c>
      <c r="G547" s="330"/>
      <c r="H547" s="206">
        <f t="shared" si="8"/>
        <v>0</v>
      </c>
    </row>
    <row r="548" spans="1:8" x14ac:dyDescent="0.25">
      <c r="A548" s="319">
        <v>537</v>
      </c>
      <c r="B548" s="251" t="s">
        <v>3382</v>
      </c>
      <c r="C548" s="247" t="s">
        <v>3800</v>
      </c>
      <c r="D548" s="321" t="s">
        <v>1823</v>
      </c>
      <c r="E548" s="252" t="s">
        <v>3352</v>
      </c>
      <c r="F548" s="194">
        <v>4</v>
      </c>
      <c r="G548" s="330"/>
      <c r="H548" s="206">
        <f t="shared" si="8"/>
        <v>0</v>
      </c>
    </row>
    <row r="549" spans="1:8" x14ac:dyDescent="0.25">
      <c r="A549" s="319">
        <v>538</v>
      </c>
      <c r="B549" s="251" t="s">
        <v>3382</v>
      </c>
      <c r="C549" s="247" t="s">
        <v>3801</v>
      </c>
      <c r="D549" s="321" t="s">
        <v>1823</v>
      </c>
      <c r="E549" s="252" t="s">
        <v>3353</v>
      </c>
      <c r="F549" s="194">
        <v>1</v>
      </c>
      <c r="G549" s="330"/>
      <c r="H549" s="206">
        <f t="shared" si="8"/>
        <v>0</v>
      </c>
    </row>
    <row r="550" spans="1:8" x14ac:dyDescent="0.25">
      <c r="A550" s="319">
        <v>539</v>
      </c>
      <c r="B550" s="251" t="s">
        <v>3382</v>
      </c>
      <c r="C550" s="247" t="s">
        <v>3802</v>
      </c>
      <c r="D550" s="321" t="s">
        <v>1823</v>
      </c>
      <c r="E550" s="252" t="s">
        <v>3354</v>
      </c>
      <c r="F550" s="194">
        <v>2</v>
      </c>
      <c r="G550" s="330"/>
      <c r="H550" s="206">
        <f t="shared" si="8"/>
        <v>0</v>
      </c>
    </row>
    <row r="551" spans="1:8" x14ac:dyDescent="0.25">
      <c r="A551" s="319">
        <v>540</v>
      </c>
      <c r="B551" s="251" t="s">
        <v>3382</v>
      </c>
      <c r="C551" s="247" t="s">
        <v>3803</v>
      </c>
      <c r="D551" s="321" t="s">
        <v>1823</v>
      </c>
      <c r="E551" s="252" t="s">
        <v>3355</v>
      </c>
      <c r="F551" s="194">
        <v>8</v>
      </c>
      <c r="G551" s="330"/>
      <c r="H551" s="206">
        <f t="shared" si="8"/>
        <v>0</v>
      </c>
    </row>
    <row r="552" spans="1:8" x14ac:dyDescent="0.25">
      <c r="A552" s="319">
        <v>541</v>
      </c>
      <c r="B552" s="251" t="s">
        <v>3382</v>
      </c>
      <c r="C552" s="247" t="s">
        <v>3804</v>
      </c>
      <c r="D552" s="321" t="s">
        <v>1823</v>
      </c>
      <c r="E552" s="252" t="s">
        <v>3356</v>
      </c>
      <c r="F552" s="194">
        <v>2</v>
      </c>
      <c r="G552" s="330"/>
      <c r="H552" s="206">
        <f t="shared" si="8"/>
        <v>0</v>
      </c>
    </row>
    <row r="553" spans="1:8" x14ac:dyDescent="0.25">
      <c r="A553" s="319">
        <v>542</v>
      </c>
      <c r="B553" s="251" t="s">
        <v>3382</v>
      </c>
      <c r="C553" s="247" t="s">
        <v>3805</v>
      </c>
      <c r="D553" s="321" t="s">
        <v>1823</v>
      </c>
      <c r="E553" s="252" t="s">
        <v>3357</v>
      </c>
      <c r="F553" s="194">
        <v>2</v>
      </c>
      <c r="G553" s="330"/>
      <c r="H553" s="206">
        <f t="shared" si="8"/>
        <v>0</v>
      </c>
    </row>
    <row r="554" spans="1:8" x14ac:dyDescent="0.25">
      <c r="A554" s="319">
        <v>543</v>
      </c>
      <c r="B554" s="251" t="s">
        <v>3382</v>
      </c>
      <c r="C554" s="247" t="s">
        <v>3806</v>
      </c>
      <c r="D554" s="321" t="s">
        <v>1823</v>
      </c>
      <c r="E554" s="252" t="s">
        <v>3358</v>
      </c>
      <c r="F554" s="194">
        <v>2</v>
      </c>
      <c r="G554" s="330"/>
      <c r="H554" s="206">
        <f t="shared" si="8"/>
        <v>0</v>
      </c>
    </row>
    <row r="555" spans="1:8" x14ac:dyDescent="0.25">
      <c r="A555" s="319">
        <v>544</v>
      </c>
      <c r="B555" s="251" t="s">
        <v>3382</v>
      </c>
      <c r="C555" s="247" t="s">
        <v>3807</v>
      </c>
      <c r="D555" s="321" t="s">
        <v>1823</v>
      </c>
      <c r="E555" s="252" t="s">
        <v>3359</v>
      </c>
      <c r="F555" s="194">
        <v>4</v>
      </c>
      <c r="G555" s="330"/>
      <c r="H555" s="206">
        <f t="shared" si="8"/>
        <v>0</v>
      </c>
    </row>
    <row r="556" spans="1:8" x14ac:dyDescent="0.25">
      <c r="A556" s="319">
        <v>545</v>
      </c>
      <c r="B556" s="251" t="s">
        <v>3382</v>
      </c>
      <c r="C556" s="247" t="s">
        <v>3808</v>
      </c>
      <c r="D556" s="321" t="s">
        <v>1823</v>
      </c>
      <c r="E556" s="252" t="s">
        <v>3360</v>
      </c>
      <c r="F556" s="194">
        <v>1</v>
      </c>
      <c r="G556" s="330"/>
      <c r="H556" s="206">
        <f t="shared" si="8"/>
        <v>0</v>
      </c>
    </row>
    <row r="557" spans="1:8" x14ac:dyDescent="0.25">
      <c r="A557" s="319">
        <v>546</v>
      </c>
      <c r="B557" s="251" t="s">
        <v>3382</v>
      </c>
      <c r="C557" s="247" t="s">
        <v>3809</v>
      </c>
      <c r="D557" s="321" t="s">
        <v>1823</v>
      </c>
      <c r="E557" s="252" t="s">
        <v>3361</v>
      </c>
      <c r="F557" s="194">
        <v>1</v>
      </c>
      <c r="G557" s="330"/>
      <c r="H557" s="206">
        <f t="shared" si="8"/>
        <v>0</v>
      </c>
    </row>
    <row r="558" spans="1:8" x14ac:dyDescent="0.25">
      <c r="A558" s="319">
        <v>547</v>
      </c>
      <c r="B558" s="251" t="s">
        <v>3382</v>
      </c>
      <c r="C558" s="247" t="s">
        <v>3809</v>
      </c>
      <c r="D558" s="321" t="s">
        <v>1823</v>
      </c>
      <c r="E558" s="252" t="s">
        <v>3362</v>
      </c>
      <c r="F558" s="194">
        <v>1</v>
      </c>
      <c r="G558" s="330"/>
      <c r="H558" s="206">
        <f t="shared" si="8"/>
        <v>0</v>
      </c>
    </row>
    <row r="559" spans="1:8" x14ac:dyDescent="0.25">
      <c r="A559" s="319">
        <v>548</v>
      </c>
      <c r="B559" s="251" t="s">
        <v>3382</v>
      </c>
      <c r="C559" s="247" t="s">
        <v>3810</v>
      </c>
      <c r="D559" s="321" t="s">
        <v>1823</v>
      </c>
      <c r="E559" s="252" t="s">
        <v>3363</v>
      </c>
      <c r="F559" s="194">
        <v>1</v>
      </c>
      <c r="G559" s="330"/>
      <c r="H559" s="206">
        <f t="shared" si="8"/>
        <v>0</v>
      </c>
    </row>
    <row r="560" spans="1:8" x14ac:dyDescent="0.25">
      <c r="A560" s="319">
        <v>549</v>
      </c>
      <c r="B560" s="251" t="s">
        <v>3382</v>
      </c>
      <c r="C560" s="247" t="s">
        <v>3811</v>
      </c>
      <c r="D560" s="321" t="s">
        <v>1823</v>
      </c>
      <c r="E560" s="252" t="s">
        <v>3364</v>
      </c>
      <c r="F560" s="194">
        <v>1</v>
      </c>
      <c r="G560" s="330"/>
      <c r="H560" s="206">
        <f t="shared" si="8"/>
        <v>0</v>
      </c>
    </row>
    <row r="561" spans="1:8" x14ac:dyDescent="0.25">
      <c r="A561" s="319">
        <v>550</v>
      </c>
      <c r="B561" s="251" t="s">
        <v>3382</v>
      </c>
      <c r="C561" s="247" t="s">
        <v>3812</v>
      </c>
      <c r="D561" s="321" t="s">
        <v>1823</v>
      </c>
      <c r="E561" s="252" t="s">
        <v>3365</v>
      </c>
      <c r="F561" s="194">
        <v>1</v>
      </c>
      <c r="G561" s="330"/>
      <c r="H561" s="206">
        <f t="shared" si="8"/>
        <v>0</v>
      </c>
    </row>
    <row r="562" spans="1:8" x14ac:dyDescent="0.25">
      <c r="A562" s="319">
        <v>551</v>
      </c>
      <c r="B562" s="251" t="s">
        <v>3382</v>
      </c>
      <c r="C562" s="247" t="s">
        <v>3813</v>
      </c>
      <c r="D562" s="321" t="s">
        <v>1823</v>
      </c>
      <c r="E562" s="252" t="s">
        <v>3366</v>
      </c>
      <c r="F562" s="194">
        <v>1</v>
      </c>
      <c r="G562" s="330"/>
      <c r="H562" s="206">
        <f t="shared" si="8"/>
        <v>0</v>
      </c>
    </row>
    <row r="563" spans="1:8" ht="25.5" x14ac:dyDescent="0.25">
      <c r="A563" s="319">
        <v>552</v>
      </c>
      <c r="B563" s="251" t="s">
        <v>3382</v>
      </c>
      <c r="C563" s="247" t="s">
        <v>3814</v>
      </c>
      <c r="D563" s="321" t="s">
        <v>1823</v>
      </c>
      <c r="E563" s="252" t="s">
        <v>3367</v>
      </c>
      <c r="F563" s="194">
        <v>2</v>
      </c>
      <c r="G563" s="330"/>
      <c r="H563" s="206">
        <f t="shared" si="8"/>
        <v>0</v>
      </c>
    </row>
    <row r="564" spans="1:8" x14ac:dyDescent="0.25">
      <c r="A564" s="319">
        <v>553</v>
      </c>
      <c r="B564" s="251" t="s">
        <v>3382</v>
      </c>
      <c r="C564" s="247" t="s">
        <v>3815</v>
      </c>
      <c r="D564" s="321" t="s">
        <v>1823</v>
      </c>
      <c r="E564" s="252" t="s">
        <v>3369</v>
      </c>
      <c r="F564" s="194">
        <v>2</v>
      </c>
      <c r="G564" s="330"/>
      <c r="H564" s="206">
        <f t="shared" si="8"/>
        <v>0</v>
      </c>
    </row>
    <row r="565" spans="1:8" x14ac:dyDescent="0.25">
      <c r="A565" s="319">
        <v>554</v>
      </c>
      <c r="B565" s="251" t="s">
        <v>3382</v>
      </c>
      <c r="C565" s="247" t="s">
        <v>3816</v>
      </c>
      <c r="D565" s="321" t="s">
        <v>1823</v>
      </c>
      <c r="E565" s="252" t="s">
        <v>3370</v>
      </c>
      <c r="F565" s="194">
        <v>3</v>
      </c>
      <c r="G565" s="330"/>
      <c r="H565" s="206">
        <f t="shared" si="8"/>
        <v>0</v>
      </c>
    </row>
    <row r="566" spans="1:8" x14ac:dyDescent="0.25">
      <c r="A566" s="319">
        <v>555</v>
      </c>
      <c r="B566" s="251" t="s">
        <v>3382</v>
      </c>
      <c r="C566" s="247" t="s">
        <v>3817</v>
      </c>
      <c r="D566" s="321" t="s">
        <v>1823</v>
      </c>
      <c r="E566" s="252" t="s">
        <v>3371</v>
      </c>
      <c r="F566" s="194">
        <v>5</v>
      </c>
      <c r="G566" s="330"/>
      <c r="H566" s="206">
        <f t="shared" si="8"/>
        <v>0</v>
      </c>
    </row>
    <row r="567" spans="1:8" x14ac:dyDescent="0.25">
      <c r="A567" s="319">
        <v>556</v>
      </c>
      <c r="B567" s="251" t="s">
        <v>3382</v>
      </c>
      <c r="C567" s="247" t="s">
        <v>3818</v>
      </c>
      <c r="D567" s="321" t="s">
        <v>1823</v>
      </c>
      <c r="E567" s="252" t="s">
        <v>3372</v>
      </c>
      <c r="F567" s="194">
        <v>2</v>
      </c>
      <c r="G567" s="330"/>
      <c r="H567" s="206">
        <f t="shared" si="8"/>
        <v>0</v>
      </c>
    </row>
    <row r="568" spans="1:8" x14ac:dyDescent="0.25">
      <c r="A568" s="319">
        <v>557</v>
      </c>
      <c r="B568" s="251" t="s">
        <v>3382</v>
      </c>
      <c r="C568" s="247" t="s">
        <v>3819</v>
      </c>
      <c r="D568" s="321" t="s">
        <v>1823</v>
      </c>
      <c r="E568" s="252" t="s">
        <v>3373</v>
      </c>
      <c r="F568" s="194">
        <v>3</v>
      </c>
      <c r="G568" s="330"/>
      <c r="H568" s="206">
        <f t="shared" si="8"/>
        <v>0</v>
      </c>
    </row>
    <row r="569" spans="1:8" ht="25.5" x14ac:dyDescent="0.25">
      <c r="A569" s="319">
        <v>558</v>
      </c>
      <c r="B569" s="251" t="s">
        <v>3382</v>
      </c>
      <c r="C569" s="247" t="s">
        <v>3820</v>
      </c>
      <c r="D569" s="321" t="s">
        <v>1823</v>
      </c>
      <c r="E569" s="252" t="s">
        <v>3192</v>
      </c>
      <c r="F569" s="194">
        <v>102</v>
      </c>
      <c r="G569" s="330"/>
      <c r="H569" s="206">
        <f t="shared" si="8"/>
        <v>0</v>
      </c>
    </row>
    <row r="570" spans="1:8" x14ac:dyDescent="0.25">
      <c r="A570" s="319">
        <v>559</v>
      </c>
      <c r="B570" s="251" t="s">
        <v>3382</v>
      </c>
      <c r="C570" s="247" t="s">
        <v>3821</v>
      </c>
      <c r="D570" s="321" t="s">
        <v>1823</v>
      </c>
      <c r="E570" s="252" t="s">
        <v>3116</v>
      </c>
      <c r="F570" s="194">
        <v>1000</v>
      </c>
      <c r="G570" s="330"/>
      <c r="H570" s="206">
        <f t="shared" si="8"/>
        <v>0</v>
      </c>
    </row>
    <row r="571" spans="1:8" x14ac:dyDescent="0.25">
      <c r="A571" s="319">
        <v>560</v>
      </c>
      <c r="B571" s="251" t="s">
        <v>3382</v>
      </c>
      <c r="C571" s="247" t="s">
        <v>3822</v>
      </c>
      <c r="D571" s="321" t="s">
        <v>1823</v>
      </c>
      <c r="E571" s="252" t="s">
        <v>3147</v>
      </c>
      <c r="F571" s="194">
        <v>502</v>
      </c>
      <c r="G571" s="330"/>
      <c r="H571" s="206">
        <f t="shared" si="8"/>
        <v>0</v>
      </c>
    </row>
    <row r="572" spans="1:8" x14ac:dyDescent="0.25">
      <c r="A572" s="319">
        <v>561</v>
      </c>
      <c r="B572" s="251" t="s">
        <v>3382</v>
      </c>
      <c r="C572" s="247" t="s">
        <v>3823</v>
      </c>
      <c r="D572" s="321" t="s">
        <v>1823</v>
      </c>
      <c r="E572" s="252" t="s">
        <v>3146</v>
      </c>
      <c r="F572" s="194">
        <v>502</v>
      </c>
      <c r="G572" s="330"/>
      <c r="H572" s="206">
        <f t="shared" si="8"/>
        <v>0</v>
      </c>
    </row>
    <row r="573" spans="1:8" x14ac:dyDescent="0.25">
      <c r="A573" s="319">
        <v>562</v>
      </c>
      <c r="B573" s="251" t="s">
        <v>3382</v>
      </c>
      <c r="C573" s="247" t="s">
        <v>3824</v>
      </c>
      <c r="D573" s="321" t="s">
        <v>1823</v>
      </c>
      <c r="E573" s="252" t="s">
        <v>3145</v>
      </c>
      <c r="F573" s="194">
        <v>502</v>
      </c>
      <c r="G573" s="330"/>
      <c r="H573" s="206">
        <f t="shared" si="8"/>
        <v>0</v>
      </c>
    </row>
    <row r="574" spans="1:8" ht="15.75" thickBot="1" x14ac:dyDescent="0.3">
      <c r="A574" s="253">
        <v>563</v>
      </c>
      <c r="B574" s="254" t="s">
        <v>3382</v>
      </c>
      <c r="C574" s="255" t="s">
        <v>3825</v>
      </c>
      <c r="D574" s="250" t="s">
        <v>1823</v>
      </c>
      <c r="E574" s="256" t="s">
        <v>3144</v>
      </c>
      <c r="F574" s="210">
        <v>502</v>
      </c>
      <c r="G574" s="331"/>
      <c r="H574" s="212">
        <f t="shared" si="8"/>
        <v>0</v>
      </c>
    </row>
    <row r="575" spans="1:8" x14ac:dyDescent="0.25">
      <c r="H575" s="11"/>
    </row>
    <row r="576" spans="1:8" x14ac:dyDescent="0.25">
      <c r="H576" s="34"/>
    </row>
  </sheetData>
  <sheetProtection algorithmName="SHA-512" hashValue="Z80Px4CRi1V+szzrQjsEBLboPjnuj0P3V7qfWiWtU6lFQLYtRJk5ctr0ZeRJElmMctryPxvFbVi1YcJVmZWKiA==" saltValue="x3XhPG5/w/ySdWUv4rx6gA==" spinCount="100000" sheet="1" objects="1" scenarios="1"/>
  <protectedRanges>
    <protectedRange sqref="G12 G10 G8" name="Rango3"/>
    <protectedRange sqref="G14" name="Rango2"/>
    <protectedRange sqref="G16:G574" name="Rango1"/>
  </protectedRanges>
  <mergeCells count="20">
    <mergeCell ref="A3:H3"/>
    <mergeCell ref="A5:H5"/>
    <mergeCell ref="A8:A9"/>
    <mergeCell ref="B8:B9"/>
    <mergeCell ref="C8:C9"/>
    <mergeCell ref="D8:D11"/>
    <mergeCell ref="H8:H9"/>
    <mergeCell ref="A10:A11"/>
    <mergeCell ref="B10:B11"/>
    <mergeCell ref="C10:C11"/>
    <mergeCell ref="H10:H11"/>
    <mergeCell ref="A12:A13"/>
    <mergeCell ref="B12:B13"/>
    <mergeCell ref="C12:C13"/>
    <mergeCell ref="D12:D15"/>
    <mergeCell ref="H12:H13"/>
    <mergeCell ref="A14:A15"/>
    <mergeCell ref="B14:B15"/>
    <mergeCell ref="C14:C15"/>
    <mergeCell ref="H14:H15"/>
  </mergeCells>
  <conditionalFormatting sqref="G8">
    <cfRule type="cellIs" dxfId="4" priority="20" operator="equal">
      <formula>0</formula>
    </cfRule>
  </conditionalFormatting>
  <conditionalFormatting sqref="G16:G574">
    <cfRule type="cellIs" dxfId="3" priority="12" operator="equal">
      <formula>0</formula>
    </cfRule>
  </conditionalFormatting>
  <conditionalFormatting sqref="G10">
    <cfRule type="cellIs" dxfId="2" priority="3" operator="equal">
      <formula>0</formula>
    </cfRule>
  </conditionalFormatting>
  <conditionalFormatting sqref="G12">
    <cfRule type="cellIs" dxfId="1" priority="2" operator="equal">
      <formula>0</formula>
    </cfRule>
  </conditionalFormatting>
  <conditionalFormatting sqref="G14">
    <cfRule type="cellIs" dxfId="0" priority="1" operator="equal">
      <formula>0</formula>
    </cfRule>
  </conditionalFormatting>
  <dataValidations count="1">
    <dataValidation type="decimal" allowBlank="1" showInputMessage="1" showErrorMessage="1" sqref="G8 G10 G12 G14 G16:G574">
      <formula1>0.0001</formula1>
      <formula2>1000000000000000</formula2>
    </dataValidation>
  </dataValidations>
  <hyperlinks>
    <hyperlink ref="A5:H5" location="'PORTADA '!A1" display="PLANILLA DE COTIZACION - RESUMEN MANTENIMIENTO PREVENTIVO MEDIANO DE COCHES Y FURGONESDE LA LINEA SAN MARTIN"/>
  </hyperlinks>
  <pageMargins left="0.25" right="0.25" top="0.75" bottom="0.75" header="0.3" footer="0.3"/>
  <pageSetup paperSize="9" scale="6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PORTADA </vt:lpstr>
      <vt:lpstr>Hoja3</vt:lpstr>
      <vt:lpstr>Subrenglon 1.1 y 1.2</vt:lpstr>
      <vt:lpstr>Subrenglon 1.3</vt:lpstr>
      <vt:lpstr>Subrenglon 1.4</vt:lpstr>
      <vt:lpstr>Subrenglon 1.5</vt:lpstr>
      <vt:lpstr>1.7 Planilla Cotizacion LOCs</vt:lpstr>
      <vt:lpstr>2.1 Planilla Cotizacion Banco</vt:lpstr>
      <vt:lpstr>Subrenglon 3.1 y 3.2</vt:lpstr>
      <vt:lpstr>Subrenglon 3.3</vt:lpstr>
      <vt:lpstr>Subrenglon 3.4</vt:lpstr>
      <vt:lpstr>3.6 Planilla Cotizacion CyF</vt:lpstr>
      <vt:lpstr>'PORTADA '!MONEDA</vt:lpstr>
      <vt:lpstr>MONEDAS</vt:lpstr>
      <vt:lpstr>PESOS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Massano, Marcos</dc:creator>
  <cp:lastModifiedBy>Paolo Tucci</cp:lastModifiedBy>
  <cp:lastPrinted>2017-11-10T14:24:29Z</cp:lastPrinted>
  <dcterms:created xsi:type="dcterms:W3CDTF">2017-10-30T17:05:41Z</dcterms:created>
  <dcterms:modified xsi:type="dcterms:W3CDTF">2017-11-10T14:24:33Z</dcterms:modified>
</cp:coreProperties>
</file>