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0 ANEXO B\"/>
    </mc:Choice>
  </mc:AlternateContent>
  <workbookProtection workbookAlgorithmName="SHA-512" workbookHashValue="RaKVO+/IL2P7gQYhdDmlk8k24I49EQZ+Pg7JqXmsa5Z15oETj6t9+nVZ2zv5SmXHbKZEWm/FGXi+u/7m2RgTFg==" workbookSaltValue="3bVGZmF1ciY6I/Udtmw6XA==" workbookSpinCount="100000" lockStructure="1"/>
  <bookViews>
    <workbookView xWindow="0" yWindow="0" windowWidth="20490" windowHeight="6555"/>
  </bookViews>
  <sheets>
    <sheet name="A1.6 Requerimientos generales" sheetId="6" r:id="rId1"/>
  </sheets>
  <definedNames>
    <definedName name="_xlnm._FilterDatabase" localSheetId="0" hidden="1">'A1.6 Requerimientos generales'!$A$16:$D$27</definedName>
    <definedName name="_Toc395083008" localSheetId="0">'A1.6 Requerimientos generales'!$A$1</definedName>
    <definedName name="_xlnm.Print_Titles" localSheetId="0">'A1.6 Requerimientos generales'!$17:$17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6" l="1"/>
  <c r="I30" i="6"/>
  <c r="H29" i="6"/>
  <c r="H28" i="6"/>
  <c r="H27" i="6"/>
  <c r="H26" i="6"/>
  <c r="H25" i="6"/>
  <c r="H24" i="6"/>
  <c r="H23" i="6"/>
  <c r="H22" i="6"/>
  <c r="H21" i="6"/>
  <c r="H20" i="6"/>
  <c r="H19" i="6"/>
  <c r="H18" i="6"/>
  <c r="H30" i="6" s="1"/>
  <c r="C33" i="6" s="1"/>
  <c r="C34" i="6" s="1"/>
  <c r="A19" i="6" l="1"/>
  <c r="A20" i="6" s="1"/>
  <c r="A21" i="6" s="1"/>
  <c r="A22" i="6" s="1"/>
  <c r="A23" i="6" s="1"/>
  <c r="A24" i="6" s="1"/>
  <c r="A25" i="6" s="1"/>
  <c r="A26" i="6" s="1"/>
  <c r="A27" i="6" s="1"/>
  <c r="A28" i="6" s="1"/>
  <c r="A29" i="6" s="1"/>
</calcChain>
</file>

<file path=xl/sharedStrings.xml><?xml version="1.0" encoding="utf-8"?>
<sst xmlns="http://schemas.openxmlformats.org/spreadsheetml/2006/main" count="37" uniqueCount="36">
  <si>
    <t>&lt;OFERENTE&gt;</t>
  </si>
  <si>
    <t>A continuación clasificamos los requerimientos según nuestro entendimiento y experiencia del mercado:</t>
  </si>
  <si>
    <t>Grado de Adherencia</t>
  </si>
  <si>
    <t>Puntaje Asignado</t>
  </si>
  <si>
    <t>P</t>
  </si>
  <si>
    <t>N</t>
  </si>
  <si>
    <t>Solicitamos al Oferente completar en la tabla a continuación, columna C, con el mejor entendimiento y experiencia del Oferente el Grado de Adherencia (T, P ó N) de la solución que propone, en función a su entendimiento y experiencia en la industria:</t>
  </si>
  <si>
    <t>Nro. de Requerimiento</t>
  </si>
  <si>
    <t>Grado de Adherencia del Procesos de Negocios en SOFSE</t>
  </si>
  <si>
    <t>Descripción del grado de cumplimiento del requerimiento de negocio SOFSE</t>
  </si>
  <si>
    <t>Funcionalidad Requerida por SOFSE</t>
  </si>
  <si>
    <t>El puntaje del Oferente surgirá de la sumatoria de respuestas al Grado de Adherencia asignado a cada requerimiento de negocio de SOFSE. SOFSE asignará el puntaje en Columna D.</t>
  </si>
  <si>
    <t>1</t>
  </si>
  <si>
    <t>Se consideran requerimientos estándar aquellos que son configurables a través de tablas de configuración para poder atender variantes de negocio; tanto el usuario experto ó analista puedan configurar libremente estas tablas sin conocimiento de codificación ni generación ni mantenimiento futuro de código. La tabla de configuración envía parámetros a los programas existentes que identifican el caso o variante de negocio. El OFERENTE que tenga herramientas para generación de código automáticamente deberá considerar estas adaptaciones fuera de la solución estándar, y declarar las mismas como Desarrollos.</t>
  </si>
  <si>
    <t>Comentarios/Complejidad</t>
  </si>
  <si>
    <t>ERP -  Version estabilizada en el mercado como minimo 5 años</t>
  </si>
  <si>
    <t xml:space="preserve">ERP -  Localizaciones al día </t>
  </si>
  <si>
    <t>ERP -  Multicompañia</t>
  </si>
  <si>
    <t>ERP -  Multilenguaje</t>
  </si>
  <si>
    <t>ERP -  Seguridad por roles</t>
  </si>
  <si>
    <t>ERP -  Imputabilidad a periodos actuales</t>
  </si>
  <si>
    <t>ERP -  Log de cambios a archivos maestros</t>
  </si>
  <si>
    <t>ERP -  Historico de cambios a tablas criticas</t>
  </si>
  <si>
    <t>ERP -  Tablas con pistas de auditoria (dia, hora, user, etc)</t>
  </si>
  <si>
    <t>ERP - Workflow de eventos configurable de todos los circuitos.</t>
  </si>
  <si>
    <t>ERP - Administracion de Documentos Digitales (integrado con el ERP) asociados a los circuitos existentes  (grandes volumenes)</t>
  </si>
  <si>
    <t>T</t>
  </si>
  <si>
    <t>ERP -  Multimoneda</t>
  </si>
  <si>
    <t>Puntaje</t>
  </si>
  <si>
    <t>Maximo</t>
  </si>
  <si>
    <t>PUNTAJE MÁXIMO</t>
  </si>
  <si>
    <t>PUNTAJE OBTENIDO</t>
  </si>
  <si>
    <t>% DE CUMPLIMIENTO</t>
  </si>
  <si>
    <r>
      <rPr>
        <b/>
        <u/>
        <sz val="10"/>
        <color theme="1"/>
        <rFont val="Arial"/>
        <family val="2"/>
      </rPr>
      <t>Cumple Totalmente y es Provista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La funcionalidad solicitada es provista por el software en forma estándar a través de configuración "básica" del aplicativo</t>
    </r>
  </si>
  <si>
    <r>
      <rPr>
        <b/>
        <u/>
        <sz val="10"/>
        <color theme="1"/>
        <rFont val="Arial"/>
        <family val="2"/>
      </rPr>
      <t>Cumple Parcialmente (Requiere Desarrollo)</t>
    </r>
    <r>
      <rPr>
        <sz val="10"/>
        <color theme="1"/>
        <rFont val="Arial"/>
        <family val="2"/>
      </rPr>
      <t>: La funcionalidad solicitada es provista parcialmente en forma standard y requiere cierto grado de desarrollo para su cumplimiento total. En dicho caso, indicar complejidad (Alta, Media, Baja) en función de las horas estimadas para su desarrollo (Especificación, programación, prueba)</t>
    </r>
  </si>
  <si>
    <r>
      <rPr>
        <b/>
        <u/>
        <sz val="10"/>
        <color theme="1"/>
        <rFont val="Arial"/>
        <family val="2"/>
      </rPr>
      <t>No Cubre</t>
    </r>
    <r>
      <rPr>
        <sz val="10"/>
        <color theme="1"/>
        <rFont val="Arial"/>
        <family val="2"/>
      </rPr>
      <t>: el software propuesto no cumple con dicho requerimiento, y no está cubierto por la propuesta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</si>
</sst>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55555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9" fontId="3" fillId="0" borderId="0" xfId="0" applyNumberFormat="1" applyFont="1"/>
    <xf numFmtId="0" fontId="5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 applyProtection="1">
      <alignment horizontal="center" vertical="center"/>
    </xf>
    <xf numFmtId="0" fontId="5" fillId="3" borderId="1" xfId="0" applyFont="1" applyFill="1" applyBorder="1"/>
    <xf numFmtId="0" fontId="7" fillId="0" borderId="0" xfId="0" applyFont="1"/>
    <xf numFmtId="0" fontId="5" fillId="3" borderId="1" xfId="0" applyFont="1" applyFill="1" applyBorder="1" applyAlignment="1">
      <alignment wrapText="1"/>
    </xf>
    <xf numFmtId="49" fontId="4" fillId="0" borderId="0" xfId="0" applyNumberFormat="1" applyFont="1"/>
    <xf numFmtId="0" fontId="8" fillId="0" borderId="2" xfId="0" applyFont="1" applyBorder="1" applyAlignment="1">
      <alignment horizontal="left" wrapText="1"/>
    </xf>
    <xf numFmtId="0" fontId="2" fillId="4" borderId="1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Protection="1">
      <protection locked="0"/>
    </xf>
    <xf numFmtId="0" fontId="7" fillId="5" borderId="1" xfId="0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10" fontId="4" fillId="5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6"/>
  <sheetViews>
    <sheetView showGridLines="0" tabSelected="1" zoomScale="80" zoomScaleNormal="80" workbookViewId="0">
      <selection activeCell="B9" sqref="B9"/>
    </sheetView>
  </sheetViews>
  <sheetFormatPr baseColWidth="10" defaultColWidth="11.625" defaultRowHeight="12.75" x14ac:dyDescent="0.2"/>
  <cols>
    <col min="1" max="1" width="18.375" style="12" customWidth="1"/>
    <col min="2" max="2" width="84" style="13" customWidth="1"/>
    <col min="3" max="3" width="21.875" style="10" customWidth="1"/>
    <col min="4" max="4" width="30.75" style="11" customWidth="1"/>
    <col min="5" max="7" width="11.625" style="11"/>
    <col min="8" max="9" width="0" style="11" hidden="1" customWidth="1"/>
    <col min="10" max="16384" width="11.625" style="11"/>
  </cols>
  <sheetData>
    <row r="1" spans="1:3" ht="18" x14ac:dyDescent="0.2">
      <c r="A1" s="32" t="s">
        <v>8</v>
      </c>
      <c r="B1" s="32"/>
    </row>
    <row r="2" spans="1:3" ht="9.75" customHeight="1" x14ac:dyDescent="0.2">
      <c r="A2" s="1"/>
      <c r="B2" s="1"/>
    </row>
    <row r="3" spans="1:3" ht="18" x14ac:dyDescent="0.2">
      <c r="B3" s="24" t="s">
        <v>0</v>
      </c>
    </row>
    <row r="4" spans="1:3" ht="18" x14ac:dyDescent="0.2">
      <c r="B4" s="31"/>
    </row>
    <row r="5" spans="1:3" x14ac:dyDescent="0.2">
      <c r="A5" s="2" t="s">
        <v>1</v>
      </c>
    </row>
    <row r="7" spans="1:3" ht="41.25" customHeight="1" x14ac:dyDescent="0.2">
      <c r="A7" s="3" t="s">
        <v>2</v>
      </c>
      <c r="B7" s="4" t="s">
        <v>9</v>
      </c>
      <c r="C7" s="4" t="s">
        <v>3</v>
      </c>
    </row>
    <row r="8" spans="1:3" ht="25.5" x14ac:dyDescent="0.2">
      <c r="A8" s="14" t="s">
        <v>26</v>
      </c>
      <c r="B8" s="5" t="s">
        <v>33</v>
      </c>
      <c r="C8" s="15">
        <v>5</v>
      </c>
    </row>
    <row r="9" spans="1:3" ht="38.25" x14ac:dyDescent="0.2">
      <c r="A9" s="14" t="s">
        <v>4</v>
      </c>
      <c r="B9" s="5" t="s">
        <v>34</v>
      </c>
      <c r="C9" s="15">
        <v>2</v>
      </c>
    </row>
    <row r="10" spans="1:3" x14ac:dyDescent="0.2">
      <c r="A10" s="14" t="s">
        <v>5</v>
      </c>
      <c r="B10" s="5" t="s">
        <v>35</v>
      </c>
      <c r="C10" s="15">
        <v>0</v>
      </c>
    </row>
    <row r="11" spans="1:3" x14ac:dyDescent="0.2">
      <c r="A11" s="16"/>
      <c r="B11" s="6"/>
    </row>
    <row r="12" spans="1:3" ht="32.25" customHeight="1" x14ac:dyDescent="0.2">
      <c r="A12" s="33" t="s">
        <v>6</v>
      </c>
      <c r="B12" s="33"/>
      <c r="C12" s="33"/>
    </row>
    <row r="13" spans="1:3" ht="32.25" customHeight="1" x14ac:dyDescent="0.2">
      <c r="A13" s="33" t="s">
        <v>11</v>
      </c>
      <c r="B13" s="33"/>
      <c r="C13" s="33"/>
    </row>
    <row r="14" spans="1:3" ht="78" customHeight="1" x14ac:dyDescent="0.2">
      <c r="A14" s="33" t="s">
        <v>13</v>
      </c>
      <c r="B14" s="33"/>
      <c r="C14" s="33"/>
    </row>
    <row r="15" spans="1:3" ht="32.25" customHeight="1" x14ac:dyDescent="0.2">
      <c r="A15" s="33"/>
      <c r="B15" s="33"/>
      <c r="C15" s="33"/>
    </row>
    <row r="17" spans="1:9" ht="25.5" x14ac:dyDescent="0.2">
      <c r="A17" s="3" t="s">
        <v>7</v>
      </c>
      <c r="B17" s="4" t="s">
        <v>10</v>
      </c>
      <c r="C17" s="4" t="s">
        <v>2</v>
      </c>
      <c r="D17" s="4" t="s">
        <v>14</v>
      </c>
      <c r="H17" s="7" t="s">
        <v>28</v>
      </c>
      <c r="I17" s="7" t="s">
        <v>29</v>
      </c>
    </row>
    <row r="18" spans="1:9" x14ac:dyDescent="0.2">
      <c r="A18" s="8" t="s">
        <v>12</v>
      </c>
      <c r="B18" s="17" t="s">
        <v>15</v>
      </c>
      <c r="C18" s="25"/>
      <c r="D18" s="26"/>
      <c r="H18" s="18">
        <f t="shared" ref="H18" si="0">IF(ISERROR(VLOOKUP(C18,$A$8:$C$10,3,FALSE))=TRUE,0,VLOOKUP(C18,$A$8:$C$10,3,FALSE))</f>
        <v>0</v>
      </c>
      <c r="I18" s="18">
        <v>5</v>
      </c>
    </row>
    <row r="19" spans="1:9" x14ac:dyDescent="0.2">
      <c r="A19" s="8">
        <f>+A18+1</f>
        <v>2</v>
      </c>
      <c r="B19" s="17" t="s">
        <v>16</v>
      </c>
      <c r="C19" s="25"/>
      <c r="D19" s="26"/>
      <c r="H19" s="18">
        <f t="shared" ref="H19:H29" si="1">IF(ISERROR(VLOOKUP(C19,$A$8:$C$10,3,FALSE))=TRUE,0,VLOOKUP(C19,$A$8:$C$10,3,FALSE))</f>
        <v>0</v>
      </c>
      <c r="I19" s="18">
        <v>5</v>
      </c>
    </row>
    <row r="20" spans="1:9" x14ac:dyDescent="0.2">
      <c r="A20" s="8">
        <f>+A19+1</f>
        <v>3</v>
      </c>
      <c r="B20" s="17" t="s">
        <v>27</v>
      </c>
      <c r="C20" s="25"/>
      <c r="D20" s="26"/>
      <c r="H20" s="18">
        <f t="shared" si="1"/>
        <v>0</v>
      </c>
      <c r="I20" s="18">
        <v>5</v>
      </c>
    </row>
    <row r="21" spans="1:9" x14ac:dyDescent="0.2">
      <c r="A21" s="8">
        <f t="shared" ref="A21:A29" si="2">+A20+1</f>
        <v>4</v>
      </c>
      <c r="B21" s="17" t="s">
        <v>17</v>
      </c>
      <c r="C21" s="25"/>
      <c r="D21" s="26"/>
      <c r="H21" s="18">
        <f t="shared" si="1"/>
        <v>0</v>
      </c>
      <c r="I21" s="18">
        <v>5</v>
      </c>
    </row>
    <row r="22" spans="1:9" x14ac:dyDescent="0.2">
      <c r="A22" s="8">
        <f t="shared" si="2"/>
        <v>5</v>
      </c>
      <c r="B22" s="17" t="s">
        <v>18</v>
      </c>
      <c r="C22" s="25"/>
      <c r="D22" s="26"/>
      <c r="H22" s="18">
        <f t="shared" si="1"/>
        <v>0</v>
      </c>
      <c r="I22" s="18">
        <v>5</v>
      </c>
    </row>
    <row r="23" spans="1:9" x14ac:dyDescent="0.2">
      <c r="A23" s="8">
        <f t="shared" si="2"/>
        <v>6</v>
      </c>
      <c r="B23" s="17" t="s">
        <v>19</v>
      </c>
      <c r="C23" s="25"/>
      <c r="D23" s="26"/>
      <c r="H23" s="18">
        <f t="shared" si="1"/>
        <v>0</v>
      </c>
      <c r="I23" s="18">
        <v>5</v>
      </c>
    </row>
    <row r="24" spans="1:9" x14ac:dyDescent="0.2">
      <c r="A24" s="8">
        <f t="shared" si="2"/>
        <v>7</v>
      </c>
      <c r="B24" s="17" t="s">
        <v>20</v>
      </c>
      <c r="C24" s="25"/>
      <c r="D24" s="26"/>
      <c r="H24" s="18">
        <f t="shared" si="1"/>
        <v>0</v>
      </c>
      <c r="I24" s="18">
        <v>5</v>
      </c>
    </row>
    <row r="25" spans="1:9" x14ac:dyDescent="0.2">
      <c r="A25" s="8">
        <f t="shared" si="2"/>
        <v>8</v>
      </c>
      <c r="B25" s="17" t="s">
        <v>21</v>
      </c>
      <c r="C25" s="25"/>
      <c r="D25" s="26"/>
      <c r="H25" s="18">
        <f t="shared" si="1"/>
        <v>0</v>
      </c>
      <c r="I25" s="18">
        <v>5</v>
      </c>
    </row>
    <row r="26" spans="1:9" x14ac:dyDescent="0.2">
      <c r="A26" s="8">
        <f t="shared" si="2"/>
        <v>9</v>
      </c>
      <c r="B26" s="17" t="s">
        <v>22</v>
      </c>
      <c r="C26" s="25"/>
      <c r="D26" s="26"/>
      <c r="H26" s="18">
        <f t="shared" si="1"/>
        <v>0</v>
      </c>
      <c r="I26" s="18">
        <v>5</v>
      </c>
    </row>
    <row r="27" spans="1:9" x14ac:dyDescent="0.2">
      <c r="A27" s="8">
        <f t="shared" si="2"/>
        <v>10</v>
      </c>
      <c r="B27" s="17" t="s">
        <v>23</v>
      </c>
      <c r="C27" s="25"/>
      <c r="D27" s="26"/>
      <c r="H27" s="18">
        <f t="shared" si="1"/>
        <v>0</v>
      </c>
      <c r="I27" s="18">
        <v>5</v>
      </c>
    </row>
    <row r="28" spans="1:9" s="20" customFormat="1" x14ac:dyDescent="0.2">
      <c r="A28" s="9">
        <f t="shared" si="2"/>
        <v>11</v>
      </c>
      <c r="B28" s="19" t="s">
        <v>24</v>
      </c>
      <c r="C28" s="25"/>
      <c r="D28" s="26"/>
      <c r="H28" s="18">
        <f t="shared" si="1"/>
        <v>0</v>
      </c>
      <c r="I28" s="18">
        <v>5</v>
      </c>
    </row>
    <row r="29" spans="1:9" s="20" customFormat="1" ht="25.5" x14ac:dyDescent="0.2">
      <c r="A29" s="9">
        <f t="shared" si="2"/>
        <v>12</v>
      </c>
      <c r="B29" s="21" t="s">
        <v>25</v>
      </c>
      <c r="C29" s="25"/>
      <c r="D29" s="26"/>
      <c r="H29" s="18">
        <f t="shared" si="1"/>
        <v>0</v>
      </c>
      <c r="I29" s="18">
        <v>5</v>
      </c>
    </row>
    <row r="30" spans="1:9" x14ac:dyDescent="0.2">
      <c r="A30" s="22"/>
      <c r="H30" s="18">
        <f>+SUM(H18:H29)</f>
        <v>0</v>
      </c>
      <c r="I30" s="18">
        <f>+SUM(I18:I29)</f>
        <v>60</v>
      </c>
    </row>
    <row r="32" spans="1:9" ht="15" customHeight="1" x14ac:dyDescent="0.2">
      <c r="B32" s="27" t="s">
        <v>30</v>
      </c>
      <c r="C32" s="28">
        <f>+I30</f>
        <v>60</v>
      </c>
    </row>
    <row r="33" spans="2:3" ht="15" customHeight="1" x14ac:dyDescent="0.2">
      <c r="B33" s="27" t="s">
        <v>31</v>
      </c>
      <c r="C33" s="28">
        <f>+H30</f>
        <v>0</v>
      </c>
    </row>
    <row r="34" spans="2:3" ht="15" customHeight="1" x14ac:dyDescent="0.2">
      <c r="B34" s="29" t="s">
        <v>32</v>
      </c>
      <c r="C34" s="30">
        <f>+C33/C32</f>
        <v>0</v>
      </c>
    </row>
    <row r="36" spans="2:3" ht="13.5" thickBot="1" x14ac:dyDescent="0.25">
      <c r="B36" s="23"/>
    </row>
  </sheetData>
  <sheetProtection algorithmName="SHA-512" hashValue="OFxjZLvn4P9cz/CPOkt1Tn0qyZXH2wID28pFkGJ50j3LJZWJj/Gqov8ASE4u9BAHeuHfjewIGmzuYOUDZRz1NQ==" saltValue="D5APGAW7FmZcJfl2hBp3Cw==" spinCount="100000" sheet="1" objects="1" scenarios="1"/>
  <mergeCells count="5">
    <mergeCell ref="A1:B1"/>
    <mergeCell ref="A12:C12"/>
    <mergeCell ref="A13:C13"/>
    <mergeCell ref="A14:C14"/>
    <mergeCell ref="A15:C15"/>
  </mergeCells>
  <dataValidations disablePrompts="1" count="1">
    <dataValidation type="list" allowBlank="1" showInputMessage="1" showErrorMessage="1" sqref="C18:C29">
      <formula1>$A$8:$A$10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horizontalDpi="300" verticalDpi="300" r:id="rId1"/>
  <headerFooter>
    <oddFooter>&amp;R&amp;P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A1.6 Requerimientos generales</vt:lpstr>
      <vt:lpstr>'A1.6 Requerimientos generales'!_Toc395083008</vt:lpstr>
      <vt:lpstr>'A1.6 Requerimientos generales'!Títulos_a_imprimir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</dc:creator>
  <cp:lastModifiedBy>Costa, Gabriel Sebastian</cp:lastModifiedBy>
  <dcterms:created xsi:type="dcterms:W3CDTF">2016-11-30T16:09:11Z</dcterms:created>
  <dcterms:modified xsi:type="dcterms:W3CDTF">2017-09-01T17:18:46Z</dcterms:modified>
</cp:coreProperties>
</file>